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ilesrv1\users\Regulatory\OEB\2021 COS\09.  Interrogatories\Interrogatories Submitted\"/>
    </mc:Choice>
  </mc:AlternateContent>
  <bookViews>
    <workbookView xWindow="-120" yWindow="-120" windowWidth="29040" windowHeight="15840" tabRatio="798" firstSheet="4" activeTab="8"/>
  </bookViews>
  <sheets>
    <sheet name="Letter from the Vice-President" sheetId="51" r:id="rId1"/>
    <sheet name="Table of Contents" sheetId="10" r:id="rId2"/>
    <sheet name="How to Use This Report" sheetId="11" r:id="rId3"/>
    <sheet name="Report Summary" sheetId="31" r:id="rId4"/>
    <sheet name="LDC Rankings" sheetId="37" r:id="rId5"/>
    <sheet name="LDC Progress" sheetId="7" r:id="rId6"/>
    <sheet name="Province Wide Progress" sheetId="49" r:id="rId7"/>
    <sheet name="LDC Savings Persistence" sheetId="2" r:id="rId8"/>
    <sheet name="3-EP-22" sheetId="52" r:id="rId9"/>
    <sheet name="Province Wide Savings Persisten" sheetId="50" r:id="rId10"/>
    <sheet name="Methodology" sheetId="33" r:id="rId11"/>
    <sheet name="Reference Table" sheetId="16" r:id="rId12"/>
    <sheet name="Glossary" sheetId="17" r:id="rId13"/>
    <sheet name="Graph Data" sheetId="38" state="hidden" r:id="rId14"/>
  </sheets>
  <definedNames>
    <definedName name="_xlnm._FilterDatabase" localSheetId="4" hidden="1">'LDC Rankings'!$C$6:$CD$75</definedName>
    <definedName name="_xlnm._FilterDatabase" localSheetId="7" hidden="1">'LDC Savings Persistence'!$B$5:$FI$517</definedName>
    <definedName name="_xlnm._FilterDatabase" localSheetId="9" hidden="1">'Province Wide Savings Persisten'!$B$5:$FI$517</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_Name">#REF!</definedName>
    <definedName name="MEWarning" hidden="1">0</definedName>
    <definedName name="_xlnm.Print_Area" localSheetId="12">Glossary!$B$2:$F$57</definedName>
    <definedName name="_xlnm.Print_Area" localSheetId="13">'Graph Data'!$B$2:$L$82</definedName>
    <definedName name="_xlnm.Print_Area" localSheetId="2">'How to Use This Report'!$B$2:$D$18</definedName>
    <definedName name="_xlnm.Print_Area" localSheetId="5">'LDC Progress'!$B$1:$NZ$133</definedName>
    <definedName name="_xlnm.Print_Area" localSheetId="4">'LDC Rankings'!$B$2:$CE$80</definedName>
    <definedName name="_xlnm.Print_Area" localSheetId="7">'LDC Savings Persistence'!$B$1:$FG$517</definedName>
    <definedName name="_xlnm.Print_Area" localSheetId="0">'Letter from the Vice-President'!$B$2:$D$17</definedName>
    <definedName name="_xlnm.Print_Area" localSheetId="10">Methodology!$B$2:$I$56</definedName>
    <definedName name="_xlnm.Print_Area" localSheetId="6">'Province Wide Progress'!$B$1:$NZ$133</definedName>
    <definedName name="_xlnm.Print_Area" localSheetId="9">'Province Wide Savings Persisten'!$B$1:$FG$517</definedName>
    <definedName name="_xlnm.Print_Area" localSheetId="11">'Reference Table'!$B$2:$F$76</definedName>
    <definedName name="_xlnm.Print_Area" localSheetId="3">'Report Summary'!$B$2:$V$98</definedName>
    <definedName name="_xlnm.Print_Area" localSheetId="1">'Table of Contents'!$B$2:$F$16</definedName>
  </definedNames>
  <calcPr calcId="191029" calcMode="autoNoTable" iterate="1" iterateCount="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52" l="1"/>
  <c r="F15" i="52"/>
  <c r="G15" i="52"/>
  <c r="H15" i="52"/>
  <c r="H20" i="52" s="1"/>
  <c r="I15" i="52"/>
  <c r="J15" i="52"/>
  <c r="K15" i="52"/>
  <c r="L15" i="52"/>
  <c r="L20" i="52" s="1"/>
  <c r="M15" i="52"/>
  <c r="N15" i="52"/>
  <c r="O15" i="52"/>
  <c r="P15" i="52"/>
  <c r="P20" i="52" s="1"/>
  <c r="Q15" i="52"/>
  <c r="R15" i="52"/>
  <c r="S15" i="52"/>
  <c r="T15" i="52"/>
  <c r="T20" i="52" s="1"/>
  <c r="U15" i="52"/>
  <c r="V15" i="52"/>
  <c r="W15" i="52"/>
  <c r="X15" i="52"/>
  <c r="X20" i="52" s="1"/>
  <c r="Y15" i="52"/>
  <c r="Z15" i="52"/>
  <c r="AA15" i="52"/>
  <c r="AB15" i="52"/>
  <c r="AB20" i="52" s="1"/>
  <c r="AC15" i="52"/>
  <c r="AD15" i="52"/>
  <c r="AE15" i="52"/>
  <c r="AF15" i="52"/>
  <c r="AF20" i="52" s="1"/>
  <c r="AG15" i="52"/>
  <c r="AH15" i="52"/>
  <c r="AI15" i="52"/>
  <c r="AJ15" i="52"/>
  <c r="AJ20" i="52" s="1"/>
  <c r="AK15" i="52"/>
  <c r="AL15" i="52"/>
  <c r="AM15" i="52"/>
  <c r="E16" i="52"/>
  <c r="F16" i="52"/>
  <c r="G16" i="52"/>
  <c r="H16" i="52"/>
  <c r="I16" i="52"/>
  <c r="J16" i="52"/>
  <c r="K16" i="52"/>
  <c r="L16" i="52"/>
  <c r="M16" i="52"/>
  <c r="N16" i="52"/>
  <c r="O16" i="52"/>
  <c r="P16" i="52"/>
  <c r="Q16" i="52"/>
  <c r="R16" i="52"/>
  <c r="S16" i="52"/>
  <c r="T16" i="52"/>
  <c r="U16" i="52"/>
  <c r="V16" i="52"/>
  <c r="W16" i="52"/>
  <c r="X16" i="52"/>
  <c r="Y16" i="52"/>
  <c r="Z16" i="52"/>
  <c r="AA16" i="52"/>
  <c r="AB16" i="52"/>
  <c r="AC16" i="52"/>
  <c r="AD16" i="52"/>
  <c r="AE16" i="52"/>
  <c r="AF16" i="52"/>
  <c r="AG16" i="52"/>
  <c r="AH16" i="52"/>
  <c r="AI16" i="52"/>
  <c r="AJ16" i="52"/>
  <c r="AK16" i="52"/>
  <c r="AL16" i="52"/>
  <c r="AM16" i="52"/>
  <c r="E17" i="52"/>
  <c r="F17" i="52"/>
  <c r="F20" i="52" s="1"/>
  <c r="F50" i="52" s="1"/>
  <c r="G17" i="52"/>
  <c r="H17" i="52"/>
  <c r="I17" i="52"/>
  <c r="J17" i="52"/>
  <c r="J20" i="52" s="1"/>
  <c r="K17" i="52"/>
  <c r="L17" i="52"/>
  <c r="M17" i="52"/>
  <c r="N17" i="52"/>
  <c r="N20" i="52" s="1"/>
  <c r="N50" i="52" s="1"/>
  <c r="O17" i="52"/>
  <c r="P17" i="52"/>
  <c r="Q17" i="52"/>
  <c r="R17" i="52"/>
  <c r="R20" i="52" s="1"/>
  <c r="S17" i="52"/>
  <c r="T17" i="52"/>
  <c r="U17" i="52"/>
  <c r="V17" i="52"/>
  <c r="V20" i="52" s="1"/>
  <c r="W17" i="52"/>
  <c r="X17" i="52"/>
  <c r="Y17" i="52"/>
  <c r="Z17" i="52"/>
  <c r="Z20" i="52" s="1"/>
  <c r="AA17" i="52"/>
  <c r="AB17" i="52"/>
  <c r="AC17" i="52"/>
  <c r="AD17" i="52"/>
  <c r="AD20" i="52" s="1"/>
  <c r="AE17" i="52"/>
  <c r="AF17" i="52"/>
  <c r="AG17" i="52"/>
  <c r="AH17" i="52"/>
  <c r="AH20" i="52" s="1"/>
  <c r="AI17" i="52"/>
  <c r="AJ17" i="52"/>
  <c r="AK17" i="52"/>
  <c r="AL17" i="52"/>
  <c r="AL20" i="52" s="1"/>
  <c r="AM17" i="52"/>
  <c r="E18" i="52"/>
  <c r="F18" i="52"/>
  <c r="G18" i="52"/>
  <c r="G20" i="52" s="1"/>
  <c r="G50" i="52" s="1"/>
  <c r="H18" i="52"/>
  <c r="I18" i="52"/>
  <c r="J18" i="52"/>
  <c r="K18" i="52"/>
  <c r="K20" i="52" s="1"/>
  <c r="K50" i="52" s="1"/>
  <c r="L18" i="52"/>
  <c r="M18" i="52"/>
  <c r="N18" i="52"/>
  <c r="O18" i="52"/>
  <c r="O20" i="52" s="1"/>
  <c r="O50" i="52" s="1"/>
  <c r="P18" i="52"/>
  <c r="Q18" i="52"/>
  <c r="R18" i="52"/>
  <c r="S18" i="52"/>
  <c r="S20" i="52" s="1"/>
  <c r="T18" i="52"/>
  <c r="U18" i="52"/>
  <c r="V18" i="52"/>
  <c r="W18" i="52"/>
  <c r="W20" i="52" s="1"/>
  <c r="X18" i="52"/>
  <c r="Y18" i="52"/>
  <c r="Z18" i="52"/>
  <c r="AA18" i="52"/>
  <c r="AA20" i="52" s="1"/>
  <c r="AB18" i="52"/>
  <c r="AC18" i="52"/>
  <c r="AD18" i="52"/>
  <c r="AE18" i="52"/>
  <c r="AE20" i="52" s="1"/>
  <c r="AF18" i="52"/>
  <c r="AG18" i="52"/>
  <c r="AH18" i="52"/>
  <c r="AI18" i="52"/>
  <c r="AI20" i="52" s="1"/>
  <c r="AJ18" i="52"/>
  <c r="AK18" i="52"/>
  <c r="AL18" i="52"/>
  <c r="AM18" i="52"/>
  <c r="AM20" i="52" s="1"/>
  <c r="E19" i="52"/>
  <c r="F19" i="52"/>
  <c r="G19" i="52"/>
  <c r="H19" i="52"/>
  <c r="I19" i="52"/>
  <c r="J19" i="52"/>
  <c r="K19" i="52"/>
  <c r="L19" i="52"/>
  <c r="M19" i="52"/>
  <c r="N19" i="52"/>
  <c r="O19" i="52"/>
  <c r="P19" i="52"/>
  <c r="Q19" i="52"/>
  <c r="R19" i="52"/>
  <c r="S19" i="52"/>
  <c r="T19" i="52"/>
  <c r="U19" i="52"/>
  <c r="V19" i="52"/>
  <c r="W19" i="52"/>
  <c r="X19" i="52"/>
  <c r="Y19" i="52"/>
  <c r="Z19" i="52"/>
  <c r="AA19" i="52"/>
  <c r="AB19" i="52"/>
  <c r="AC19" i="52"/>
  <c r="AD19" i="52"/>
  <c r="AE19" i="52"/>
  <c r="AF19" i="52"/>
  <c r="AG19" i="52"/>
  <c r="AH19" i="52"/>
  <c r="AI19" i="52"/>
  <c r="AJ19" i="52"/>
  <c r="AK19" i="52"/>
  <c r="AL19" i="52"/>
  <c r="AM19" i="52"/>
  <c r="E20" i="52"/>
  <c r="E50" i="52" s="1"/>
  <c r="I20" i="52"/>
  <c r="M20" i="52"/>
  <c r="Q20" i="52"/>
  <c r="U20" i="52"/>
  <c r="Y20" i="52"/>
  <c r="AC20" i="52"/>
  <c r="AG20" i="52"/>
  <c r="AK20" i="52"/>
  <c r="E12" i="52"/>
  <c r="F12" i="52"/>
  <c r="G12" i="52"/>
  <c r="H12" i="52"/>
  <c r="I12" i="52"/>
  <c r="J12" i="52"/>
  <c r="K12" i="52"/>
  <c r="L12" i="52"/>
  <c r="M12" i="52"/>
  <c r="N12" i="52"/>
  <c r="O12" i="52"/>
  <c r="P12" i="52"/>
  <c r="Q12" i="52"/>
  <c r="R12" i="52"/>
  <c r="S12" i="52"/>
  <c r="T12" i="52"/>
  <c r="U12" i="52"/>
  <c r="V12" i="52"/>
  <c r="W12" i="52"/>
  <c r="X12" i="52"/>
  <c r="Y12" i="52"/>
  <c r="Z12" i="52"/>
  <c r="AA12" i="52"/>
  <c r="AB12" i="52"/>
  <c r="AC12" i="52"/>
  <c r="AD12" i="52"/>
  <c r="AE12" i="52"/>
  <c r="AF12" i="52"/>
  <c r="AG12" i="52"/>
  <c r="AH12" i="52"/>
  <c r="AI12" i="52"/>
  <c r="AJ12" i="52"/>
  <c r="AK12" i="52"/>
  <c r="AL12" i="52"/>
  <c r="AM12" i="52"/>
  <c r="E6" i="52"/>
  <c r="F6" i="52"/>
  <c r="G6" i="52"/>
  <c r="H6" i="52"/>
  <c r="I6" i="52"/>
  <c r="J6" i="52"/>
  <c r="K6" i="52"/>
  <c r="L6" i="52"/>
  <c r="M6" i="52"/>
  <c r="N6" i="52"/>
  <c r="O6" i="52"/>
  <c r="P6" i="52"/>
  <c r="Q6" i="52"/>
  <c r="R6" i="52"/>
  <c r="S6" i="52"/>
  <c r="T6" i="52"/>
  <c r="U6" i="52"/>
  <c r="V6" i="52"/>
  <c r="W6" i="52"/>
  <c r="X6" i="52"/>
  <c r="Y6" i="52"/>
  <c r="Z6" i="52"/>
  <c r="AA6" i="52"/>
  <c r="AB6" i="52"/>
  <c r="AC6" i="52"/>
  <c r="AD6" i="52"/>
  <c r="AE6" i="52"/>
  <c r="AF6" i="52"/>
  <c r="AG6" i="52"/>
  <c r="AH6" i="52"/>
  <c r="AI6" i="52"/>
  <c r="AJ6" i="52"/>
  <c r="AK6" i="52"/>
  <c r="AL6" i="52"/>
  <c r="AM6" i="52"/>
  <c r="E7" i="52"/>
  <c r="F7" i="52"/>
  <c r="G7" i="52"/>
  <c r="H7" i="52"/>
  <c r="I7" i="52"/>
  <c r="J7" i="52"/>
  <c r="K7" i="52"/>
  <c r="L7" i="52"/>
  <c r="M7" i="52"/>
  <c r="N7" i="52"/>
  <c r="O7" i="52"/>
  <c r="P7" i="52"/>
  <c r="Q7" i="52"/>
  <c r="R7" i="52"/>
  <c r="S7" i="52"/>
  <c r="T7" i="52"/>
  <c r="U7" i="52"/>
  <c r="V7" i="52"/>
  <c r="W7" i="52"/>
  <c r="X7" i="52"/>
  <c r="Y7" i="52"/>
  <c r="Z7" i="52"/>
  <c r="AA7" i="52"/>
  <c r="AB7" i="52"/>
  <c r="AC7" i="52"/>
  <c r="AD7" i="52"/>
  <c r="AE7" i="52"/>
  <c r="AF7" i="52"/>
  <c r="AG7" i="52"/>
  <c r="AH7" i="52"/>
  <c r="AI7" i="52"/>
  <c r="AJ7" i="52"/>
  <c r="AK7" i="52"/>
  <c r="AL7" i="52"/>
  <c r="AM7" i="52"/>
  <c r="E8" i="52"/>
  <c r="F8" i="52"/>
  <c r="G8" i="52"/>
  <c r="H8" i="52"/>
  <c r="I8" i="52"/>
  <c r="J8" i="52"/>
  <c r="K8" i="52"/>
  <c r="L8" i="52"/>
  <c r="M8" i="52"/>
  <c r="N8" i="52"/>
  <c r="O8" i="52"/>
  <c r="P8" i="52"/>
  <c r="Q8" i="52"/>
  <c r="R8" i="52"/>
  <c r="S8" i="52"/>
  <c r="T8" i="52"/>
  <c r="U8" i="52"/>
  <c r="V8" i="52"/>
  <c r="W8" i="52"/>
  <c r="X8" i="52"/>
  <c r="Y8" i="52"/>
  <c r="Z8" i="52"/>
  <c r="AA8" i="52"/>
  <c r="AB8" i="52"/>
  <c r="AC8" i="52"/>
  <c r="AD8" i="52"/>
  <c r="AE8" i="52"/>
  <c r="AF8" i="52"/>
  <c r="AG8" i="52"/>
  <c r="AH8" i="52"/>
  <c r="AI8" i="52"/>
  <c r="AJ8" i="52"/>
  <c r="AK8" i="52"/>
  <c r="AL8" i="52"/>
  <c r="AM8" i="52"/>
  <c r="E9" i="52"/>
  <c r="F9" i="52"/>
  <c r="G9" i="52"/>
  <c r="H9" i="52"/>
  <c r="I9" i="52"/>
  <c r="J9" i="52"/>
  <c r="K9" i="52"/>
  <c r="L9" i="52"/>
  <c r="M9" i="52"/>
  <c r="N9" i="52"/>
  <c r="O9" i="52"/>
  <c r="P9" i="52"/>
  <c r="Q9" i="52"/>
  <c r="R9" i="52"/>
  <c r="S9" i="52"/>
  <c r="T9" i="52"/>
  <c r="U9" i="52"/>
  <c r="V9" i="52"/>
  <c r="W9" i="52"/>
  <c r="X9" i="52"/>
  <c r="Y9" i="52"/>
  <c r="Z9" i="52"/>
  <c r="AA9" i="52"/>
  <c r="AB9" i="52"/>
  <c r="AC9" i="52"/>
  <c r="AD9" i="52"/>
  <c r="AE9" i="52"/>
  <c r="AF9" i="52"/>
  <c r="AG9" i="52"/>
  <c r="AH9" i="52"/>
  <c r="AI9" i="52"/>
  <c r="AJ9" i="52"/>
  <c r="AK9" i="52"/>
  <c r="AL9" i="52"/>
  <c r="AM9" i="52"/>
  <c r="E10" i="52"/>
  <c r="F10" i="52"/>
  <c r="G10" i="52"/>
  <c r="H10" i="52"/>
  <c r="I10" i="52"/>
  <c r="J10" i="52"/>
  <c r="K10" i="52"/>
  <c r="L10" i="52"/>
  <c r="M10" i="52"/>
  <c r="N10" i="52"/>
  <c r="O10" i="52"/>
  <c r="P10" i="52"/>
  <c r="Q10" i="52"/>
  <c r="R10" i="52"/>
  <c r="S10" i="52"/>
  <c r="T10" i="52"/>
  <c r="U10" i="52"/>
  <c r="V10" i="52"/>
  <c r="W10" i="52"/>
  <c r="X10" i="52"/>
  <c r="Y10" i="52"/>
  <c r="Z10" i="52"/>
  <c r="AA10" i="52"/>
  <c r="AB10" i="52"/>
  <c r="AC10" i="52"/>
  <c r="AD10" i="52"/>
  <c r="AE10" i="52"/>
  <c r="AF10" i="52"/>
  <c r="AG10" i="52"/>
  <c r="AH10" i="52"/>
  <c r="AI10" i="52"/>
  <c r="AJ10" i="52"/>
  <c r="AK10" i="52"/>
  <c r="AL10" i="52"/>
  <c r="AM10" i="52"/>
  <c r="E11" i="52"/>
  <c r="F11" i="52"/>
  <c r="G11" i="52"/>
  <c r="H11" i="52"/>
  <c r="I11" i="52"/>
  <c r="J11" i="52"/>
  <c r="K11" i="52"/>
  <c r="L11" i="52"/>
  <c r="M11" i="52"/>
  <c r="N11" i="52"/>
  <c r="O11" i="52"/>
  <c r="P11" i="52"/>
  <c r="Q11" i="52"/>
  <c r="R11" i="52"/>
  <c r="S11" i="52"/>
  <c r="T11" i="52"/>
  <c r="U11" i="52"/>
  <c r="V11" i="52"/>
  <c r="W11" i="52"/>
  <c r="X11" i="52"/>
  <c r="Y11" i="52"/>
  <c r="Z11" i="52"/>
  <c r="AA11" i="52"/>
  <c r="AB11" i="52"/>
  <c r="AC11" i="52"/>
  <c r="AD11" i="52"/>
  <c r="AE11" i="52"/>
  <c r="AF11" i="52"/>
  <c r="AG11" i="52"/>
  <c r="AH11" i="52"/>
  <c r="AI11" i="52"/>
  <c r="AJ11" i="52"/>
  <c r="AK11" i="52"/>
  <c r="AL11" i="52"/>
  <c r="AM11" i="52"/>
  <c r="G46" i="52"/>
  <c r="H46" i="52"/>
  <c r="I46" i="52"/>
  <c r="I52" i="52" s="1"/>
  <c r="J46" i="52"/>
  <c r="J52" i="52" s="1"/>
  <c r="K46" i="52"/>
  <c r="L46" i="52"/>
  <c r="M46" i="52"/>
  <c r="M52" i="52" s="1"/>
  <c r="N46" i="52"/>
  <c r="N52" i="52" s="1"/>
  <c r="O46" i="52"/>
  <c r="P46" i="52"/>
  <c r="Q46" i="52"/>
  <c r="R46" i="52"/>
  <c r="S46" i="52"/>
  <c r="T46" i="52"/>
  <c r="U46" i="52"/>
  <c r="V46" i="52"/>
  <c r="W46" i="52"/>
  <c r="X46" i="52"/>
  <c r="Y46" i="52"/>
  <c r="F46" i="52"/>
  <c r="F52" i="52" s="1"/>
  <c r="F37" i="52"/>
  <c r="G37" i="52"/>
  <c r="H37" i="52"/>
  <c r="H51" i="52" s="1"/>
  <c r="I37" i="52"/>
  <c r="J37" i="52"/>
  <c r="K37" i="52"/>
  <c r="L37" i="52"/>
  <c r="M37" i="52"/>
  <c r="N37" i="52"/>
  <c r="O37" i="52"/>
  <c r="P37" i="52"/>
  <c r="Q37" i="52"/>
  <c r="R37" i="52"/>
  <c r="S37" i="52"/>
  <c r="T37" i="52"/>
  <c r="U37" i="52"/>
  <c r="V37" i="52"/>
  <c r="W37" i="52"/>
  <c r="X37" i="52"/>
  <c r="Y37" i="52"/>
  <c r="E37" i="52"/>
  <c r="F31" i="52"/>
  <c r="G31" i="52"/>
  <c r="G51" i="52" s="1"/>
  <c r="H31" i="52"/>
  <c r="I31" i="52"/>
  <c r="J31" i="52"/>
  <c r="K31" i="52"/>
  <c r="K51" i="52" s="1"/>
  <c r="L31" i="52"/>
  <c r="M31" i="52"/>
  <c r="N31" i="52"/>
  <c r="O31" i="52"/>
  <c r="O51" i="52" s="1"/>
  <c r="P31" i="52"/>
  <c r="Q31" i="52"/>
  <c r="R31" i="52"/>
  <c r="S31" i="52"/>
  <c r="T31" i="52"/>
  <c r="U31" i="52"/>
  <c r="V31" i="52"/>
  <c r="W31" i="52"/>
  <c r="X31" i="52"/>
  <c r="Y31" i="52"/>
  <c r="E31" i="52"/>
  <c r="E25" i="52"/>
  <c r="F25" i="52"/>
  <c r="G25" i="52"/>
  <c r="H25" i="52"/>
  <c r="I25" i="52"/>
  <c r="J25" i="52"/>
  <c r="K25" i="52"/>
  <c r="L25" i="52"/>
  <c r="M25" i="52"/>
  <c r="N25" i="52"/>
  <c r="O25" i="52"/>
  <c r="P25" i="52"/>
  <c r="Q25" i="52"/>
  <c r="R25" i="52"/>
  <c r="S25" i="52"/>
  <c r="T25" i="52"/>
  <c r="U25" i="52"/>
  <c r="V25" i="52"/>
  <c r="W25" i="52"/>
  <c r="X25" i="52"/>
  <c r="Y25" i="52"/>
  <c r="D25" i="52"/>
  <c r="D20" i="52"/>
  <c r="G40" i="52"/>
  <c r="H40" i="52"/>
  <c r="I40" i="52"/>
  <c r="J40" i="52"/>
  <c r="K40" i="52"/>
  <c r="L40" i="52"/>
  <c r="M40" i="52"/>
  <c r="N40" i="52"/>
  <c r="O40" i="52"/>
  <c r="P40" i="52"/>
  <c r="Q40" i="52"/>
  <c r="R40" i="52"/>
  <c r="S40" i="52"/>
  <c r="T40" i="52"/>
  <c r="U40" i="52"/>
  <c r="V40" i="52"/>
  <c r="W40" i="52"/>
  <c r="X40" i="52"/>
  <c r="Y40" i="52"/>
  <c r="G41" i="52"/>
  <c r="H41" i="52"/>
  <c r="I41" i="52"/>
  <c r="J41" i="52"/>
  <c r="K41" i="52"/>
  <c r="L41" i="52"/>
  <c r="M41" i="52"/>
  <c r="N41" i="52"/>
  <c r="O41" i="52"/>
  <c r="P41" i="52"/>
  <c r="Q41" i="52"/>
  <c r="R41" i="52"/>
  <c r="S41" i="52"/>
  <c r="T41" i="52"/>
  <c r="U41" i="52"/>
  <c r="V41" i="52"/>
  <c r="W41" i="52"/>
  <c r="X41" i="52"/>
  <c r="Y41" i="52"/>
  <c r="G42" i="52"/>
  <c r="H42" i="52"/>
  <c r="I42" i="52"/>
  <c r="J42" i="52"/>
  <c r="K42" i="52"/>
  <c r="L42" i="52"/>
  <c r="M42" i="52"/>
  <c r="N42" i="52"/>
  <c r="O42" i="52"/>
  <c r="P42" i="52"/>
  <c r="Q42" i="52"/>
  <c r="R42" i="52"/>
  <c r="S42" i="52"/>
  <c r="T42" i="52"/>
  <c r="U42" i="52"/>
  <c r="V42" i="52"/>
  <c r="W42" i="52"/>
  <c r="X42" i="52"/>
  <c r="Y42" i="52"/>
  <c r="G43" i="52"/>
  <c r="H43" i="52"/>
  <c r="I43" i="52"/>
  <c r="J43" i="52"/>
  <c r="K43" i="52"/>
  <c r="L43" i="52"/>
  <c r="M43" i="52"/>
  <c r="N43" i="52"/>
  <c r="O43" i="52"/>
  <c r="P43" i="52"/>
  <c r="Q43" i="52"/>
  <c r="R43" i="52"/>
  <c r="S43" i="52"/>
  <c r="T43" i="52"/>
  <c r="U43" i="52"/>
  <c r="V43" i="52"/>
  <c r="W43" i="52"/>
  <c r="X43" i="52"/>
  <c r="Y43" i="52"/>
  <c r="G44" i="52"/>
  <c r="H44" i="52"/>
  <c r="I44" i="52"/>
  <c r="J44" i="52"/>
  <c r="K44" i="52"/>
  <c r="L44" i="52"/>
  <c r="M44" i="52"/>
  <c r="N44" i="52"/>
  <c r="O44" i="52"/>
  <c r="P44" i="52"/>
  <c r="Q44" i="52"/>
  <c r="R44" i="52"/>
  <c r="S44" i="52"/>
  <c r="T44" i="52"/>
  <c r="U44" i="52"/>
  <c r="V44" i="52"/>
  <c r="W44" i="52"/>
  <c r="X44" i="52"/>
  <c r="Y44" i="52"/>
  <c r="G45" i="52"/>
  <c r="H45" i="52"/>
  <c r="I45" i="52"/>
  <c r="J45" i="52"/>
  <c r="K45" i="52"/>
  <c r="L45" i="52"/>
  <c r="M45" i="52"/>
  <c r="N45" i="52"/>
  <c r="O45" i="52"/>
  <c r="P45" i="52"/>
  <c r="Q45" i="52"/>
  <c r="R45" i="52"/>
  <c r="S45" i="52"/>
  <c r="T45" i="52"/>
  <c r="U45" i="52"/>
  <c r="V45" i="52"/>
  <c r="W45" i="52"/>
  <c r="X45" i="52"/>
  <c r="Y45" i="52"/>
  <c r="D40" i="52"/>
  <c r="E40" i="52"/>
  <c r="D41" i="52"/>
  <c r="E41" i="52"/>
  <c r="D42" i="52"/>
  <c r="E42" i="52"/>
  <c r="D43" i="52"/>
  <c r="E43" i="52"/>
  <c r="D44" i="52"/>
  <c r="E44" i="52"/>
  <c r="D45" i="52"/>
  <c r="E45" i="52"/>
  <c r="F34" i="52"/>
  <c r="G34" i="52"/>
  <c r="H34" i="52"/>
  <c r="I34" i="52"/>
  <c r="J34" i="52"/>
  <c r="K34" i="52"/>
  <c r="L34" i="52"/>
  <c r="M34" i="52"/>
  <c r="N34" i="52"/>
  <c r="O34" i="52"/>
  <c r="P34" i="52"/>
  <c r="Q34" i="52"/>
  <c r="R34" i="52"/>
  <c r="S34" i="52"/>
  <c r="T34" i="52"/>
  <c r="U34" i="52"/>
  <c r="V34" i="52"/>
  <c r="W34" i="52"/>
  <c r="X34" i="52"/>
  <c r="Y34" i="52"/>
  <c r="F35" i="52"/>
  <c r="G35" i="52"/>
  <c r="H35" i="52"/>
  <c r="I35" i="52"/>
  <c r="J35" i="52"/>
  <c r="K35" i="52"/>
  <c r="L35" i="52"/>
  <c r="M35" i="52"/>
  <c r="N35" i="52"/>
  <c r="O35" i="52"/>
  <c r="P35" i="52"/>
  <c r="Q35" i="52"/>
  <c r="R35" i="52"/>
  <c r="S35" i="52"/>
  <c r="T35" i="52"/>
  <c r="U35" i="52"/>
  <c r="V35" i="52"/>
  <c r="W35" i="52"/>
  <c r="X35" i="52"/>
  <c r="Y35" i="52"/>
  <c r="F36" i="52"/>
  <c r="G36" i="52"/>
  <c r="H36" i="52"/>
  <c r="I36" i="52"/>
  <c r="J36" i="52"/>
  <c r="K36" i="52"/>
  <c r="L36" i="52"/>
  <c r="M36" i="52"/>
  <c r="N36" i="52"/>
  <c r="O36" i="52"/>
  <c r="P36" i="52"/>
  <c r="Q36" i="52"/>
  <c r="R36" i="52"/>
  <c r="S36" i="52"/>
  <c r="T36" i="52"/>
  <c r="U36" i="52"/>
  <c r="V36" i="52"/>
  <c r="W36" i="52"/>
  <c r="X36" i="52"/>
  <c r="Y36" i="52"/>
  <c r="D34" i="52"/>
  <c r="D35" i="52"/>
  <c r="D36" i="52"/>
  <c r="F28" i="52"/>
  <c r="G28" i="52"/>
  <c r="H28" i="52"/>
  <c r="I28" i="52"/>
  <c r="J28" i="52"/>
  <c r="K28" i="52"/>
  <c r="L28" i="52"/>
  <c r="M28" i="52"/>
  <c r="N28" i="52"/>
  <c r="O28" i="52"/>
  <c r="P28" i="52"/>
  <c r="Q28" i="52"/>
  <c r="R28" i="52"/>
  <c r="S28" i="52"/>
  <c r="T28" i="52"/>
  <c r="U28" i="52"/>
  <c r="V28" i="52"/>
  <c r="W28" i="52"/>
  <c r="X28" i="52"/>
  <c r="Y28" i="52"/>
  <c r="F29" i="52"/>
  <c r="G29" i="52"/>
  <c r="H29" i="52"/>
  <c r="I29" i="52"/>
  <c r="J29" i="52"/>
  <c r="K29" i="52"/>
  <c r="L29" i="52"/>
  <c r="M29" i="52"/>
  <c r="N29" i="52"/>
  <c r="O29" i="52"/>
  <c r="P29" i="52"/>
  <c r="Q29" i="52"/>
  <c r="R29" i="52"/>
  <c r="S29" i="52"/>
  <c r="T29" i="52"/>
  <c r="U29" i="52"/>
  <c r="V29" i="52"/>
  <c r="W29" i="52"/>
  <c r="X29" i="52"/>
  <c r="Y29" i="52"/>
  <c r="F30" i="52"/>
  <c r="G30" i="52"/>
  <c r="H30" i="52"/>
  <c r="I30" i="52"/>
  <c r="J30" i="52"/>
  <c r="K30" i="52"/>
  <c r="L30" i="52"/>
  <c r="M30" i="52"/>
  <c r="N30" i="52"/>
  <c r="O30" i="52"/>
  <c r="P30" i="52"/>
  <c r="Q30" i="52"/>
  <c r="R30" i="52"/>
  <c r="S30" i="52"/>
  <c r="T30" i="52"/>
  <c r="U30" i="52"/>
  <c r="V30" i="52"/>
  <c r="W30" i="52"/>
  <c r="X30" i="52"/>
  <c r="Y30" i="52"/>
  <c r="D28" i="52"/>
  <c r="D29" i="52"/>
  <c r="D30" i="52"/>
  <c r="N23" i="52"/>
  <c r="O23" i="52"/>
  <c r="P23" i="52"/>
  <c r="Q23" i="52"/>
  <c r="R23" i="52"/>
  <c r="S23" i="52"/>
  <c r="T23" i="52"/>
  <c r="U23" i="52"/>
  <c r="V23" i="52"/>
  <c r="W23" i="52"/>
  <c r="X23" i="52"/>
  <c r="Y23" i="52"/>
  <c r="N24" i="52"/>
  <c r="O24" i="52"/>
  <c r="P24" i="52"/>
  <c r="Q24" i="52"/>
  <c r="R24" i="52"/>
  <c r="S24" i="52"/>
  <c r="T24" i="52"/>
  <c r="U24" i="52"/>
  <c r="V24" i="52"/>
  <c r="W24" i="52"/>
  <c r="X24" i="52"/>
  <c r="Y24" i="52"/>
  <c r="E23" i="52"/>
  <c r="F23" i="52"/>
  <c r="G23" i="52"/>
  <c r="H23" i="52"/>
  <c r="I23" i="52"/>
  <c r="J23" i="52"/>
  <c r="K23" i="52"/>
  <c r="L23" i="52"/>
  <c r="M23" i="52"/>
  <c r="E24" i="52"/>
  <c r="F24" i="52"/>
  <c r="G24" i="52"/>
  <c r="H24" i="52"/>
  <c r="I24" i="52"/>
  <c r="J24" i="52"/>
  <c r="K24" i="52"/>
  <c r="L24" i="52"/>
  <c r="M24" i="52"/>
  <c r="F45" i="52"/>
  <c r="F44" i="52"/>
  <c r="F43" i="52"/>
  <c r="F41" i="52"/>
  <c r="F42" i="52"/>
  <c r="F40" i="52"/>
  <c r="E36" i="52"/>
  <c r="E35" i="52"/>
  <c r="E34" i="52"/>
  <c r="E30" i="52"/>
  <c r="E29" i="52"/>
  <c r="E28" i="52"/>
  <c r="D24" i="52"/>
  <c r="D23" i="52"/>
  <c r="D19" i="52"/>
  <c r="D17" i="52"/>
  <c r="D18" i="52"/>
  <c r="D16" i="52"/>
  <c r="D15" i="52"/>
  <c r="D12" i="52"/>
  <c r="D11" i="52"/>
  <c r="D10" i="52"/>
  <c r="D8" i="52"/>
  <c r="D9" i="52"/>
  <c r="D7" i="52"/>
  <c r="D6" i="52"/>
  <c r="E51" i="52"/>
  <c r="F51" i="52"/>
  <c r="J51" i="52"/>
  <c r="N51" i="52"/>
  <c r="E52" i="52"/>
  <c r="G52" i="52"/>
  <c r="H52" i="52"/>
  <c r="K52" i="52"/>
  <c r="L52" i="52"/>
  <c r="O52" i="52"/>
  <c r="D52" i="52"/>
  <c r="D51" i="52"/>
  <c r="M50" i="52" l="1"/>
  <c r="L51" i="52"/>
  <c r="M51" i="52"/>
  <c r="I51" i="52"/>
  <c r="I54" i="52" s="1"/>
  <c r="I50" i="52"/>
  <c r="J50" i="52"/>
  <c r="J54" i="52"/>
  <c r="J56" i="52" s="1"/>
  <c r="L50" i="52"/>
  <c r="L54" i="52" s="1"/>
  <c r="H50" i="52"/>
  <c r="H54" i="52" s="1"/>
  <c r="N54" i="52"/>
  <c r="E54" i="52"/>
  <c r="M54" i="52"/>
  <c r="D50" i="52"/>
  <c r="D54" i="52" s="1"/>
  <c r="O54" i="52"/>
  <c r="G54" i="52"/>
  <c r="J57" i="52" s="1"/>
  <c r="J58" i="52" s="1"/>
  <c r="F54" i="52"/>
  <c r="K54" i="52"/>
  <c r="C13" i="10"/>
  <c r="C14" i="10" s="1"/>
  <c r="C15" i="10" s="1"/>
  <c r="C8" i="17" l="1"/>
  <c r="C9" i="17" s="1"/>
  <c r="C12" i="33" l="1"/>
  <c r="C13" i="33" s="1"/>
  <c r="C41" i="33"/>
  <c r="C42" i="33" s="1"/>
  <c r="C43" i="33" s="1"/>
  <c r="C44" i="33" s="1"/>
  <c r="C45" i="33" s="1"/>
  <c r="C46" i="33" s="1"/>
  <c r="C47" i="33" s="1"/>
  <c r="C48" i="33" s="1"/>
  <c r="C49" i="33" s="1"/>
  <c r="C50" i="33" s="1"/>
  <c r="C51" i="33" s="1"/>
  <c r="C52" i="33" s="1"/>
  <c r="C53" i="33" s="1"/>
  <c r="C54" i="33" s="1"/>
  <c r="C55" i="33" s="1"/>
  <c r="C23" i="33"/>
  <c r="C24" i="33" s="1"/>
  <c r="C25" i="33" s="1"/>
  <c r="C26" i="33" s="1"/>
  <c r="C27" i="33" s="1"/>
  <c r="C28" i="33" s="1"/>
  <c r="C29" i="33" s="1"/>
  <c r="C30" i="33" s="1"/>
  <c r="C31" i="33" s="1"/>
  <c r="C32" i="33" s="1"/>
  <c r="C33" i="33" s="1"/>
  <c r="C34" i="33" s="1"/>
  <c r="C35" i="33" s="1"/>
  <c r="E75" i="16"/>
  <c r="C10" i="17" l="1"/>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7" i="16"/>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alcChain>
</file>

<file path=xl/sharedStrings.xml><?xml version="1.0" encoding="utf-8"?>
<sst xmlns="http://schemas.openxmlformats.org/spreadsheetml/2006/main" count="15864" uniqueCount="638">
  <si>
    <t>Participation</t>
  </si>
  <si>
    <t>Net Incremental First Year Energy Savings</t>
  </si>
  <si>
    <t>Gross Incremental First Year Energy Savings</t>
  </si>
  <si>
    <t>Participant Incentive Spending</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</si>
  <si>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</si>
  <si>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</si>
  <si>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</si>
  <si>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</si>
  <si>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</si>
  <si>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</si>
  <si>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</si>
  <si>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</si>
  <si>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</si>
  <si>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</si>
  <si>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</si>
  <si>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</si>
  <si>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</si>
  <si>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</si>
  <si>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</si>
  <si>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</si>
  <si>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</si>
  <si>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</si>
  <si>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</si>
  <si>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</si>
  <si>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</si>
  <si>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</si>
  <si>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</si>
  <si>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</si>
  <si>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</si>
  <si>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</si>
  <si>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</si>
  <si>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</si>
  <si>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</si>
  <si>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</si>
  <si>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</si>
  <si>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</si>
  <si>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</si>
  <si>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</si>
  <si>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</si>
  <si>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</si>
  <si>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</si>
  <si>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</si>
  <si>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</si>
  <si>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</si>
  <si>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</si>
  <si>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</si>
  <si>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</si>
  <si>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</si>
  <si>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</si>
  <si>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</si>
  <si>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</si>
  <si>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</si>
  <si>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</si>
  <si>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</si>
  <si>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</si>
  <si>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</si>
  <si>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LDC Administrative Expense Spending</t>
  </si>
  <si>
    <t>Total Administrative Expense Spending</t>
  </si>
  <si>
    <t>Total 2015-2020 CFF LDC CDM Plan Budget Spending</t>
  </si>
  <si>
    <t>2015-2020 CFF LDC CDM Plan Allocated Target (kWh)</t>
  </si>
  <si>
    <t>Progress versus Target (%)</t>
  </si>
  <si>
    <t>Progress versus Budget (%)</t>
  </si>
  <si>
    <t>Net Incremental First Year Peak Demand Savings</t>
  </si>
  <si>
    <t>Net Incremental 2020 Annual Peak Demand Savings</t>
  </si>
  <si>
    <t>Net Incremental 2020 Annual Energy Savings</t>
  </si>
  <si>
    <t>Gross Incremental First Year Peak Demand Savings</t>
  </si>
  <si>
    <t>Net-to-Gross Adjustment - Energy</t>
  </si>
  <si>
    <t>Net-to-Gross Adjustment - Peak Demand</t>
  </si>
  <si>
    <t>Program / Initiative Name</t>
  </si>
  <si>
    <t>Adaptive Thermostat Local Program</t>
  </si>
  <si>
    <t>First Nations Conservation Local Program</t>
  </si>
  <si>
    <t>Instant Savings Local Program</t>
  </si>
  <si>
    <t>PUMPsaver Local Program</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</si>
  <si>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</si>
  <si>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</si>
  <si>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</si>
  <si>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</si>
  <si>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</si>
  <si>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</si>
  <si>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</si>
  <si>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</si>
  <si>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</si>
  <si>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</si>
  <si>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</si>
  <si>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</si>
  <si>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</si>
  <si>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</si>
  <si>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</si>
  <si>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</si>
  <si>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</si>
  <si>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</si>
  <si>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</si>
  <si>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</si>
  <si>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</si>
  <si>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</si>
  <si>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</si>
  <si>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</si>
  <si>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</si>
  <si>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</si>
  <si>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</si>
  <si>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Hydro 2000 Inc.</t>
  </si>
  <si>
    <t>Hydro Hawkesbury Inc.</t>
  </si>
  <si>
    <t>Hydro One Networks Inc.</t>
  </si>
  <si>
    <t>Hydro Ottawa Limited</t>
  </si>
  <si>
    <t>Independent Electricity System Operator</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</si>
  <si>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</si>
  <si>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</si>
  <si>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</si>
  <si>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</si>
  <si>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</si>
  <si>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</si>
  <si>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</si>
  <si>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</si>
  <si>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</si>
  <si>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</si>
  <si>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</si>
  <si>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</si>
  <si>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</si>
  <si>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</si>
  <si>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</si>
  <si>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</si>
  <si>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</si>
  <si>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</si>
  <si>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</si>
  <si>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</si>
  <si>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</si>
  <si>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</si>
  <si>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</si>
  <si>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</si>
  <si>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</si>
  <si>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</si>
  <si>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</si>
  <si>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</si>
  <si>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</si>
  <si>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</si>
  <si>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</si>
  <si>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</si>
  <si>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</si>
  <si>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</si>
  <si>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</si>
  <si>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</si>
  <si>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</si>
  <si>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</si>
  <si>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</si>
  <si>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</si>
  <si>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</si>
  <si>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</si>
  <si>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</si>
  <si>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</si>
  <si>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</si>
  <si>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</si>
  <si>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</si>
  <si>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</si>
  <si>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</si>
  <si>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</si>
  <si>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</si>
  <si>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</si>
  <si>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</si>
  <si>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</si>
  <si>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</si>
  <si>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</si>
  <si>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</si>
  <si>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</si>
  <si>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</si>
  <si>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</si>
  <si>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</si>
  <si>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</si>
  <si>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</si>
  <si>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</si>
  <si>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</si>
  <si>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</si>
  <si>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</si>
  <si>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Various</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</si>
  <si>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</si>
  <si>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</si>
  <si>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</si>
  <si>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</si>
  <si>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</si>
  <si>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</si>
  <si>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</si>
  <si>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</si>
  <si>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</si>
  <si>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</si>
  <si>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</si>
  <si>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</si>
  <si>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2015
Verified Results</t>
  </si>
  <si>
    <t>Total Spending ($)</t>
  </si>
  <si>
    <t>n/a</t>
  </si>
  <si>
    <t>Progress Report</t>
  </si>
  <si>
    <t>For:  Province Wide</t>
  </si>
  <si>
    <t>Allocated
Target / Budget</t>
  </si>
  <si>
    <t>2015-2020
LDC CDM Plan
Forecast</t>
  </si>
  <si>
    <t>Net Verified Annual Energy Savings Persisting to 2020</t>
  </si>
  <si>
    <t>2016
Verified Results</t>
  </si>
  <si>
    <t>LDC Ranking - 
Net Verified Annual Energy Savings Persisting to 2020</t>
  </si>
  <si>
    <t>LDC Ranking - 
Total Spending ($)</t>
  </si>
  <si>
    <t>Results</t>
  </si>
  <si>
    <t xml:space="preserve">
#
</t>
  </si>
  <si>
    <t xml:space="preserve">
Worksheet Name
</t>
  </si>
  <si>
    <t xml:space="preserve">
Worksheet Description
</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</si>
  <si>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</si>
  <si>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</si>
  <si>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</si>
  <si>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</si>
  <si>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</si>
  <si>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</si>
  <si>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</si>
  <si>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</si>
  <si>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</si>
  <si>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</si>
  <si>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</si>
  <si>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</si>
  <si>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</si>
  <si>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</si>
  <si>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</si>
  <si>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</si>
  <si>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</si>
  <si>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</si>
  <si>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</si>
  <si>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</si>
  <si>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</si>
  <si>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</si>
  <si>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</si>
  <si>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</si>
  <si>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</si>
  <si>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</si>
  <si>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</si>
  <si>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</si>
  <si>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</si>
  <si>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</si>
  <si>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</si>
  <si>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</si>
  <si>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</si>
  <si>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</si>
  <si>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</si>
  <si>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</si>
  <si>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</si>
  <si>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</si>
  <si>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</si>
  <si>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</si>
  <si>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</si>
  <si>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</si>
  <si>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</si>
  <si>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</si>
  <si>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</si>
  <si>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</si>
  <si>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</si>
  <si>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</si>
  <si>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</si>
  <si>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</si>
  <si>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</si>
  <si>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</si>
  <si>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</si>
  <si>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</si>
  <si>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</si>
  <si>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</si>
  <si>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</si>
  <si>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</si>
  <si>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</si>
  <si>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</si>
  <si>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</si>
  <si>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</si>
  <si>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</si>
  <si>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</si>
  <si>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</si>
  <si>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</si>
  <si>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Savings are considered to begin in the year in which the coupon was redeemed.</t>
  </si>
  <si>
    <t>Savings are considered to begin in the year in which the event occurs.</t>
  </si>
  <si>
    <t>Savings are considered to begin in the year the appliance is picked up.</t>
  </si>
  <si>
    <t>Results directly attributed to LDC based on customer applications and postal code.</t>
  </si>
  <si>
    <t xml:space="preserve">Savings are considered to begin in the year that the installation occurred. </t>
  </si>
  <si>
    <t>Savings are considered to begin in the year of the project completion date.</t>
  </si>
  <si>
    <t>Projects are directly attributed to LDC based on LDC identified in the application.</t>
  </si>
  <si>
    <t xml:space="preserve">Savings are considered to begin in the year of the audit date. </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</si>
  <si>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</si>
  <si>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</si>
  <si>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</si>
  <si>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</si>
  <si>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</si>
  <si>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</si>
  <si>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</si>
  <si>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</si>
  <si>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</si>
  <si>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</si>
  <si>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</si>
  <si>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</si>
  <si>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</si>
  <si>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</si>
  <si>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</si>
  <si>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</si>
  <si>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</si>
  <si>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</si>
  <si>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</si>
  <si>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</si>
  <si>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</si>
  <si>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</si>
  <si>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</si>
  <si>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</si>
  <si>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</si>
  <si>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</si>
  <si>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</si>
  <si>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</si>
  <si>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</si>
  <si>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</si>
  <si>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</si>
  <si>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</si>
  <si>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</si>
  <si>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</si>
  <si>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</si>
  <si>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</si>
  <si>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</si>
  <si>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</si>
  <si>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</si>
  <si>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</si>
  <si>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Cost Determination</t>
  </si>
  <si>
    <t xml:space="preserve">
Provides detailing how Province wide Consumer Program results were allocated to specific LDCs.
</t>
  </si>
  <si>
    <t xml:space="preserve">
A description of the methods used to calculate energy savings, financial results and cost-effectiveness.
</t>
  </si>
  <si>
    <t>Report Summary Graph Data</t>
  </si>
  <si>
    <t>Total Spending</t>
  </si>
  <si>
    <t>Net Verified 2020 Annual Energy Savings by Program</t>
  </si>
  <si>
    <t>Spending by Program</t>
  </si>
  <si>
    <t>Sector</t>
  </si>
  <si>
    <t>Business Program</t>
  </si>
  <si>
    <t>Retrofit</t>
  </si>
  <si>
    <t>Heating &amp; Cooling</t>
  </si>
  <si>
    <t>Home Assistance</t>
  </si>
  <si>
    <t>High Performance New Construction</t>
  </si>
  <si>
    <t>Industrial Programs</t>
  </si>
  <si>
    <t>Local Programs &amp; Pilot Programs</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</si>
  <si>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</si>
  <si>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</si>
  <si>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</si>
  <si>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</si>
  <si>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</si>
  <si>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</si>
  <si>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</si>
  <si>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</si>
  <si>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</si>
  <si>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</si>
  <si>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</si>
  <si>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</si>
  <si>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</si>
  <si>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</si>
  <si>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</si>
  <si>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</si>
  <si>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</si>
  <si>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</si>
  <si>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</si>
  <si>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</si>
  <si>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</si>
  <si>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</si>
  <si>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</si>
  <si>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</si>
  <si>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</si>
  <si>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</si>
  <si>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Province</t>
  </si>
  <si>
    <t>Count (#)</t>
  </si>
  <si>
    <t>Other LDCs</t>
  </si>
  <si>
    <t>Savings Persistence Report</t>
  </si>
  <si>
    <t>Ontario Clean Water Agency P4P Conservation Fund Pilot Program</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</si>
  <si>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</si>
  <si>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</si>
  <si>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Allocated
Budget</t>
  </si>
  <si>
    <t>Value
(kWh)</t>
  </si>
  <si>
    <t>LDC Ranking
(#)</t>
  </si>
  <si>
    <t>Value
(%)</t>
  </si>
  <si>
    <t>Value
($)</t>
  </si>
  <si>
    <t>LDC Rankings</t>
  </si>
  <si>
    <t xml:space="preserve">
A comprehensive report of each LDC's performance rankings against all other LDCs in major performance categories.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</si>
  <si>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</si>
  <si>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</si>
  <si>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</si>
  <si>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</si>
  <si>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</si>
  <si>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</si>
  <si>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</si>
  <si>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</si>
  <si>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</si>
  <si>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</si>
  <si>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</si>
  <si>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Forecasted ($)</t>
  </si>
  <si>
    <t>Verified ($)</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</si>
  <si>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</si>
  <si>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</si>
  <si>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</si>
  <si>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</si>
  <si>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</si>
  <si>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</si>
  <si>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</si>
  <si>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</si>
  <si>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</si>
  <si>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</si>
  <si>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</si>
  <si>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</si>
  <si>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</si>
  <si>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</si>
  <si>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</si>
  <si>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</si>
  <si>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</si>
  <si>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</si>
  <si>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</si>
  <si>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</si>
  <si>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</si>
  <si>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</si>
  <si>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</si>
  <si>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</si>
  <si>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</si>
  <si>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</si>
  <si>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A comparison of originally reported savings and observed or measured savings that adjusts reported savings to arrive at verified savings.  Accounts for discrepancies such as audited measure counts; adjustment for connected demand savings to peak demand savings; etc.</t>
  </si>
  <si>
    <t>Sub-total:  Local &amp; Regional Programs</t>
  </si>
  <si>
    <t>Gross Verified Annual Energy Savings (kWh)</t>
  </si>
  <si>
    <t>Gross Verified Annual Peak Demand Savings (kW)</t>
  </si>
  <si>
    <t>Net Verified Annual Energy Savings (kWh)</t>
  </si>
  <si>
    <t>Net Verified Annual Peak Demand Savings (kW)</t>
  </si>
  <si>
    <t>Progress vs Forecast (%)</t>
  </si>
  <si>
    <t>Small Business Lighting</t>
  </si>
  <si>
    <t>Home Depot Home Appliance Market Uplift Conservation Fund Pilot Program</t>
  </si>
  <si>
    <t>LDC Innovation Fund Pilot Programs</t>
  </si>
  <si>
    <t>Sub-total:  LDC Innovation Fund Pilot Programs</t>
  </si>
  <si>
    <t>Alectra Utilities Corporation</t>
  </si>
  <si>
    <t>2017
Verified Results</t>
  </si>
  <si>
    <t>2015-2017
Verified Results</t>
  </si>
  <si>
    <t>2015-2017
Progress versus
Allocated
Target / Budget</t>
  </si>
  <si>
    <t>2015-2017
Progress versus
2015-2020
LDC CDM Plan
Forecast</t>
  </si>
  <si>
    <t>2017
Progress versus
2017
LDC CDM Plan
Forecast</t>
  </si>
  <si>
    <t>2015-2017
Progress versus
2015-2017
LDC CDM Plan
Forecast</t>
  </si>
  <si>
    <t>2015
Verified
2015
Spending</t>
  </si>
  <si>
    <t>Total 
Verified 
2015 
Spending</t>
  </si>
  <si>
    <t>2016
Verified
2016
Spending</t>
  </si>
  <si>
    <t>Total 
Verified 
2016 
Spending</t>
  </si>
  <si>
    <t>2017
Verified
2017
Spending</t>
  </si>
  <si>
    <t>2015 
Verified 
2015 
Results</t>
  </si>
  <si>
    <t>2016 
Verified 
2015 
Results 
Adjustments</t>
  </si>
  <si>
    <t>2017 
Verified 
2015 
Results 
Adjustments</t>
  </si>
  <si>
    <t>2016 
Verified 
2016 
Results</t>
  </si>
  <si>
    <t>2017 
Verified 
2016 
Results 
Adjustments</t>
  </si>
  <si>
    <t>2017
Verified 
2017 
Results</t>
  </si>
  <si>
    <t>Total Verified 2015 Results</t>
  </si>
  <si>
    <t>Total Verified 2016 Results</t>
  </si>
  <si>
    <t>Save on Energy Instant Discount Program</t>
  </si>
  <si>
    <t>Save on Energy Business Refrigeration Incentive Program</t>
  </si>
  <si>
    <t>Centrally Delivered Programs</t>
  </si>
  <si>
    <t>Whole Home Pilot Program</t>
  </si>
  <si>
    <t>Savings Group</t>
  </si>
  <si>
    <t>Spending Group</t>
  </si>
  <si>
    <t>Sub-total:  Centrally Delivered Programs</t>
  </si>
  <si>
    <t>RTUsaver Local Program</t>
  </si>
  <si>
    <t>Pool Saver Local Program</t>
  </si>
  <si>
    <t>Air Source Heat Pump – For Residential Space Heating LDC Innovation Fund Pilot Program</t>
  </si>
  <si>
    <t>Block Heater Timer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</si>
  <si>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</si>
  <si>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</si>
  <si>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</si>
  <si>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</si>
  <si>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</si>
  <si>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</si>
  <si>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</si>
  <si>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</si>
  <si>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</si>
  <si>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</si>
  <si>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</si>
  <si>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</si>
  <si>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</si>
  <si>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</si>
  <si>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Truckload Event LDC Innovation Fund Pilot Program</t>
  </si>
  <si>
    <t>Air Source Heat Pump – For Residential Water Heating LDC Innovation Fund Pilot Program</t>
  </si>
  <si>
    <t>Intelligent Air Technology LDC Innovation Fund Pilot Program</t>
  </si>
  <si>
    <t>Residential Ductless Heat Pump LDC Innovation Fund Pilot Program</t>
  </si>
  <si>
    <t>Toronto Hydro – Enbridge Joint Low-Income Program LDC Innovation Fund Pilot Program</t>
  </si>
  <si>
    <t>Save on Energy Energy Performance Program for Multi-Site Customers</t>
  </si>
  <si>
    <t>Industrial Accelerator Program</t>
  </si>
  <si>
    <t>Non-Approved Program</t>
  </si>
  <si>
    <t>Unassigned Program</t>
  </si>
  <si>
    <t>Total 
Verified 
2015 
Savings</t>
  </si>
  <si>
    <t>Total 
Verified 
2016 
Savings</t>
  </si>
  <si>
    <t>Commercial Energy Management and Load Control (CEMLC) LDC Innovation Fund Pilot Program</t>
  </si>
  <si>
    <t>Conservation Voltage Reduction Conservation Fund Pilot Program</t>
  </si>
  <si>
    <t>Performance Based Conservation Fund Pilot Program</t>
  </si>
  <si>
    <t>2015
Verified
2015
Savings</t>
  </si>
  <si>
    <t>2016
Verified
2016
Savings</t>
  </si>
  <si>
    <t>2017
Verified
2017
Savings</t>
  </si>
  <si>
    <t>2016
Verified
2015
Adjustment
Savings</t>
  </si>
  <si>
    <t>2017
Verified
2015
Adjustment
Savings</t>
  </si>
  <si>
    <t>2017
Verified
2016
Adjustment
Savings</t>
  </si>
  <si>
    <t>Total
Verified
2015-2017
Savings</t>
  </si>
  <si>
    <t>Allocated
Savings
Target</t>
  </si>
  <si>
    <t>2017
Progress 
Savings versus 
Allocated Savings 
Target</t>
  </si>
  <si>
    <t>2015-2017
Progress 
Savings versus 
Allocated Savings 
Target</t>
  </si>
  <si>
    <t>2015-2020
LDC CDM Plan
Savings
Forecast</t>
  </si>
  <si>
    <t>2017
Progress versus
2015-2020
LDC CDM Plan
Savings Forecast</t>
  </si>
  <si>
    <t>2015-2017
Progress versus
2015-2020
LDC CDM Plan
Savings Forecast</t>
  </si>
  <si>
    <t>2017
LDC CDM Plan
Savings
Forecast</t>
  </si>
  <si>
    <t>2017
Progress versus
2017
LDC CDM Plan
Savings Forecast</t>
  </si>
  <si>
    <t>2015-2017
LDC CDM Plan
Savings
Forecast</t>
  </si>
  <si>
    <t>2015-2017
Progress versus
2015-2017
LDC CDM Plan
Savings Forecast</t>
  </si>
  <si>
    <t>2016
Verified
2015
Adjustment
Spending</t>
  </si>
  <si>
    <t>2017
Verified
2015
Adjustment
Spending</t>
  </si>
  <si>
    <t>2017
Verified
2016
Adjustment
Spending</t>
  </si>
  <si>
    <t>Total
Verified
2015-2017
Spending</t>
  </si>
  <si>
    <t>2017
Progress
Spending versus
Allocated
Budget</t>
  </si>
  <si>
    <t>2015-2017
Progress
Spending versus
Allocated
Budget</t>
  </si>
  <si>
    <t>2015-2020
LDC CDM Plan
Spending
Forecast</t>
  </si>
  <si>
    <t>2017
Progress versus
2015-2020
LDC CDM Plan
Spending Forecast</t>
  </si>
  <si>
    <t>2015-2017
Progress versus
2015-2020
LDC CDM Plan
Spending Forecast</t>
  </si>
  <si>
    <t>2017
LDC CDM Plan
Spending Forecast</t>
  </si>
  <si>
    <t>2017
Progress versus
2017
LDC CDM Plan
Spending Forecast</t>
  </si>
  <si>
    <t>2015-2017
LDC CDM Plan
Spending Forecast</t>
  </si>
  <si>
    <t>2015-2017
Progress versus
2015-2017
LDC CDM Plan
Spending Forecast</t>
  </si>
  <si>
    <t>Participation Group</t>
  </si>
  <si>
    <t>IESO Value Added Service Provider Cost / Variable Program Cost Administrative Expense Spending</t>
  </si>
  <si>
    <t>2015 Verified 2015 Results</t>
  </si>
  <si>
    <t>Subtotal:  2015 Verified 2015 Results</t>
  </si>
  <si>
    <t>2016 Verified 2015 Results Adjustments</t>
  </si>
  <si>
    <t>Subtotal:  2016 Verified 2015 Results Adjustments</t>
  </si>
  <si>
    <t>2017 Verified 2015 Results Adjustments</t>
  </si>
  <si>
    <t>Subtotal:  2017 Verified 2015 Results Adjustments</t>
  </si>
  <si>
    <t>2016 Verified 2016 Results</t>
  </si>
  <si>
    <t>2017 Verified 2017 Results</t>
  </si>
  <si>
    <t>Subtotal:  2017 Verified 2017 Results</t>
  </si>
  <si>
    <t>2017 Verified 2016 Results Adjustments</t>
  </si>
  <si>
    <t>Subtotal:  2017 Verified 2016 Results Adjustments</t>
  </si>
  <si>
    <t>Subtotal:  2016 Verified 2016 Results</t>
  </si>
  <si>
    <t>2015-2017</t>
  </si>
  <si>
    <t>Coupons &amp; Instant Discounts</t>
  </si>
  <si>
    <t>Local, Regional, Pilot &amp; Other Program</t>
  </si>
  <si>
    <t>Stacked Bar Graph - Net Verified 2020 Annual Energy Savings (MWh)</t>
  </si>
  <si>
    <t>Realization Year</t>
  </si>
  <si>
    <t>2015 Implementation Year</t>
  </si>
  <si>
    <t>2016 Implementation Year</t>
  </si>
  <si>
    <t>2017  Implementation Year</t>
  </si>
  <si>
    <t>2018  Implementation Year</t>
  </si>
  <si>
    <t>2019 Implementation Year</t>
  </si>
  <si>
    <t>2020 Implementation Year</t>
  </si>
  <si>
    <t>2017
LDC CDM Plan
Forecast</t>
  </si>
  <si>
    <t>2015-2017
LDC CDM Plan
Forecast</t>
  </si>
  <si>
    <t>Province-Wide Savings Persistence</t>
  </si>
  <si>
    <t>Forecast 
(MWh)</t>
  </si>
  <si>
    <t>April 15, 2018</t>
  </si>
  <si>
    <t>Results are allocated based on Consumer Program Allocation Reference Table.</t>
  </si>
  <si>
    <t>Savings are considered to begin in the year in which the event occurred.</t>
  </si>
  <si>
    <t>Gross Verified Energy Savings</t>
  </si>
  <si>
    <t>Gross Verified Peak Demand Savings</t>
  </si>
  <si>
    <t>Gross Verified Savings</t>
  </si>
  <si>
    <t>Net Verified Energy Savings</t>
  </si>
  <si>
    <t>Net Verified Peak Demand Savings</t>
  </si>
  <si>
    <t>Net Verified Savings</t>
  </si>
  <si>
    <t>Blank Row</t>
  </si>
  <si>
    <t>Annual FCR Progress</t>
  </si>
  <si>
    <t>2015 
Program Year</t>
  </si>
  <si>
    <t>2016 
Program Year</t>
  </si>
  <si>
    <t>2017 
Program Year</t>
  </si>
  <si>
    <t>Net Verified 2020 Annual Energy Savings from Full Cost Recovery Programs</t>
  </si>
  <si>
    <t>CDM Plan Forecasted Net 2020 Annual Energy Savings from Full Cost Recovery Programs</t>
  </si>
  <si>
    <t>Total
2015-2017
Framework-to-Date</t>
  </si>
  <si>
    <t>(Cumulative FCR Milestone)</t>
  </si>
  <si>
    <t xml:space="preserve">  FCR Progress</t>
  </si>
  <si>
    <t>(2017 Annual Milestone from FCR Programs)</t>
  </si>
  <si>
    <t>(2016 Annual Milestone from FCR Programs)</t>
  </si>
  <si>
    <t>(2015 Annual Milestone from FCR Programs)</t>
  </si>
  <si>
    <t>LDC Total</t>
  </si>
  <si>
    <t>Province-Wide Total</t>
  </si>
  <si>
    <t>Sincerely,
Terry Young
Vice-President, Policy, Engagement &amp; Innovation
Independent Electricity System Operator</t>
  </si>
  <si>
    <t xml:space="preserve">
A high level summary of the Final 2017 Annual Verified Results Report, including:
1) progress toward the LDC's:
      a) Allocated 2020 Annual Energy Savings Target;
      b) Allocated 2015-2020 LDC CDM Plan Budget;
      c) CDM Plan 2015-2020 Forecasts;
3) annual savings and spending; 
4) Annual FCR Progress;
5) annual LDC CDM Plan spending progress; 
6) graphs describing:
     a) contribution to 2020 Target Achievement by program;
     b) 2017 LDC CDM Plan Budget Spending by Sector;
     c) annual energy savings persistence to 2020 by year;
     d) your Allocated Target achievement progress relative to your peers; and
     e) your LDC CDM Plan Budget Spending progress relative to your peers;
</t>
  </si>
  <si>
    <t xml:space="preserve">
A comprehensive report of 2017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</si>
  <si>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report detailing the gross and net energy and peak demand savings persistence by program and implementation year (2015, 2015 Adjustment, 2016, 2016 Adjustment and 2017) at the LDC Level.
</t>
  </si>
  <si>
    <t xml:space="preserve">
A report detailing the gross and net energy and peak demand savings persistence by program and implementation year (2015, 2015 Adjustment, 2016, 2016 Adjustment and 2017) at the province wide Level.
</t>
  </si>
  <si>
    <t xml:space="preserve">by both the LDC specific level and the province-wide aggregated level for 2017, 2016 including adjustments, and 2015 including adjustments.
</t>
  </si>
  <si>
    <t xml:space="preserve">  2) forecasts of:  a) activity; b) savings; and c) spending; included in this report are based on approved LDC CDM Plan - Cost Effectiveness Tools as of 
        December 31, 2017 (from the i) Program Design; ii) Budget Inputs; and iii) Savings Results worksheets);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</si>
  <si>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</si>
  <si>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</si>
  <si>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</si>
  <si>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</si>
  <si>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 xml:space="preserve">  3) Annual FCR Progress only includes Full Cost Recovery funding model program savings results and excludes Pay-for-Performance funding model 
        program savings results;
</t>
  </si>
  <si>
    <t xml:space="preserve">  4) The complete list of approved programs and pilots as of December 31, 2017 approved LDC CDM Plans have been included, however only programs 
         and pilots in market for a sufficient period of time to enable a valid EM&amp;V process will have verified results;
</t>
  </si>
  <si>
    <t xml:space="preserve">  5)  2017 Verified Adjustments to prior years consists of projects completed in the associated year but were not reported to the IESO by previous year's 
         reporting deadlines (March 31, 2016 and April 15, 2017);
</t>
  </si>
  <si>
    <t xml:space="preserve">Please note:
  1) Cost Effectiveness Test (CET) results at the:  a) province-wide / program level is available and posted separately on LDC Extranet; b) LDC / program level 
        will be available on the LDC Extranet by September 15, 2018; as per the Energy Conservation Agreement, version 3.0;
</t>
  </si>
  <si>
    <t>All results are at the end-user level, i.e. not including losses as a result transmission and distribution lines.
2015 results are based on projects completed between January 1, 2015 and December 31, 2015; 2016 results are based on projects completed between January 1, 2016 and December 31, 2016; and 2017 results are based on projects completed between January 1, 2017 and December 31, 2017.  
The 2015 verified results considers projects reported to the IESO between January 1, 2015 and March 31, 2016; the 2016 verified results considers projects reported to the IESO between April 1, 2016 and April 15, 2017; the 2017 verified results considers projects reported to the IESO between April 16, 2017 and April 15, 2018.
Legacy Framework results are based on projects begun prior to an LDC's transition to the Conservation First Framework program and completed by December 31, 2015.  Conservation First Framework results are based on projects begun on or after an LDC's transition to the Conservation First Framework program and projects transitioned to the Conservation First Framework through a valid Extension Agreement for eligible Programs.</t>
  </si>
  <si>
    <t>Costs are determined and allocated to the period based on the date the cost has been reported to the IESO regardless of when the cost was incurred.
E.g. if an LDC reports by the December 2017 IESO Reporting Period:  1) program savings; and 2) Participant Incentives; associated with a 2017 completed project, as well as 3)  Administrative Expenses; then: a) the savings; b)  expenditures; and c) corresponding cost effectiveness; are attributed to the 2017 program year.
However if the same is reported in or after the January 2018 IESO Reporting Period:  only the i) the savings and ii) costs for the purposes of Cost Effectiveness Test calculations will be attributed to the 2017 program year; The expenditures for the purposes of spending reporting (in the Monthly Participation &amp; Cost Report and this Verified Annual LDC CDM Program Results Report) will be allocated to the 2018 program year and will not appear.</t>
  </si>
  <si>
    <t>Peak demand and energy savings are determined by the total savings for a given project as reported in the CDM LDC Report Template. Preliminary unverified net savings are calculated by multiplying reported savings by 2016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</si>
  <si>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2015)</t>
  </si>
  <si>
    <t>2015 Results only.  Includes both retail and home pickup stream. Retail stream allocated based on average of 2008 &amp; 2009 residential throughput; Home pickup stream directly attributed by postal code or customer selection.</t>
  </si>
  <si>
    <t>2015 Results only.  LDC-coded coupons directly attributed to LDC. Otherwise results are allocated based on average of 2008 &amp; 2009 residential throughput.</t>
  </si>
  <si>
    <t>2015 Results only.  Results are allocated based on average of 2008 &amp; 2009 residential throughput.</t>
  </si>
  <si>
    <t>2015 Results only.  Results directly attributed to LDC based on customer applications and postal code.</t>
  </si>
  <si>
    <t>2015 Results only.  Results are directly attributed to LDC based on LDC identified in application in the iCon system.</t>
  </si>
  <si>
    <t>2015 Results only.  Projects are directly attributed to LDC based on LDC identified in the application.</t>
  </si>
  <si>
    <t>2015 Results only.  Results are directly attributed to LDC based on LDC identified at the facility level in the iCon system. 
Projects in the Application Status: "Post-Stage Submission" are included (excluding "Payment denied by LDC"); Please see page  for Building type to Sector mapping.</t>
  </si>
  <si>
    <t>2015 Results only.  Results are directly attributed to LDC based on the LDC specified on the work order.</t>
  </si>
  <si>
    <t>2015 Results only.  Results are directly attributed to LDC based on LDC identified in the application.</t>
  </si>
  <si>
    <t>2015 Results only.  Results are directly attributed to LDC based on LDC identified in application.</t>
  </si>
  <si>
    <t>2015 Results only.</t>
  </si>
  <si>
    <t xml:space="preserve">June 29, 2018
</t>
  </si>
  <si>
    <t xml:space="preserve">The IESO is pleased to provide you with the 2017 Final Verified  Annual LDC CDM Program Results Report.
This report provides:
  1) electricity savings;
  2) annual Full Cost Recovery funding model program progress; and
  3) peak demand savings;
  4) IESO Value Added Services Costs
  in accordance with Section 9.2(b)(i) of the Energy Conservation Agreement.
</t>
  </si>
  <si>
    <t xml:space="preserve">To:  Ontario’s Local Distribution Companies </t>
  </si>
  <si>
    <t xml:space="preserve">At the mid-way point of the Conservation First Framework (CFF) Ontario’s Local Distribution Companies (LDCs) along with the IESO have shown significant progress towards the 2020 CFF 7.0 TWh target.  The province has achieved 1.8 TWh of persisting energy savings in 2017, the highest performing year on record.  Approximately 20% ($364M) of the allocated $1.835B CFF LDC Conservation Demand Management (CDM) budget was accounted for in 2017.  From 2015, LDCs have achieved 4.8 TWh of energy savings, representing 69% of the CFF 7.0 TWh target.  The savings realized to date demonstrate the significant efforts made by LDCs and the IESO in delivering and promoting conservation programs across the province.
</t>
  </si>
  <si>
    <r>
      <rPr>
        <b/>
        <sz val="8"/>
        <rFont val="Calibri"/>
        <family val="2"/>
        <scheme val="minor"/>
      </rPr>
      <t>Key highlights from the 2017 results include:</t>
    </r>
    <r>
      <rPr>
        <sz val="8"/>
        <rFont val="Calibri"/>
        <family val="2"/>
        <scheme val="minor"/>
      </rPr>
      <t xml:space="preserve">
</t>
    </r>
  </si>
  <si>
    <t xml:space="preserve">  •  The share of residential portfolio savings increased for the third consecutive year, accounting for 46% of 2017 results, while the business portfolio 
       program contributed to 45%, and local/pilot/centrally delivered programs accounting for 9% of 2017 savings.
</t>
  </si>
  <si>
    <t xml:space="preserve">  •  The Coupon &amp; Instant Discount residential retail program produced a record achievement of 740 GWh of persisting energy savings, increasing by 
       over 53% of the results from 2016.  LED light bulbs remained the most common measure accounting 91% of savings.
</t>
  </si>
  <si>
    <t xml:space="preserve">  •  The Retrofit program achieved 663 GWh of persisting energy savings in 2017, which represents a small reduction in savings despite completing 
       approximately half the number projects compared to 2016 results (including adjustments).  Lighting continues to represent the majority of results, 
       representing 79% of savings in 2017.
</t>
  </si>
  <si>
    <t xml:space="preserve">I look forward to the continued collaboration with LDCs and stakeholders building off lessons learned and implementing feedback from the mid-term review process to enhance current programs and future efforts.
</t>
  </si>
  <si>
    <t xml:space="preserve">Consistent with prior year evaluation cycles, all 2017 final verified annual results reports will be posted on the IESO website in early July.  LDC-specific cost effectiveness test results (program- and portfolio-level) will be available by September 15, 2017.  Finally, 2017 EM&amp;V reports will be available later this summer along with key program recommendations to be shared with the Joint Program Operations Committee (JPOC) and associated committees.
</t>
  </si>
  <si>
    <t xml:space="preserve">Minor revisions were made to the final 2017 results relative to the preliminary 2017 results issued to LDCs on June 1, 2018.  Details on the revisions between the 2017 preliminary and final verified results can be found in the 2017 Frequently Asked Questions (FAQs) along with key 2017 evaluation findings and province-wide and local program cost effectiveness test results posted alongside LDC results.
</t>
  </si>
  <si>
    <t xml:space="preserve">  •  The Process and Systems Upgrades Program achieved 15 GWh in 2017, but also verified an additional 65 GWh in 2016 completed projects and 11 GWh 
       in 2015 completed projects as part of this year’s evaluation.  Behind-the-meter generation projects account for 82% of program savings-to-date.
</t>
  </si>
  <si>
    <t xml:space="preserve">       o  The data lag associated with unreported (yet completed) 2017 projects for the Retrofit and Process and Systems Upgrade programs remain an 
           ongoing challenge.  Together with the Heating &amp; Cooling program, these programs have approximately 723 GWh in unverified savings yet to be 
           reported by LDCs for which is anticipated to be reported a future verified annual results reports as 2017 adjustments.
</t>
  </si>
  <si>
    <t>For:  Halton Hills Hydro Inc.</t>
  </si>
  <si>
    <t>5,809 MWh</t>
  </si>
  <si>
    <t>6,261 MWh</t>
  </si>
  <si>
    <t>7,513 MWh</t>
  </si>
  <si>
    <t>19,583 MWh</t>
  </si>
  <si>
    <t>30,940 MWh</t>
  </si>
  <si>
    <t>63 %</t>
  </si>
  <si>
    <t>4,637 MWh</t>
  </si>
  <si>
    <t>162 %</t>
  </si>
  <si>
    <t>15,529 MWh</t>
  </si>
  <si>
    <t>126 %</t>
  </si>
  <si>
    <t>$ 0</t>
  </si>
  <si>
    <t>$ 604,962</t>
  </si>
  <si>
    <t>$ 1,977,168</t>
  </si>
  <si>
    <t>$ 2,582,130</t>
  </si>
  <si>
    <t>$ 8,387,497</t>
  </si>
  <si>
    <t>31 %</t>
  </si>
  <si>
    <t>$ 1,693,484</t>
  </si>
  <si>
    <t>117 %</t>
  </si>
  <si>
    <t>$ 2,997,163</t>
  </si>
  <si>
    <t>86 %</t>
  </si>
  <si>
    <t>4 MWh</t>
  </si>
  <si>
    <t>7,462 MWh</t>
  </si>
  <si>
    <t>13,727 MWh</t>
  </si>
  <si>
    <t>0 MWh</t>
  </si>
  <si>
    <t>5,341 MWh</t>
  </si>
  <si>
    <t>4,586 MWh</t>
  </si>
  <si>
    <t>9,926 MWh</t>
  </si>
  <si>
    <t>138.3 %</t>
  </si>
  <si>
    <t/>
  </si>
  <si>
    <t xml:space="preserve">With Half-Year Rule </t>
  </si>
  <si>
    <t>2021 Savings</t>
  </si>
  <si>
    <t>2018 Savings</t>
  </si>
  <si>
    <t>2018/2021 Persistence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</si>
</sst>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_);\(#,##0.0\)"/>
    <numFmt numFmtId="167" formatCode="&quot;$&quot;_(#,##0.00_);&quot;$&quot;\(#,##0.00\)"/>
    <numFmt numFmtId="168" formatCode="_(* #,##0.0_);_(* \(#,##0.0\);_(* &quot;-&quot;??_);_(@_)"/>
    <numFmt numFmtId="169" formatCode="_(&quot;$&quot;* #,##0.00000000000000000_);_(&quot;$&quot;* \(#,##0.00000000000000000\);_(&quot;$&quot;* &quot;-&quot;??_);_(@_)"/>
    <numFmt numFmtId="170" formatCode="_-&quot;£&quot;* #,##0.00_-;\-&quot;£&quot;* #,##0.00_-;_-&quot;£&quot;* &quot;-&quot;??_-;_-@_-"/>
    <numFmt numFmtId="171" formatCode="#,##0.0_)\x;\(#,##0.0\)\x"/>
    <numFmt numFmtId="172" formatCode="_(&quot;$&quot;* #,##0.00000000_);_(&quot;$&quot;* \(#,##0.00000000\);_(&quot;$&quot;* &quot;-&quot;??_);_(@_)"/>
    <numFmt numFmtId="173" formatCode="_(&quot;$&quot;* #,##0.00000000000_);_(&quot;$&quot;* \(#,##0.00000000000\);_(&quot;$&quot;* &quot;-&quot;??_);_(@_)"/>
    <numFmt numFmtId="174" formatCode="_(&quot;$&quot;* #,##0.000000000000_);_(&quot;$&quot;* \(#,##0.000000000000\);_(&quot;$&quot;* &quot;-&quot;??_);_(@_)"/>
    <numFmt numFmtId="175" formatCode="_-&quot;£&quot;* #,##0_-;\-&quot;£&quot;* #,##0_-;_-&quot;£&quot;* &quot;-&quot;_-;_-@_-"/>
    <numFmt numFmtId="176" formatCode="#,##0.0_)_x;\(#,##0.0\)_x"/>
    <numFmt numFmtId="177" formatCode="_(* #,##0.0_);_(* \(#,##0.0\);_(* &quot;-&quot;?_);_(@_)"/>
    <numFmt numFmtId="178" formatCode="#,##0.0_)_x;\(#,##0.0\)_x;0.0_)_x;@_)_x"/>
    <numFmt numFmtId="179" formatCode="_(&quot;$&quot;* #,##0.00000000000000_);_(&quot;$&quot;* \(#,##0.00000000000000\);_(&quot;$&quot;* &quot;-&quot;??_);_(@_)"/>
    <numFmt numFmtId="180" formatCode="0.0_)\%;\(0.0\)\%"/>
    <numFmt numFmtId="181" formatCode="0.0000"/>
    <numFmt numFmtId="182" formatCode="_(&quot;$&quot;* #,##0.000000000000000_);_(&quot;$&quot;* \(#,##0.000000000000000\);_(&quot;$&quot;* &quot;-&quot;??_);_(@_)"/>
    <numFmt numFmtId="183" formatCode="#,##0.0_)_%;\(#,##0.0\)_%"/>
    <numFmt numFmtId="184" formatCode="_(* #,##0.000_);_(* \(#,##0.000\);_(* &quot;-&quot;??_);_(@_)"/>
    <numFmt numFmtId="185" formatCode="#,##0.0_);\(#,##0.0\);0_._0_)"/>
    <numFmt numFmtId="186" formatCode="\¥\ #,##0_);[Red]\(\¥\ #,##0\)"/>
    <numFmt numFmtId="187" formatCode="0.000000"/>
    <numFmt numFmtId="188" formatCode="[&gt;1]&quot;10Q: &quot;0&quot; qtrs&quot;;&quot;10Q: &quot;0&quot; qtr&quot;"/>
    <numFmt numFmtId="189" formatCode="0.0%;[Red]\(0.0%\)"/>
    <numFmt numFmtId="190" formatCode="#,##0.0\ \ \ _);\(#,##0.0\)\ \ "/>
    <numFmt numFmtId="191" formatCode="#,##0.00;[Red]\(#,##0.00\)"/>
    <numFmt numFmtId="192" formatCode="_-* #,##0.00\ _F_-;\-* #,##0.00\ _F_-;_-* &quot;-&quot;??\ _F_-;_-@_-"/>
    <numFmt numFmtId="193" formatCode="m\-d\-yy"/>
    <numFmt numFmtId="194" formatCode="&quot;£&quot;#,##0.00_);[Red]\(&quot;£&quot;#,##0.00\)"/>
    <numFmt numFmtId="195" formatCode="0.0_)"/>
    <numFmt numFmtId="196" formatCode="m/yy"/>
    <numFmt numFmtId="197" formatCode="#,###.0#"/>
    <numFmt numFmtId="198" formatCode="#,###.#"/>
    <numFmt numFmtId="199" formatCode="&quot;$&quot;#,##0.00"/>
    <numFmt numFmtId="200" formatCode="0000\ \-\ 0000"/>
    <numFmt numFmtId="201" formatCode="[Red][&gt;0.0000001]\+#,##0.?#;[Red][&lt;-0.0000001]\-#,##0.?#;[Green]&quot;=  &quot;"/>
    <numFmt numFmtId="202" formatCode="#.#######\x"/>
    <numFmt numFmtId="203" formatCode="0.0"/>
    <numFmt numFmtId="204" formatCode="0.00000E+00"/>
    <numFmt numFmtId="205" formatCode="_(* #,##0.0_);_(* \(#,##0.0\);_(* &quot;-&quot;_);_(@_)"/>
    <numFmt numFmtId="206" formatCode="_-* #,##0.00\ _D_M_-;\-* #,##0.00\ _D_M_-;_-* &quot;-&quot;??\ _D_M_-;_-@_-"/>
    <numFmt numFmtId="207" formatCode="#,##0_%_);\(#,##0\)_%;#,##0_%_);@_%_)"/>
    <numFmt numFmtId="208" formatCode="_(* #,##0_);_(* \(#,##0\);_(* &quot;-&quot;??_);_(@_)"/>
    <numFmt numFmtId="209" formatCode="#,##0.00_%_);\(#,##0.00\)_%;**;@_%_)"/>
    <numFmt numFmtId="210" formatCode="0.000\x"/>
    <numFmt numFmtId="211" formatCode="&quot;$&quot;#,##0.00_);[Red]\(&quot;$&quot;#,##0.00\);&quot;--  &quot;;_(@_)"/>
    <numFmt numFmtId="212" formatCode="_(&quot;$&quot;* #,##0.0_);_(&quot;$&quot;* \(#,##0.0\);_(&quot;$&quot;* &quot;-&quot;_);_(@_)"/>
    <numFmt numFmtId="213" formatCode="_(&quot;$&quot;* #,##0_);_(&quot;$&quot;* \(#,##0\);_(&quot;$&quot;* &quot;-&quot;??_);_(@_)"/>
    <numFmt numFmtId="214" formatCode="&quot;$&quot;#,##0.00_%_);\(&quot;$&quot;#,##0.00\)_%;**;@_%_)"/>
    <numFmt numFmtId="215" formatCode="&quot;$&quot;#,##0.00_%_);\(&quot;$&quot;#,##0.00\)_%;&quot;$&quot;###0.00_%_);@_%_)"/>
    <numFmt numFmtId="216" formatCode="_(\§\ #,##0_)\ ;[Red]\(\§\ #,##0\)\ ;&quot; - &quot;;_(@\ _)"/>
    <numFmt numFmtId="217" formatCode="_(\§\ #,##0.00_);[Red]\(\§\ #,##0.00\);&quot; - &quot;_0_0;_(@_)"/>
    <numFmt numFmtId="218" formatCode="###0.00_)"/>
    <numFmt numFmtId="219" formatCode="m/d/yy_%_)"/>
    <numFmt numFmtId="220" formatCode="mmm\-dd\-yyyy"/>
    <numFmt numFmtId="221" formatCode="mmm\-d\-yyyy"/>
    <numFmt numFmtId="222" formatCode="mmm\-yyyy"/>
    <numFmt numFmtId="223" formatCode="m/d/yy_%_);;**"/>
    <numFmt numFmtId="224" formatCode="#,##0.0_);[Red]\(#,##0.0\)"/>
    <numFmt numFmtId="225" formatCode="_([$€-2]* #,##0.00_);_([$€-2]* \(#,##0.00\);_([$€-2]* &quot;-&quot;??_)"/>
    <numFmt numFmtId="226" formatCode="&quot;$&quot;#,##0.000_);[Red]\(&quot;$&quot;#,##0.000\)"/>
    <numFmt numFmtId="227" formatCode="0.0000000000000"/>
    <numFmt numFmtId="228" formatCode="0.0%"/>
    <numFmt numFmtId="229" formatCode="0_)"/>
    <numFmt numFmtId="230" formatCode="[$-409]d\-mmm\-yy;@"/>
    <numFmt numFmtId="231" formatCode="#,##0.00_);[Red]\(#,##0.00\);\-\-\ \ \ "/>
    <numFmt numFmtId="232" formatCode="General_)"/>
    <numFmt numFmtId="233" formatCode="&quot;&quot;"/>
    <numFmt numFmtId="234" formatCode="#,##0.0\ ;\(#,##0.0\ \)"/>
    <numFmt numFmtId="235" formatCode="0.0%;0.0%;\-\ "/>
    <numFmt numFmtId="236" formatCode="0.0%\ ;\(0.0%\)"/>
    <numFmt numFmtId="237" formatCode="_ * #,##0.00_)\ _$_ ;_ * \(#,##0.00\)\ _$_ ;_ * &quot;-&quot;??_)\ _$_ ;_ @_ "/>
    <numFmt numFmtId="238" formatCode="#,##0.00000\ ;\(#,##0.00000\ \)"/>
    <numFmt numFmtId="239" formatCode="0.000000000000"/>
    <numFmt numFmtId="240" formatCode="_ * #,##0.00_)\ &quot;$&quot;_ ;_ * \(#,##0.00\)\ &quot;$&quot;_ ;_ * &quot;-&quot;??_)\ &quot;$&quot;_ ;_ @_ "/>
    <numFmt numFmtId="241" formatCode="#,##0.0000\ ;\(#,##0.0000\ \)"/>
    <numFmt numFmtId="242" formatCode="0.000%\ ;\(0.000%\)"/>
    <numFmt numFmtId="243" formatCode="#,##0.0\x_)_);\(#,##0.0\x\)_);#,##0.0\x_)_);@_%_)"/>
    <numFmt numFmtId="244" formatCode="_(* #,##0.00000_);_(* \(#,##0.00000\);_(* &quot;-&quot;?_);_(@_)"/>
    <numFmt numFmtId="245" formatCode="#,##0.0_);[Red]\(#,##0.0\);&quot;--  &quot;"/>
    <numFmt numFmtId="246" formatCode="0.00_)"/>
    <numFmt numFmtId="247" formatCode="#,##0.000_);[Red]\(#,##0.000\)"/>
    <numFmt numFmtId="248" formatCode="0_);\(0\)"/>
    <numFmt numFmtId="249" formatCode="[$-1009]d\-mmm\-yy;@"/>
    <numFmt numFmtId="250" formatCode="#,##0.00&quot;x&quot;_);[Red]\(#,##0.00&quot;x&quot;\)"/>
    <numFmt numFmtId="251" formatCode="#,##0_);\(#,##0\);&quot;-  &quot;"/>
    <numFmt numFmtId="252" formatCode="#,##0.0_);\(#,##0.0\);&quot;-  &quot;"/>
    <numFmt numFmtId="253" formatCode="#,##0.0_);\(#,##0.0\);\-_)"/>
    <numFmt numFmtId="254" formatCode="0.00000000"/>
    <numFmt numFmtId="255" formatCode="#,##0.0%_);[Red]\(#,##0.0%\)"/>
    <numFmt numFmtId="256" formatCode="#,##0.00%_);[Red]\(#,##0.00%\)"/>
    <numFmt numFmtId="257" formatCode="0.0%_);\(0.0%\);&quot;-  &quot;"/>
    <numFmt numFmtId="258" formatCode="#,##0.0\%_);\(#,##0.0\%\);#,##0.0\%_);@_%_)"/>
    <numFmt numFmtId="259" formatCode="mm/dd/yy"/>
    <numFmt numFmtId="260" formatCode="0.00\ ;\-0.00\ ;&quot;- &quot;"/>
    <numFmt numFmtId="261" formatCode="#,##0.0000"/>
    <numFmt numFmtId="262" formatCode="#,##0\ ;[Red]\(#,##0\);\ \-\ "/>
    <numFmt numFmtId="263" formatCode="#,##0.00_);\(#,##0.00\);#,##0.00_);@_)"/>
    <numFmt numFmtId="264" formatCode="[White]General"/>
    <numFmt numFmtId="265" formatCode="#,###.##"/>
    <numFmt numFmtId="266" formatCode="&quot;$&quot;#,##0.000000_);[Red]\(&quot;$&quot;#,##0.000000\)"/>
    <numFmt numFmtId="267" formatCode="&quot;Table &quot;0"/>
    <numFmt numFmtId="268" formatCode="_(General_)"/>
    <numFmt numFmtId="269" formatCode="0.00\ "/>
    <numFmt numFmtId="270" formatCode="_-&quot;L.&quot;\ * #,##0.00_-;\-&quot;L.&quot;\ * #,##0.00_-;_-&quot;L.&quot;\ * &quot;-&quot;??_-;_-@_-"/>
    <numFmt numFmtId="271" formatCode="0_%_);\(0\)_%;0_%_);@_%_)"/>
    <numFmt numFmtId="272" formatCode="0,000\x"/>
    <numFmt numFmtId="273" formatCode="yyyy&quot;A&quot;"/>
    <numFmt numFmtId="274" formatCode="_-* #,##0\ _D_M_-;\-* #,##0\ _D_M_-;_-* &quot;-&quot;\ _D_M_-;_-@_-"/>
    <numFmt numFmtId="275" formatCode="&quot;@ &quot;0.00"/>
    <numFmt numFmtId="276" formatCode="&quot;Yes&quot;_%_);&quot;Error&quot;_%_);&quot;No&quot;_%_);&quot;--&quot;_%_)"/>
    <numFmt numFmtId="277" formatCode="#,##0;\-#,##0;&quot;-&quot;_____;"/>
  </numFmts>
  <fonts count="203">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b/>
      <sz val="8"/>
      <color theme="3"/>
      <name val="Calibri"/>
      <family val="2"/>
      <scheme val="minor"/>
    </font>
    <font>
      <sz val="11"/>
      <name val="Calibri"/>
      <family val="2"/>
      <scheme val="minor"/>
    </font>
    <font>
      <b/>
      <sz val="9"/>
      <name val="Calibri"/>
      <family val="2"/>
      <scheme val="minor"/>
    </font>
    <font>
      <sz val="9"/>
      <name val="Calibri"/>
      <family val="2"/>
      <scheme val="minor"/>
    </font>
    <font>
      <sz val="10"/>
      <color theme="0"/>
      <name val="Calibri"/>
      <family val="2"/>
      <scheme val="minor"/>
    </font>
    <font>
      <i/>
      <sz val="8"/>
      <color theme="1"/>
      <name val="Calibri"/>
      <family val="2"/>
      <scheme val="minor"/>
    </font>
    <font>
      <b/>
      <i/>
      <sz val="8"/>
      <color theme="1"/>
      <name val="Calibri"/>
      <family val="2"/>
      <scheme val="minor"/>
    </font>
  </fonts>
  <fills count="128">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
      <patternFill patternType="solid">
        <fgColor rgb="FF6685A3"/>
        <bgColor indexed="64"/>
      </patternFill>
    </fill>
    <fill>
      <patternFill patternType="solid">
        <fgColor rgb="FF7994AF"/>
        <bgColor indexed="64"/>
      </patternFill>
    </fill>
    <fill>
      <patternFill patternType="solid">
        <fgColor rgb="FFFFFF00"/>
        <bgColor indexed="64"/>
      </patternFill>
    </fill>
  </fills>
  <borders count="126">
    <border>
      <left/>
      <right/>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s>
  <cellStyleXfs count="4536">
    <xf numFmtId="0" fontId="0" fillId="0" borderId="0"/>
    <xf numFmtId="9" fontId="26" fillId="0" borderId="0">
      <alignment horizontal="right"/>
    </xf>
    <xf numFmtId="0" fontId="27" fillId="0" borderId="0"/>
    <xf numFmtId="5" fontId="28" fillId="0" borderId="0" applyFont="0" applyFill="0" applyBorder="0" applyAlignment="0" applyProtection="0"/>
    <xf numFmtId="8" fontId="28" fillId="0" borderId="0" applyFont="0" applyFill="0" applyBorder="0" applyAlignment="0" applyProtection="0"/>
    <xf numFmtId="9" fontId="28" fillId="0" borderId="0" applyFont="0" applyFill="0" applyBorder="0" applyAlignment="0" applyProtection="0"/>
    <xf numFmtId="10" fontId="28" fillId="0" borderId="0" applyFont="0" applyFill="0" applyBorder="0" applyAlignment="0" applyProtection="0"/>
    <xf numFmtId="0" fontId="27" fillId="59" borderId="48" applyNumberFormat="0">
      <alignment horizontal="centerContinuous" vertical="center" wrapText="1"/>
    </xf>
    <xf numFmtId="0" fontId="27" fillId="60" borderId="48" applyNumberFormat="0">
      <alignment horizontal="left" vertical="center"/>
    </xf>
    <xf numFmtId="43" fontId="29" fillId="0" borderId="0" applyFont="0" applyFill="0" applyBorder="0" applyAlignment="0" applyProtection="0"/>
    <xf numFmtId="0" fontId="27" fillId="0" borderId="0"/>
    <xf numFmtId="0" fontId="27" fillId="0" borderId="0" applyFont="0" applyFill="0" applyBorder="0" applyAlignment="0" applyProtection="0"/>
    <xf numFmtId="166" fontId="27" fillId="0" borderId="0" applyFont="0" applyFill="0" applyBorder="0" applyAlignment="0" applyProtection="0"/>
    <xf numFmtId="0" fontId="30" fillId="0" borderId="0"/>
    <xf numFmtId="0" fontId="31" fillId="0" borderId="0" applyFont="0" applyFill="0" applyBorder="0" applyAlignment="0" applyProtection="0"/>
    <xf numFmtId="167" fontId="27" fillId="0" borderId="0" applyFont="0" applyFill="0" applyBorder="0" applyAlignment="0" applyProtection="0"/>
    <xf numFmtId="168" fontId="27" fillId="0" borderId="0" applyFont="0" applyFill="0" applyBorder="0" applyAlignment="0" applyProtection="0"/>
    <xf numFmtId="169" fontId="32" fillId="0" borderId="0" applyFont="0" applyFill="0" applyBorder="0" applyAlignment="0" applyProtection="0"/>
    <xf numFmtId="170" fontId="32" fillId="0" borderId="0" applyFont="0" applyFill="0" applyBorder="0" applyAlignment="0" applyProtection="0"/>
    <xf numFmtId="39" fontId="27" fillId="0" borderId="0" applyFont="0" applyFill="0" applyBorder="0" applyAlignment="0" applyProtection="0"/>
    <xf numFmtId="0" fontId="30" fillId="0" borderId="0"/>
    <xf numFmtId="0" fontId="27" fillId="0" borderId="0">
      <alignment vertical="top"/>
    </xf>
    <xf numFmtId="9" fontId="31" fillId="0" borderId="0">
      <alignment horizontal="right"/>
    </xf>
    <xf numFmtId="0" fontId="33" fillId="0" borderId="0" applyNumberFormat="0" applyFill="0">
      <alignment horizontal="left" vertical="center" wrapText="1"/>
    </xf>
    <xf numFmtId="171" fontId="27"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174" fontId="32" fillId="0" borderId="0" applyFont="0" applyFill="0" applyBorder="0" applyAlignment="0" applyProtection="0"/>
    <xf numFmtId="175" fontId="32"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178" fontId="27" fillId="0" borderId="0" applyFont="0" applyFill="0" applyBorder="0" applyProtection="0">
      <alignment horizontal="right"/>
    </xf>
    <xf numFmtId="179" fontId="32" fillId="0" borderId="0" applyFont="0" applyFill="0" applyBorder="0" applyAlignment="0" applyProtection="0"/>
    <xf numFmtId="41" fontId="32"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182" fontId="32" fillId="0" borderId="0" applyFont="0" applyFill="0" applyBorder="0" applyAlignment="0" applyProtection="0"/>
    <xf numFmtId="182" fontId="27" fillId="0" borderId="0" applyFont="0" applyFill="0" applyBorder="0" applyAlignment="0" applyProtection="0"/>
    <xf numFmtId="183" fontId="27" fillId="0" borderId="0" applyFont="0" applyFill="0" applyBorder="0" applyAlignment="0" applyProtection="0"/>
    <xf numFmtId="184" fontId="27" fillId="0" borderId="0" applyFont="0" applyFill="0" applyBorder="0" applyAlignment="0" applyProtection="0"/>
    <xf numFmtId="185" fontId="27" fillId="0" borderId="0" applyFont="0" applyFill="0" applyBorder="0" applyAlignment="0" applyProtection="0"/>
    <xf numFmtId="0" fontId="27" fillId="0" borderId="0"/>
    <xf numFmtId="0" fontId="27" fillId="0" borderId="0"/>
    <xf numFmtId="0" fontId="34" fillId="0" borderId="0" applyFont="0" applyFill="0" applyBorder="0" applyAlignment="0" applyProtection="0"/>
    <xf numFmtId="186" fontId="34" fillId="0" borderId="0" applyFont="0" applyFill="0" applyBorder="0" applyAlignment="0" applyProtection="0"/>
    <xf numFmtId="0" fontId="32" fillId="0" borderId="0" applyNumberFormat="0" applyFill="0" applyBorder="0" applyAlignment="0" applyProtection="0"/>
    <xf numFmtId="0" fontId="35" fillId="0" borderId="0"/>
    <xf numFmtId="187" fontId="33" fillId="0" borderId="0" applyNumberFormat="0" applyFill="0">
      <alignment horizontal="left" vertical="center" wrapText="1"/>
    </xf>
    <xf numFmtId="0" fontId="33" fillId="61" borderId="0" applyFont="0" applyFill="0" applyProtection="0"/>
    <xf numFmtId="166" fontId="27" fillId="0" borderId="0"/>
    <xf numFmtId="188" fontId="36" fillId="0" borderId="0" applyFill="0" applyBorder="0" applyAlignment="0" applyProtection="0">
      <alignment horizontal="right"/>
    </xf>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37" fillId="62"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7" fillId="63"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7" fillId="6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7" fillId="65"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7" fillId="66"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7" fillId="67"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7" fillId="68" borderId="0" applyNumberFormat="0" applyBorder="0" applyAlignment="0" applyProtection="0"/>
    <xf numFmtId="0" fontId="37" fillId="69" borderId="0" applyNumberFormat="0" applyBorder="0" applyAlignment="0" applyProtection="0"/>
    <xf numFmtId="0" fontId="37" fillId="70" borderId="0" applyNumberFormat="0" applyBorder="0" applyAlignment="0" applyProtection="0"/>
    <xf numFmtId="0" fontId="37" fillId="65" borderId="0" applyNumberFormat="0" applyBorder="0" applyAlignment="0" applyProtection="0"/>
    <xf numFmtId="0" fontId="37" fillId="68" borderId="0" applyNumberFormat="0" applyBorder="0" applyAlignment="0" applyProtection="0"/>
    <xf numFmtId="0" fontId="37" fillId="71" borderId="0" applyNumberFormat="0" applyBorder="0" applyAlignment="0" applyProtection="0"/>
    <xf numFmtId="0" fontId="37" fillId="68"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7" fillId="69"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7" fillId="70"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7" fillId="65"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7" fillId="68"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7" fillId="71"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9"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40" fillId="72"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2"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40" fillId="69"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40" fillId="7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40" fillId="73"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40" fillId="7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40" fillId="75"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89" fontId="27" fillId="0" borderId="36">
      <alignment horizontal="right"/>
    </xf>
    <xf numFmtId="0" fontId="40" fillId="76"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0" fillId="7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40" fillId="78"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40" fillId="7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40" fillId="74"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40" fillId="79"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42" fontId="42" fillId="0" borderId="0" applyFont="0"/>
    <xf numFmtId="42" fontId="42" fillId="0" borderId="49" applyFont="0"/>
    <xf numFmtId="41" fontId="42" fillId="0" borderId="0" applyFont="0"/>
    <xf numFmtId="190" fontId="43" fillId="0" borderId="36">
      <alignment horizontal="right"/>
    </xf>
    <xf numFmtId="190" fontId="43" fillId="0" borderId="36" applyFill="0">
      <alignment horizontal="right"/>
    </xf>
    <xf numFmtId="191" fontId="27" fillId="0" borderId="36">
      <alignment horizontal="right"/>
    </xf>
    <xf numFmtId="3" fontId="27" fillId="0" borderId="36" applyFill="0">
      <alignment horizontal="right"/>
    </xf>
    <xf numFmtId="192" fontId="43" fillId="0" borderId="36" applyFill="0">
      <alignment horizontal="right"/>
    </xf>
    <xf numFmtId="3" fontId="44" fillId="0" borderId="36" applyFill="0">
      <alignment horizontal="right"/>
    </xf>
    <xf numFmtId="193" fontId="45" fillId="80" borderId="50">
      <alignment horizontal="center" vertical="center"/>
    </xf>
    <xf numFmtId="0" fontId="27" fillId="0" borderId="0"/>
    <xf numFmtId="166" fontId="46" fillId="0" borderId="0"/>
    <xf numFmtId="0" fontId="27" fillId="0" borderId="0"/>
    <xf numFmtId="194" fontId="27" fillId="0" borderId="36">
      <alignment horizontal="right"/>
      <protection locked="0"/>
    </xf>
    <xf numFmtId="6" fontId="43" fillId="0" borderId="36" applyNumberFormat="0" applyFont="0" applyBorder="0" applyProtection="0">
      <alignment horizontal="right"/>
    </xf>
    <xf numFmtId="195" fontId="47" fillId="81" borderId="51"/>
    <xf numFmtId="0" fontId="27" fillId="0" borderId="0" applyNumberFormat="0" applyFill="0" applyBorder="0" applyAlignment="0" applyProtection="0"/>
    <xf numFmtId="0" fontId="48" fillId="0" borderId="0" applyNumberFormat="0" applyFill="0" applyBorder="0" applyAlignment="0" applyProtection="0"/>
    <xf numFmtId="0" fontId="49" fillId="0" borderId="0"/>
    <xf numFmtId="0" fontId="50" fillId="0" borderId="0" applyNumberFormat="0" applyFill="0" applyBorder="0" applyAlignment="0" applyProtection="0"/>
    <xf numFmtId="0" fontId="51" fillId="63"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1" fontId="53" fillId="82" borderId="37" applyNumberFormat="0" applyBorder="0" applyAlignment="0">
      <alignment horizontal="center" vertical="top" wrapText="1"/>
      <protection hidden="1"/>
    </xf>
    <xf numFmtId="0" fontId="54" fillId="83" borderId="0"/>
    <xf numFmtId="0" fontId="55" fillId="0" borderId="0" applyAlignment="0"/>
    <xf numFmtId="0" fontId="56" fillId="0" borderId="24" applyNumberFormat="0" applyFill="0" applyAlignment="0" applyProtection="0"/>
    <xf numFmtId="0" fontId="44" fillId="0" borderId="52" applyNumberFormat="0" applyFont="0" applyFill="0" applyAlignment="0" applyProtection="0"/>
    <xf numFmtId="0" fontId="57" fillId="0" borderId="53" applyNumberFormat="0" applyFont="0" applyFill="0" applyAlignment="0" applyProtection="0">
      <alignment horizontal="centerContinuous"/>
    </xf>
    <xf numFmtId="0" fontId="28" fillId="0" borderId="54" applyNumberFormat="0" applyFont="0" applyFill="0" applyAlignment="0" applyProtection="0"/>
    <xf numFmtId="0" fontId="28" fillId="0" borderId="37" applyNumberFormat="0" applyFont="0" applyFill="0" applyAlignment="0" applyProtection="0"/>
    <xf numFmtId="0" fontId="28" fillId="0" borderId="38" applyNumberFormat="0" applyFont="0" applyFill="0" applyAlignment="0" applyProtection="0"/>
    <xf numFmtId="0" fontId="28" fillId="0" borderId="55" applyNumberFormat="0" applyFont="0" applyFill="0" applyAlignment="0" applyProtection="0"/>
    <xf numFmtId="196" fontId="27" fillId="0" borderId="0" applyFont="0" applyFill="0" applyBorder="0" applyAlignment="0" applyProtection="0"/>
    <xf numFmtId="0" fontId="32" fillId="0" borderId="0">
      <alignment horizontal="right"/>
    </xf>
    <xf numFmtId="0" fontId="34" fillId="0" borderId="0" applyFont="0" applyFill="0" applyBorder="0" applyAlignment="0" applyProtection="0"/>
    <xf numFmtId="197" fontId="32" fillId="0" borderId="0" applyFill="0" applyBorder="0" applyAlignment="0"/>
    <xf numFmtId="198" fontId="32" fillId="0" borderId="0" applyFill="0" applyBorder="0" applyAlignment="0"/>
    <xf numFmtId="199" fontId="32" fillId="0" borderId="0" applyFill="0" applyBorder="0" applyAlignment="0"/>
    <xf numFmtId="200" fontId="32" fillId="0" borderId="0" applyFill="0" applyBorder="0" applyAlignment="0"/>
    <xf numFmtId="199" fontId="27"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58" fillId="84" borderId="56" applyNumberFormat="0" applyAlignment="0" applyProtection="0"/>
    <xf numFmtId="0" fontId="58" fillId="84" borderId="56" applyNumberFormat="0" applyAlignment="0" applyProtection="0"/>
    <xf numFmtId="0" fontId="58" fillId="84" borderId="56" applyNumberFormat="0" applyAlignment="0" applyProtection="0"/>
    <xf numFmtId="0" fontId="59" fillId="32" borderId="42" applyNumberFormat="0" applyAlignment="0" applyProtection="0"/>
    <xf numFmtId="0" fontId="58" fillId="84" borderId="56"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19" fillId="32" borderId="42" applyNumberFormat="0" applyAlignment="0" applyProtection="0"/>
    <xf numFmtId="0" fontId="19" fillId="32" borderId="42" applyNumberFormat="0" applyAlignment="0" applyProtection="0"/>
    <xf numFmtId="166" fontId="44" fillId="85" borderId="0" applyNumberFormat="0" applyFont="0" applyBorder="0" applyAlignment="0">
      <alignment horizontal="left"/>
    </xf>
    <xf numFmtId="0" fontId="60" fillId="0" borderId="57" applyNumberFormat="0" applyFill="0" applyAlignment="0" applyProtection="0"/>
    <xf numFmtId="201" fontId="27" fillId="0" borderId="0" applyFont="0" applyFill="0" applyBorder="0" applyProtection="0">
      <alignment horizontal="center" vertical="center"/>
    </xf>
    <xf numFmtId="0" fontId="61" fillId="86" borderId="58"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21" fillId="33" borderId="45" applyNumberFormat="0" applyAlignment="0" applyProtection="0"/>
    <xf numFmtId="0" fontId="21" fillId="33" borderId="45" applyNumberFormat="0" applyAlignment="0" applyProtection="0"/>
    <xf numFmtId="202" fontId="27" fillId="0" borderId="0" applyNumberFormat="0" applyFont="0" applyFill="0" applyAlignment="0" applyProtection="0"/>
    <xf numFmtId="0" fontId="56" fillId="0" borderId="54" applyNumberFormat="0" applyFill="0" applyProtection="0">
      <alignment horizontal="left" vertical="center"/>
    </xf>
    <xf numFmtId="0" fontId="63" fillId="0" borderId="0">
      <alignment horizontal="center" wrapText="1"/>
      <protection hidden="1"/>
    </xf>
    <xf numFmtId="0" fontId="64" fillId="0" borderId="0">
      <alignment horizontal="right"/>
    </xf>
    <xf numFmtId="203" fontId="36" fillId="0" borderId="0" applyBorder="0">
      <alignment horizontal="right"/>
    </xf>
    <xf numFmtId="203" fontId="36" fillId="0" borderId="52" applyAlignment="0">
      <alignment horizontal="right"/>
    </xf>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41" fontId="65" fillId="0" borderId="0" applyFont="0" applyBorder="0">
      <alignment horizontal="right"/>
    </xf>
    <xf numFmtId="197" fontId="32" fillId="0" borderId="0" applyFont="0" applyFill="0" applyBorder="0" applyAlignment="0" applyProtection="0"/>
    <xf numFmtId="205" fontId="27" fillId="0" borderId="0" applyFont="0"/>
    <xf numFmtId="0" fontId="66" fillId="0" borderId="0" applyFont="0" applyFill="0" applyBorder="0" applyProtection="0">
      <alignment horizontal="right"/>
    </xf>
    <xf numFmtId="0" fontId="66" fillId="0" borderId="0" applyFont="0" applyFill="0" applyBorder="0" applyProtection="0">
      <alignment horizontal="right"/>
    </xf>
    <xf numFmtId="181" fontId="27" fillId="0" borderId="0" applyFont="0" applyFill="0" applyBorder="0" applyAlignment="0" applyProtection="0">
      <alignment horizontal="right"/>
    </xf>
    <xf numFmtId="206" fontId="27" fillId="0" borderId="0" applyFont="0" applyFill="0" applyBorder="0" applyAlignment="0" applyProtection="0"/>
    <xf numFmtId="207" fontId="67" fillId="0" borderId="0" applyFont="0" applyFill="0" applyBorder="0" applyAlignment="0" applyProtection="0">
      <alignment horizontal="right"/>
    </xf>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27" fillId="0" borderId="0" applyFont="0" applyFill="0" applyBorder="0" applyAlignment="0" applyProtection="0"/>
    <xf numFmtId="43" fontId="69" fillId="0" borderId="0" applyFont="0" applyFill="0" applyBorder="0" applyAlignment="0" applyProtection="0"/>
    <xf numFmtId="165" fontId="27"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27" fillId="0" borderId="0" applyFont="0" applyFill="0" applyBorder="0" applyAlignment="0" applyProtection="0"/>
    <xf numFmtId="43" fontId="69" fillId="0" borderId="0" applyFont="0" applyFill="0" applyBorder="0" applyAlignment="0" applyProtection="0"/>
    <xf numFmtId="165" fontId="70"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63" fillId="0" borderId="0" applyFont="0" applyFill="0" applyBorder="0" applyAlignment="0" applyProtection="0"/>
    <xf numFmtId="43" fontId="69"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09" fontId="6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1"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 fontId="76" fillId="0" borderId="0" applyFont="0" applyFill="0" applyBorder="0" applyAlignment="0" applyProtection="0"/>
    <xf numFmtId="166" fontId="77" fillId="0" borderId="0"/>
    <xf numFmtId="0" fontId="78" fillId="0" borderId="0"/>
    <xf numFmtId="0" fontId="27" fillId="87" borderId="59" applyNumberFormat="0" applyFont="0" applyAlignment="0" applyProtection="0"/>
    <xf numFmtId="0" fontId="79" fillId="88" borderId="0">
      <alignment horizontal="center" vertical="center" wrapText="1"/>
    </xf>
    <xf numFmtId="210" fontId="27" fillId="0" borderId="0" applyFill="0" applyBorder="0">
      <alignment horizontal="right"/>
      <protection locked="0"/>
    </xf>
    <xf numFmtId="211" fontId="73" fillId="0" borderId="60" applyFont="0" applyFill="0" applyBorder="0" applyAlignment="0" applyProtection="0"/>
    <xf numFmtId="198" fontId="32" fillId="0" borderId="0" applyFont="0" applyFill="0" applyBorder="0" applyAlignment="0" applyProtection="0"/>
    <xf numFmtId="212" fontId="80" fillId="0" borderId="0">
      <alignment horizontal="right"/>
    </xf>
    <xf numFmtId="8" fontId="81" fillId="0" borderId="61">
      <protection locked="0"/>
    </xf>
    <xf numFmtId="0" fontId="66" fillId="0" borderId="0" applyFont="0" applyFill="0" applyBorder="0" applyProtection="0">
      <alignment horizontal="right"/>
    </xf>
    <xf numFmtId="176" fontId="27" fillId="0" borderId="0" applyFont="0" applyFill="0" applyBorder="0" applyAlignment="0" applyProtection="0">
      <alignment horizontal="right"/>
    </xf>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7" fillId="0" borderId="0" applyFont="0" applyFill="0" applyBorder="0" applyAlignment="0" applyProtection="0"/>
    <xf numFmtId="44" fontId="4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35" fillId="0" borderId="0" applyFont="0" applyFill="0" applyBorder="0" applyAlignment="0" applyProtection="0"/>
    <xf numFmtId="44" fontId="71" fillId="0" borderId="0" applyFont="0" applyFill="0" applyBorder="0" applyAlignment="0" applyProtection="0"/>
    <xf numFmtId="44" fontId="48" fillId="0" borderId="0" applyFont="0" applyFill="0" applyBorder="0" applyAlignment="0" applyProtection="0"/>
    <xf numFmtId="14" fontId="27"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164" fontId="72" fillId="0" borderId="0" applyFont="0" applyFill="0" applyBorder="0" applyAlignment="0" applyProtection="0"/>
    <xf numFmtId="164" fontId="27"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27" fillId="0" borderId="0" applyFont="0" applyFill="0" applyBorder="0" applyAlignment="0" applyProtection="0"/>
    <xf numFmtId="44" fontId="35" fillId="0" borderId="0" applyFont="0" applyFill="0" applyBorder="0" applyAlignment="0" applyProtection="0"/>
    <xf numFmtId="164" fontId="10"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214" fontId="82"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71"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164" fontId="73" fillId="0" borderId="0" applyFont="0" applyFill="0" applyBorder="0" applyAlignment="0" applyProtection="0"/>
    <xf numFmtId="44" fontId="71"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15" fontId="32" fillId="0" borderId="0" applyFont="0" applyFill="0" applyBorder="0" applyProtection="0">
      <alignment horizontal="right"/>
    </xf>
    <xf numFmtId="216" fontId="43" fillId="0" borderId="0" applyFont="0" applyFill="0" applyBorder="0" applyAlignment="0" applyProtection="0">
      <alignment vertical="center"/>
    </xf>
    <xf numFmtId="217" fontId="43" fillId="0" borderId="0" applyFont="0" applyFill="0" applyBorder="0" applyAlignment="0" applyProtection="0">
      <alignment vertical="center"/>
    </xf>
    <xf numFmtId="0" fontId="63" fillId="0" borderId="0" applyFont="0" applyFill="0" applyBorder="0" applyAlignment="0">
      <protection locked="0"/>
    </xf>
    <xf numFmtId="0" fontId="34" fillId="0" borderId="0" applyFont="0" applyFill="0" applyBorder="0" applyAlignment="0" applyProtection="0"/>
    <xf numFmtId="218" fontId="83" fillId="0" borderId="62" applyNumberFormat="0" applyFill="0">
      <alignment horizontal="right"/>
    </xf>
    <xf numFmtId="218" fontId="83" fillId="0" borderId="62" applyNumberFormat="0" applyFill="0">
      <alignment horizontal="right"/>
    </xf>
    <xf numFmtId="1" fontId="84" fillId="0" borderId="0"/>
    <xf numFmtId="219" fontId="44" fillId="0" borderId="0" applyFont="0" applyFill="0" applyBorder="0" applyProtection="0">
      <alignment horizontal="right"/>
    </xf>
    <xf numFmtId="220" fontId="73" fillId="0" borderId="0" applyFont="0" applyFill="0" applyBorder="0" applyAlignment="0" applyProtection="0"/>
    <xf numFmtId="220" fontId="73" fillId="0" borderId="0" applyFont="0" applyFill="0" applyBorder="0" applyAlignment="0" applyProtection="0"/>
    <xf numFmtId="221" fontId="26" fillId="83" borderId="9" applyFont="0" applyFill="0" applyBorder="0" applyAlignment="0" applyProtection="0"/>
    <xf numFmtId="222" fontId="36" fillId="0" borderId="24" applyFont="0" applyFill="0" applyBorder="0" applyAlignment="0" applyProtection="0"/>
    <xf numFmtId="167" fontId="27" fillId="0" borderId="0" applyFont="0" applyFill="0" applyBorder="0" applyAlignment="0" applyProtection="0"/>
    <xf numFmtId="223" fontId="67" fillId="0" borderId="0" applyFont="0" applyFill="0" applyBorder="0" applyAlignment="0" applyProtection="0"/>
    <xf numFmtId="0" fontId="67" fillId="0" borderId="0" applyFont="0" applyFill="0" applyBorder="0" applyAlignment="0" applyProtection="0"/>
    <xf numFmtId="14" fontId="35" fillId="0" borderId="0" applyFill="0" applyBorder="0" applyAlignment="0"/>
    <xf numFmtId="0" fontId="27" fillId="0" borderId="0">
      <alignment horizontal="left" vertical="top"/>
    </xf>
    <xf numFmtId="42" fontId="85" fillId="0" borderId="0"/>
    <xf numFmtId="0" fontId="73" fillId="0" borderId="0"/>
    <xf numFmtId="41" fontId="27" fillId="0" borderId="0" applyFont="0" applyFill="0" applyBorder="0" applyAlignment="0" applyProtection="0"/>
    <xf numFmtId="43" fontId="27" fillId="0" borderId="0" applyFont="0" applyFill="0" applyBorder="0" applyAlignment="0" applyProtection="0"/>
    <xf numFmtId="0" fontId="86" fillId="0" borderId="0">
      <protection locked="0"/>
    </xf>
    <xf numFmtId="0" fontId="27" fillId="0" borderId="0"/>
    <xf numFmtId="42" fontId="32" fillId="0" borderId="0"/>
    <xf numFmtId="203" fontId="27" fillId="0" borderId="63" applyNumberFormat="0" applyFont="0" applyFill="0" applyAlignment="0" applyProtection="0"/>
    <xf numFmtId="203" fontId="27" fillId="0" borderId="63" applyNumberFormat="0" applyFont="0" applyFill="0" applyAlignment="0" applyProtection="0"/>
    <xf numFmtId="203" fontId="27" fillId="0" borderId="63" applyNumberFormat="0" applyFont="0" applyFill="0" applyAlignment="0" applyProtection="0"/>
    <xf numFmtId="42" fontId="87" fillId="0" borderId="0" applyFill="0" applyBorder="0" applyAlignment="0" applyProtection="0"/>
    <xf numFmtId="1" fontId="44" fillId="0" borderId="0"/>
    <xf numFmtId="224" fontId="88" fillId="0" borderId="0">
      <protection locked="0"/>
    </xf>
    <xf numFmtId="224" fontId="88" fillId="0" borderId="0">
      <protection locked="0"/>
    </xf>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89" fillId="67" borderId="56" applyNumberFormat="0" applyAlignment="0" applyProtection="0"/>
    <xf numFmtId="225" fontId="31" fillId="0" borderId="0" applyFon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226" fontId="63" fillId="89" borderId="37">
      <alignment horizontal="left"/>
    </xf>
    <xf numFmtId="1" fontId="92" fillId="90" borderId="8" applyNumberFormat="0" applyBorder="0" applyAlignment="0">
      <alignment horizontal="centerContinuous" vertical="center"/>
      <protection locked="0"/>
    </xf>
    <xf numFmtId="227" fontId="27" fillId="0" borderId="0">
      <protection locked="0"/>
    </xf>
    <xf numFmtId="202" fontId="27" fillId="0" borderId="0">
      <protection locked="0"/>
    </xf>
    <xf numFmtId="2" fontId="76" fillId="0" borderId="0" applyFont="0" applyFill="0" applyBorder="0" applyAlignment="0" applyProtection="0"/>
    <xf numFmtId="0" fontId="93" fillId="0" borderId="0" applyNumberFormat="0" applyFill="0" applyBorder="0" applyAlignment="0" applyProtection="0"/>
    <xf numFmtId="0" fontId="94" fillId="0" borderId="0" applyFill="0" applyBorder="0" applyProtection="0">
      <alignment horizontal="left"/>
    </xf>
    <xf numFmtId="0" fontId="95" fillId="64"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38" fontId="73" fillId="91" borderId="0" applyNumberFormat="0" applyBorder="0" applyAlignment="0" applyProtection="0"/>
    <xf numFmtId="0" fontId="97" fillId="0" borderId="0" applyNumberFormat="0">
      <alignment horizontal="right"/>
    </xf>
    <xf numFmtId="0" fontId="27" fillId="0" borderId="0"/>
    <xf numFmtId="0" fontId="27" fillId="0" borderId="0"/>
    <xf numFmtId="0" fontId="27" fillId="0" borderId="0"/>
    <xf numFmtId="0" fontId="27" fillId="0" borderId="0"/>
    <xf numFmtId="228" fontId="27" fillId="92" borderId="5" applyNumberFormat="0" applyFont="0" applyBorder="0" applyAlignment="0" applyProtection="0"/>
    <xf numFmtId="171" fontId="27" fillId="0" borderId="0" applyFont="0" applyFill="0" applyBorder="0" applyAlignment="0" applyProtection="0">
      <alignment horizontal="right"/>
    </xf>
    <xf numFmtId="166" fontId="98" fillId="92" borderId="0" applyNumberFormat="0" applyFont="0" applyAlignment="0"/>
    <xf numFmtId="0" fontId="99" fillId="0" borderId="0" applyProtection="0">
      <alignment horizontal="right"/>
    </xf>
    <xf numFmtId="0" fontId="100" fillId="0" borderId="64" applyNumberFormat="0" applyAlignment="0" applyProtection="0">
      <alignment horizontal="left" vertical="center"/>
    </xf>
    <xf numFmtId="0" fontId="100" fillId="0" borderId="18">
      <alignment horizontal="left" vertical="center"/>
    </xf>
    <xf numFmtId="49" fontId="101" fillId="0" borderId="0">
      <alignment horizontal="centerContinuous"/>
    </xf>
    <xf numFmtId="0" fontId="102" fillId="0" borderId="65"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 fillId="0" borderId="39" applyNumberFormat="0" applyFill="0" applyAlignment="0" applyProtection="0"/>
    <xf numFmtId="0" fontId="103" fillId="0" borderId="0" applyNumberFormat="0" applyFill="0" applyBorder="0" applyAlignment="0" applyProtection="0"/>
    <xf numFmtId="0" fontId="104" fillId="0" borderId="66" applyNumberFormat="0" applyFill="0" applyAlignment="0" applyProtection="0"/>
    <xf numFmtId="0" fontId="105" fillId="0" borderId="0" applyProtection="0">
      <alignment horizontal="left"/>
    </xf>
    <xf numFmtId="0" fontId="105" fillId="0" borderId="0" applyProtection="0">
      <alignment horizontal="left"/>
    </xf>
    <xf numFmtId="0" fontId="105" fillId="0" borderId="0" applyProtection="0">
      <alignment horizontal="left"/>
    </xf>
    <xf numFmtId="0" fontId="105" fillId="0" borderId="0" applyProtection="0">
      <alignment horizontal="left"/>
    </xf>
    <xf numFmtId="0" fontId="12" fillId="0" borderId="40" applyNumberFormat="0" applyFill="0" applyAlignment="0" applyProtection="0"/>
    <xf numFmtId="0" fontId="105" fillId="0" borderId="0" applyProtection="0">
      <alignment horizontal="left"/>
    </xf>
    <xf numFmtId="0" fontId="106" fillId="0" borderId="67" applyNumberFormat="0" applyFill="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8" fillId="0" borderId="41" applyNumberFormat="0" applyFill="0" applyAlignment="0" applyProtection="0"/>
    <xf numFmtId="0" fontId="13" fillId="0" borderId="41" applyNumberFormat="0" applyFill="0" applyAlignment="0" applyProtection="0"/>
    <xf numFmtId="0" fontId="107" fillId="0" borderId="0" applyProtection="0">
      <alignment horizontal="left"/>
    </xf>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9" fillId="0" borderId="0"/>
    <xf numFmtId="0" fontId="49" fillId="0" borderId="0"/>
    <xf numFmtId="229" fontId="42" fillId="0" borderId="0">
      <alignment horizontal="centerContinuous"/>
    </xf>
    <xf numFmtId="0" fontId="110" fillId="0" borderId="68" applyNumberFormat="0" applyFill="0" applyBorder="0" applyAlignment="0" applyProtection="0">
      <alignment horizontal="left"/>
    </xf>
    <xf numFmtId="229" fontId="42" fillId="0" borderId="69">
      <alignment horizontal="center"/>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111" fillId="0" borderId="70">
      <alignment horizontal="left" vertical="center"/>
    </xf>
    <xf numFmtId="0" fontId="111" fillId="93" borderId="0">
      <alignment horizontal="centerContinuous" wrapText="1"/>
    </xf>
    <xf numFmtId="0" fontId="112" fillId="0" borderId="0" applyNumberFormat="0" applyFill="0" applyBorder="0" applyAlignment="0" applyProtection="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230" fontId="113"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lignment horizontal="right"/>
    </xf>
    <xf numFmtId="10" fontId="73" fillId="83" borderId="5" applyNumberFormat="0" applyBorder="0" applyAlignment="0" applyProtection="0"/>
    <xf numFmtId="0" fontId="89" fillId="67" borderId="56" applyNumberFormat="0" applyAlignment="0" applyProtection="0"/>
    <xf numFmtId="0" fontId="89" fillId="67" borderId="56" applyNumberFormat="0" applyAlignment="0" applyProtection="0"/>
    <xf numFmtId="0" fontId="119" fillId="31" borderId="42" applyNumberFormat="0" applyAlignment="0" applyProtection="0"/>
    <xf numFmtId="0" fontId="89" fillId="67" borderId="56"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7" fillId="31" borderId="42" applyNumberFormat="0" applyAlignment="0" applyProtection="0"/>
    <xf numFmtId="231" fontId="63" fillId="0" borderId="0" applyNumberFormat="0" applyFill="0" applyBorder="0" applyAlignment="0" applyProtection="0"/>
    <xf numFmtId="0" fontId="27" fillId="0" borderId="0" applyNumberFormat="0" applyFill="0" applyBorder="0" applyAlignment="0">
      <protection locked="0"/>
    </xf>
    <xf numFmtId="0" fontId="120" fillId="83" borderId="0" applyNumberFormat="0" applyFont="0" applyBorder="0" applyAlignment="0">
      <alignment horizontal="right"/>
      <protection locked="0"/>
    </xf>
    <xf numFmtId="0" fontId="121" fillId="94" borderId="0" applyNumberFormat="0" applyFont="0" applyBorder="0" applyAlignment="0">
      <alignment horizontal="right" vertical="top"/>
      <protection locked="0"/>
    </xf>
    <xf numFmtId="232" fontId="27" fillId="83" borderId="71" applyNumberFormat="0" applyFont="0" applyBorder="0" applyAlignment="0">
      <alignment horizontal="right" vertical="center"/>
      <protection locked="0"/>
    </xf>
    <xf numFmtId="0" fontId="121" fillId="94" borderId="0" applyNumberFormat="0" applyFont="0" applyBorder="0" applyAlignment="0">
      <alignment horizontal="right" vertical="top"/>
      <protection locked="0"/>
    </xf>
    <xf numFmtId="0" fontId="63" fillId="0" borderId="0" applyFill="0" applyBorder="0">
      <alignment horizontal="right"/>
      <protection locked="0"/>
    </xf>
    <xf numFmtId="233" fontId="122" fillId="0" borderId="34" applyFont="0" applyFill="0" applyBorder="0" applyAlignment="0" applyProtection="0"/>
    <xf numFmtId="234" fontId="27" fillId="0" borderId="0" applyFill="0" applyBorder="0">
      <alignment horizontal="right"/>
      <protection locked="0"/>
    </xf>
    <xf numFmtId="0" fontId="123" fillId="0" borderId="0" applyFill="0" applyBorder="0"/>
    <xf numFmtId="0" fontId="124" fillId="95" borderId="72">
      <alignment horizontal="left" vertical="center" wrapText="1"/>
    </xf>
    <xf numFmtId="0" fontId="34" fillId="0" borderId="0" applyNumberFormat="0" applyFill="0" applyBorder="0" applyProtection="0">
      <alignment horizontal="left" vertical="center"/>
    </xf>
    <xf numFmtId="0" fontId="125"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32" fillId="96" borderId="0" applyNumberFormat="0" applyFont="0" applyBorder="0" applyProtection="0"/>
    <xf numFmtId="2" fontId="126" fillId="0" borderId="54"/>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60" fillId="0" borderId="57"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20" fillId="0" borderId="44" applyNumberFormat="0" applyFill="0" applyAlignment="0" applyProtection="0"/>
    <xf numFmtId="0" fontId="20" fillId="0" borderId="44" applyNumberFormat="0" applyFill="0" applyAlignment="0" applyProtection="0"/>
    <xf numFmtId="14" fontId="36" fillId="0" borderId="54" applyFont="0" applyFill="0" applyBorder="0" applyAlignment="0" applyProtection="0"/>
    <xf numFmtId="3" fontId="27" fillId="0" borderId="0"/>
    <xf numFmtId="1" fontId="128" fillId="0" borderId="0"/>
    <xf numFmtId="235" fontId="129" fillId="97" borderId="0" applyBorder="0" applyAlignment="0">
      <alignment horizontal="right"/>
    </xf>
    <xf numFmtId="41" fontId="27" fillId="0" borderId="0" applyFont="0" applyFill="0" applyBorder="0" applyAlignment="0" applyProtection="0"/>
    <xf numFmtId="43"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236" fontId="27" fillId="0" borderId="0" applyFont="0" applyFill="0" applyBorder="0" applyAlignment="0" applyProtection="0"/>
    <xf numFmtId="237" fontId="10" fillId="0" borderId="0" applyFont="0" applyFill="0" applyBorder="0" applyAlignment="0" applyProtection="0"/>
    <xf numFmtId="238" fontId="27" fillId="0" borderId="0" applyFont="0" applyFill="0" applyBorder="0" applyAlignment="0" applyProtection="0"/>
    <xf numFmtId="14" fontId="28" fillId="0" borderId="0" applyFont="0" applyFill="0" applyBorder="0" applyAlignment="0" applyProtection="0"/>
    <xf numFmtId="3" fontId="34" fillId="0" borderId="0"/>
    <xf numFmtId="3" fontId="34" fillId="0" borderId="0"/>
    <xf numFmtId="0" fontId="27" fillId="0" borderId="0" applyFont="0" applyFill="0" applyBorder="0" applyAlignment="0" applyProtection="0"/>
    <xf numFmtId="0" fontId="27" fillId="0" borderId="0" applyFont="0" applyFill="0" applyBorder="0" applyAlignment="0" applyProtection="0"/>
    <xf numFmtId="239" fontId="27" fillId="0" borderId="0" applyFont="0" applyFill="0" applyBorder="0" applyAlignment="0" applyProtection="0"/>
    <xf numFmtId="240" fontId="10" fillId="0" borderId="0" applyFont="0" applyFill="0" applyBorder="0" applyAlignment="0" applyProtection="0"/>
    <xf numFmtId="241" fontId="27" fillId="0" borderId="0" applyFont="0" applyFill="0" applyBorder="0" applyAlignment="0" applyProtection="0"/>
    <xf numFmtId="242" fontId="27" fillId="0" borderId="0">
      <protection locked="0"/>
    </xf>
    <xf numFmtId="222" fontId="73" fillId="83" borderId="0">
      <alignment horizontal="center"/>
    </xf>
    <xf numFmtId="243" fontId="67" fillId="0" borderId="0" applyFont="0" applyFill="0" applyBorder="0" applyProtection="0">
      <alignment horizontal="right"/>
    </xf>
    <xf numFmtId="244" fontId="27" fillId="0" borderId="0" applyFont="0" applyFill="0" applyBorder="0" applyAlignment="0" applyProtection="0"/>
    <xf numFmtId="168" fontId="27" fillId="0" borderId="0" applyFont="0" applyFill="0" applyBorder="0" applyAlignment="0" applyProtection="0"/>
    <xf numFmtId="0" fontId="66" fillId="0" borderId="0" applyFont="0" applyFill="0" applyBorder="0" applyProtection="0">
      <alignment horizontal="right"/>
    </xf>
    <xf numFmtId="0" fontId="66" fillId="0" borderId="0" applyFont="0" applyFill="0" applyBorder="0" applyProtection="0">
      <alignment horizontal="right"/>
    </xf>
    <xf numFmtId="0" fontId="66" fillId="0" borderId="0" applyFont="0" applyFill="0" applyBorder="0" applyProtection="0">
      <alignment horizontal="right"/>
    </xf>
    <xf numFmtId="0" fontId="27" fillId="0" borderId="0" applyFont="0" applyFill="0" applyBorder="0" applyProtection="0">
      <alignment horizontal="right"/>
    </xf>
    <xf numFmtId="203" fontId="27" fillId="0" borderId="0" applyFont="0" applyFill="0" applyBorder="0" applyProtection="0">
      <alignment horizontal="right"/>
    </xf>
    <xf numFmtId="0" fontId="27" fillId="0" borderId="73" applyBorder="0" applyAlignment="0" applyProtection="0">
      <alignment horizontal="center"/>
    </xf>
    <xf numFmtId="0" fontId="130" fillId="94"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55" fillId="0" borderId="0"/>
    <xf numFmtId="232" fontId="43" fillId="0" borderId="0" applyNumberFormat="0" applyFont="0" applyFill="0" applyBorder="0" applyAlignment="0" applyProtection="0">
      <alignment vertical="center"/>
    </xf>
    <xf numFmtId="37" fontId="132" fillId="0" borderId="0"/>
    <xf numFmtId="0" fontId="133" fillId="0" borderId="0"/>
    <xf numFmtId="0" fontId="80" fillId="98" borderId="0" applyNumberFormat="0" applyBorder="0" applyAlignment="0">
      <alignment horizontal="right"/>
      <protection hidden="1"/>
    </xf>
    <xf numFmtId="232" fontId="134" fillId="0" borderId="0" applyNumberFormat="0" applyFill="0" applyBorder="0" applyAlignment="0" applyProtection="0">
      <alignment vertical="center"/>
    </xf>
    <xf numFmtId="1" fontId="34" fillId="0" borderId="0"/>
    <xf numFmtId="245" fontId="73" fillId="0" borderId="0" applyFont="0" applyFill="0" applyBorder="0" applyAlignment="0" applyProtection="0">
      <alignment horizontal="right"/>
    </xf>
    <xf numFmtId="246" fontId="135" fillId="0" borderId="0"/>
    <xf numFmtId="37" fontId="26" fillId="99" borderId="0" applyFont="0" applyFill="0" applyBorder="0" applyAlignment="0" applyProtection="0"/>
    <xf numFmtId="224" fontId="27" fillId="0" borderId="0" applyFont="0" applyFill="0" applyBorder="0" applyAlignment="0"/>
    <xf numFmtId="247" fontId="73" fillId="0" borderId="0" applyFont="0" applyFill="0" applyBorder="0" applyAlignment="0"/>
    <xf numFmtId="248" fontId="73" fillId="0" borderId="0" applyFont="0" applyFill="0" applyBorder="0" applyAlignment="0"/>
    <xf numFmtId="247" fontId="73" fillId="0" borderId="0" applyFont="0" applyFill="0" applyBorder="0" applyAlignment="0"/>
    <xf numFmtId="249" fontId="10" fillId="0" borderId="0"/>
    <xf numFmtId="0" fontId="27" fillId="0" borderId="0"/>
    <xf numFmtId="0" fontId="27" fillId="0" borderId="0"/>
    <xf numFmtId="0" fontId="27" fillId="0" borderId="0"/>
    <xf numFmtId="0" fontId="27" fillId="0" borderId="0"/>
    <xf numFmtId="0" fontId="63" fillId="0" borderId="0"/>
    <xf numFmtId="0" fontId="10" fillId="0" borderId="0"/>
    <xf numFmtId="0" fontId="27" fillId="0" borderId="0"/>
    <xf numFmtId="0" fontId="10" fillId="0" borderId="0"/>
    <xf numFmtId="0" fontId="27" fillId="0" borderId="0"/>
    <xf numFmtId="0" fontId="10" fillId="0" borderId="0"/>
    <xf numFmtId="0" fontId="10" fillId="0" borderId="0"/>
    <xf numFmtId="0" fontId="10" fillId="0" borderId="0"/>
    <xf numFmtId="0" fontId="63" fillId="0" borderId="0"/>
    <xf numFmtId="0" fontId="27" fillId="0" borderId="0"/>
    <xf numFmtId="0" fontId="35" fillId="0" borderId="0"/>
    <xf numFmtId="0" fontId="10" fillId="0" borderId="0"/>
    <xf numFmtId="0" fontId="10" fillId="0" borderId="0"/>
    <xf numFmtId="0" fontId="10" fillId="0" borderId="0"/>
    <xf numFmtId="0" fontId="10" fillId="0" borderId="0"/>
    <xf numFmtId="0" fontId="27" fillId="0" borderId="5"/>
    <xf numFmtId="0" fontId="35" fillId="0" borderId="0">
      <alignment vertical="top"/>
    </xf>
    <xf numFmtId="0" fontId="35" fillId="0" borderId="0">
      <alignment vertical="top"/>
    </xf>
    <xf numFmtId="0" fontId="27" fillId="0" borderId="0"/>
    <xf numFmtId="0" fontId="10" fillId="0" borderId="0"/>
    <xf numFmtId="0" fontId="27" fillId="0" borderId="0"/>
    <xf numFmtId="0" fontId="10" fillId="0" borderId="0"/>
    <xf numFmtId="0" fontId="27" fillId="0" borderId="0"/>
    <xf numFmtId="0" fontId="27" fillId="0" borderId="0"/>
    <xf numFmtId="0" fontId="27" fillId="0" borderId="0"/>
    <xf numFmtId="0" fontId="27" fillId="0" borderId="0"/>
    <xf numFmtId="0" fontId="10" fillId="0" borderId="0"/>
    <xf numFmtId="0" fontId="27" fillId="0" borderId="0"/>
    <xf numFmtId="0" fontId="27" fillId="0" borderId="0"/>
    <xf numFmtId="0" fontId="63" fillId="0" borderId="0"/>
    <xf numFmtId="0" fontId="10" fillId="0" borderId="0"/>
    <xf numFmtId="0" fontId="63" fillId="0" borderId="0"/>
    <xf numFmtId="0" fontId="63" fillId="0" borderId="0"/>
    <xf numFmtId="249"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27" fillId="0" borderId="0"/>
    <xf numFmtId="0" fontId="27" fillId="0" borderId="0"/>
    <xf numFmtId="0" fontId="75" fillId="0" borderId="0"/>
    <xf numFmtId="0" fontId="27" fillId="0" borderId="0"/>
    <xf numFmtId="0" fontId="27" fillId="0" borderId="0"/>
    <xf numFmtId="0" fontId="75" fillId="0" borderId="0"/>
    <xf numFmtId="0" fontId="63" fillId="0" borderId="0"/>
    <xf numFmtId="0" fontId="27" fillId="0" borderId="0"/>
    <xf numFmtId="230" fontId="27" fillId="0" borderId="0"/>
    <xf numFmtId="0" fontId="63" fillId="0" borderId="0"/>
    <xf numFmtId="0" fontId="63" fillId="0" borderId="0"/>
    <xf numFmtId="230" fontId="27" fillId="0" borderId="0"/>
    <xf numFmtId="0" fontId="75"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37" fillId="0" borderId="0"/>
    <xf numFmtId="0" fontId="97" fillId="0" borderId="0"/>
    <xf numFmtId="0" fontId="27" fillId="0" borderId="0"/>
    <xf numFmtId="230" fontId="27" fillId="0" borderId="0"/>
    <xf numFmtId="230" fontId="27" fillId="0" borderId="0"/>
    <xf numFmtId="230" fontId="27" fillId="0" borderId="0"/>
    <xf numFmtId="0" fontId="27"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27" fillId="0" borderId="0"/>
    <xf numFmtId="0" fontId="27" fillId="0" borderId="0"/>
    <xf numFmtId="0" fontId="63" fillId="0" borderId="0"/>
    <xf numFmtId="0" fontId="71" fillId="0" borderId="0"/>
    <xf numFmtId="0" fontId="63" fillId="0" borderId="0"/>
    <xf numFmtId="0" fontId="63"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37" fillId="0" borderId="0"/>
    <xf numFmtId="0" fontId="63" fillId="0" borderId="0"/>
    <xf numFmtId="0" fontId="71" fillId="0" borderId="0"/>
    <xf numFmtId="0" fontId="71" fillId="0" borderId="0"/>
    <xf numFmtId="0" fontId="63"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1" fillId="0" borderId="0"/>
    <xf numFmtId="0" fontId="10" fillId="0" borderId="0"/>
    <xf numFmtId="0" fontId="63" fillId="0" borderId="0"/>
    <xf numFmtId="0" fontId="27" fillId="0" borderId="0"/>
    <xf numFmtId="0" fontId="71" fillId="0" borderId="0"/>
    <xf numFmtId="0" fontId="27" fillId="0" borderId="0"/>
    <xf numFmtId="0" fontId="27" fillId="0" borderId="0"/>
    <xf numFmtId="0" fontId="71" fillId="0" borderId="0"/>
    <xf numFmtId="0" fontId="27" fillId="0" borderId="0"/>
    <xf numFmtId="0" fontId="27" fillId="0" borderId="0"/>
    <xf numFmtId="0" fontId="27" fillId="0" borderId="0"/>
    <xf numFmtId="0" fontId="27" fillId="0" borderId="0"/>
    <xf numFmtId="0" fontId="27" fillId="0" borderId="0"/>
    <xf numFmtId="0" fontId="71" fillId="0" borderId="0"/>
    <xf numFmtId="0" fontId="27" fillId="0" borderId="0"/>
    <xf numFmtId="0" fontId="63" fillId="0" borderId="0"/>
    <xf numFmtId="0" fontId="71" fillId="0" borderId="0"/>
    <xf numFmtId="0" fontId="27" fillId="0" borderId="0"/>
    <xf numFmtId="0" fontId="27" fillId="0" borderId="0"/>
    <xf numFmtId="0" fontId="48"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230" fontId="27" fillId="0" borderId="0"/>
    <xf numFmtId="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6" fillId="0" borderId="0"/>
    <xf numFmtId="0" fontId="136" fillId="0" borderId="0"/>
    <xf numFmtId="230" fontId="27" fillId="0" borderId="0"/>
    <xf numFmtId="23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0" fontId="10" fillId="0" borderId="0"/>
    <xf numFmtId="0" fontId="72" fillId="0" borderId="0"/>
    <xf numFmtId="230" fontId="27" fillId="0" borderId="0"/>
    <xf numFmtId="0" fontId="27" fillId="0" borderId="0"/>
    <xf numFmtId="230" fontId="27" fillId="0" borderId="0"/>
    <xf numFmtId="0" fontId="71" fillId="0" borderId="0"/>
    <xf numFmtId="0" fontId="10" fillId="0" borderId="0"/>
    <xf numFmtId="0" fontId="71"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230" fontId="27" fillId="0" borderId="0"/>
    <xf numFmtId="230" fontId="27" fillId="0" borderId="0"/>
    <xf numFmtId="230" fontId="27" fillId="0" borderId="0"/>
    <xf numFmtId="0" fontId="10" fillId="0" borderId="0"/>
    <xf numFmtId="0" fontId="27" fillId="0" borderId="0"/>
    <xf numFmtId="0" fontId="27" fillId="0" borderId="0"/>
    <xf numFmtId="0" fontId="27" fillId="0" borderId="0"/>
    <xf numFmtId="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27" fillId="0" borderId="0">
      <alignment wrapText="1"/>
    </xf>
    <xf numFmtId="0" fontId="27" fillId="0" borderId="0">
      <alignment wrapText="1"/>
    </xf>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0" fontId="27"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38" fillId="0" borderId="0"/>
    <xf numFmtId="0" fontId="38" fillId="0" borderId="0"/>
    <xf numFmtId="0" fontId="27" fillId="0" borderId="0">
      <alignment wrapText="1"/>
    </xf>
    <xf numFmtId="0" fontId="27" fillId="0" borderId="0">
      <alignment wrapText="1"/>
    </xf>
    <xf numFmtId="0" fontId="27" fillId="0" borderId="0">
      <alignment wrapText="1"/>
    </xf>
    <xf numFmtId="0" fontId="38" fillId="0" borderId="0"/>
    <xf numFmtId="0" fontId="3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0" fontId="63" fillId="0" borderId="0"/>
    <xf numFmtId="0" fontId="27" fillId="0" borderId="0">
      <alignment wrapText="1"/>
    </xf>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alignment wrapText="1"/>
    </xf>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27" fillId="0" borderId="0"/>
    <xf numFmtId="0" fontId="7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63" fillId="0" borderId="0"/>
    <xf numFmtId="0" fontId="27" fillId="0" borderId="0"/>
    <xf numFmtId="0" fontId="27" fillId="0" borderId="0"/>
    <xf numFmtId="0" fontId="27" fillId="0" borderId="0"/>
    <xf numFmtId="0" fontId="27" fillId="0" borderId="0"/>
    <xf numFmtId="0" fontId="27" fillId="0" borderId="0"/>
    <xf numFmtId="0" fontId="35" fillId="0" borderId="0"/>
    <xf numFmtId="0" fontId="35" fillId="0" borderId="0"/>
    <xf numFmtId="230" fontId="27" fillId="0" borderId="0"/>
    <xf numFmtId="0" fontId="27"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71"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10" fillId="0" borderId="0"/>
    <xf numFmtId="0" fontId="27"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10" fillId="0" borderId="0"/>
    <xf numFmtId="0" fontId="63" fillId="0" borderId="0"/>
    <xf numFmtId="0" fontId="63" fillId="0" borderId="0"/>
    <xf numFmtId="0" fontId="63" fillId="0" borderId="0"/>
    <xf numFmtId="0" fontId="63" fillId="0" borderId="0"/>
    <xf numFmtId="0" fontId="63" fillId="0" borderId="0"/>
    <xf numFmtId="0" fontId="27"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35" fillId="0" borderId="0"/>
    <xf numFmtId="0" fontId="27" fillId="0" borderId="0"/>
    <xf numFmtId="0" fontId="27" fillId="0" borderId="0"/>
    <xf numFmtId="0" fontId="73" fillId="0" borderId="0"/>
    <xf numFmtId="0" fontId="10" fillId="0" borderId="0"/>
    <xf numFmtId="0" fontId="63" fillId="0" borderId="0"/>
    <xf numFmtId="0" fontId="137" fillId="0" borderId="0"/>
    <xf numFmtId="0" fontId="27" fillId="0" borderId="0"/>
    <xf numFmtId="0" fontId="138" fillId="0" borderId="0"/>
    <xf numFmtId="250" fontId="73" fillId="0" borderId="0" applyFont="0" applyFill="0" applyBorder="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39"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0"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251" fontId="140" fillId="0" borderId="0" applyBorder="0" applyProtection="0">
      <alignment horizontal="right"/>
    </xf>
    <xf numFmtId="251" fontId="141" fillId="100" borderId="0" applyBorder="0" applyProtection="0">
      <alignment horizontal="right"/>
    </xf>
    <xf numFmtId="251" fontId="142" fillId="0" borderId="18" applyBorder="0"/>
    <xf numFmtId="251" fontId="143" fillId="0" borderId="0" applyBorder="0" applyProtection="0">
      <alignment horizontal="right"/>
    </xf>
    <xf numFmtId="252" fontId="143" fillId="0" borderId="0" applyBorder="0" applyProtection="0">
      <alignment horizontal="right"/>
    </xf>
    <xf numFmtId="252" fontId="144" fillId="100" borderId="0" applyProtection="0">
      <alignment horizontal="right"/>
    </xf>
    <xf numFmtId="37" fontId="33" fillId="0" borderId="0" applyFill="0" applyBorder="0" applyProtection="0">
      <alignment horizontal="right"/>
    </xf>
    <xf numFmtId="177" fontId="26" fillId="0" borderId="0" applyFont="0" applyFill="0" applyBorder="0" applyProtection="0">
      <alignment horizontal="right"/>
    </xf>
    <xf numFmtId="253" fontId="140" fillId="0" borderId="0" applyFill="0" applyBorder="0" applyProtection="0"/>
    <xf numFmtId="0" fontId="54" fillId="83" borderId="0">
      <alignment horizontal="right"/>
    </xf>
    <xf numFmtId="0" fontId="27" fillId="0" borderId="0">
      <alignment horizontal="right"/>
    </xf>
    <xf numFmtId="0" fontId="145" fillId="84" borderId="74" applyNumberFormat="0" applyAlignment="0" applyProtection="0"/>
    <xf numFmtId="0" fontId="145" fillId="84" borderId="74" applyNumberFormat="0" applyAlignment="0" applyProtection="0"/>
    <xf numFmtId="0" fontId="146" fillId="32" borderId="43" applyNumberFormat="0" applyAlignment="0" applyProtection="0"/>
    <xf numFmtId="0" fontId="145" fillId="84" borderId="74"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8" fillId="32" borderId="43" applyNumberFormat="0" applyAlignment="0" applyProtection="0"/>
    <xf numFmtId="0" fontId="18" fillId="32" borderId="43" applyNumberFormat="0" applyAlignment="0" applyProtection="0"/>
    <xf numFmtId="0" fontId="147" fillId="0" borderId="0" applyProtection="0">
      <alignment horizontal="left"/>
    </xf>
    <xf numFmtId="0" fontId="147" fillId="0" borderId="0" applyFill="0" applyBorder="0" applyProtection="0">
      <alignment horizontal="left"/>
    </xf>
    <xf numFmtId="0" fontId="148" fillId="0" borderId="0" applyFill="0" applyBorder="0" applyProtection="0">
      <alignment horizontal="left"/>
    </xf>
    <xf numFmtId="1" fontId="149" fillId="0" borderId="0" applyProtection="0">
      <alignment horizontal="right" vertical="center"/>
    </xf>
    <xf numFmtId="232" fontId="150" fillId="0" borderId="54">
      <alignment vertical="center"/>
    </xf>
    <xf numFmtId="2" fontId="44" fillId="0" borderId="0"/>
    <xf numFmtId="228" fontId="151" fillId="0" borderId="0" applyFill="0" applyBorder="0" applyAlignment="0" applyProtection="0"/>
    <xf numFmtId="199" fontId="27" fillId="0" borderId="0" applyFont="0" applyFill="0" applyBorder="0" applyAlignment="0" applyProtection="0"/>
    <xf numFmtId="254" fontId="32" fillId="0" borderId="0" applyFont="0" applyFill="0" applyBorder="0" applyAlignment="0" applyProtection="0"/>
    <xf numFmtId="255" fontId="152" fillId="83" borderId="5" applyFill="0" applyBorder="0" applyAlignment="0" applyProtection="0">
      <alignment horizontal="right"/>
      <protection locked="0"/>
    </xf>
    <xf numFmtId="256" fontId="152" fillId="91" borderId="0" applyFill="0" applyBorder="0" applyAlignment="0" applyProtection="0">
      <protection hidden="1"/>
    </xf>
    <xf numFmtId="10" fontId="27" fillId="0" borderId="0" applyFont="0" applyFill="0" applyBorder="0" applyAlignment="0" applyProtection="0"/>
    <xf numFmtId="10" fontId="27" fillId="0" borderId="0" applyFont="0" applyFill="0" applyBorder="0" applyAlignment="0" applyProtection="0"/>
    <xf numFmtId="257" fontId="140" fillId="0" borderId="0" applyBorder="0" applyProtection="0">
      <alignment horizontal="right"/>
    </xf>
    <xf numFmtId="257" fontId="141" fillId="100" borderId="0" applyProtection="0">
      <alignment horizontal="right"/>
    </xf>
    <xf numFmtId="257" fontId="143" fillId="0" borderId="0" applyFont="0" applyBorder="0" applyProtection="0">
      <alignment horizontal="right"/>
    </xf>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28"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3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58" fontId="44" fillId="0" borderId="0" applyFont="0" applyFill="0" applyBorder="0" applyProtection="0">
      <alignment horizontal="right"/>
    </xf>
    <xf numFmtId="9" fontId="27" fillId="0" borderId="0"/>
    <xf numFmtId="259" fontId="27" fillId="0" borderId="0" applyFill="0" applyBorder="0">
      <alignment horizontal="right"/>
      <protection locked="0"/>
    </xf>
    <xf numFmtId="1" fontId="34" fillId="0" borderId="0"/>
    <xf numFmtId="242" fontId="27" fillId="0" borderId="0">
      <protection locked="0"/>
    </xf>
    <xf numFmtId="228" fontId="27" fillId="0" borderId="0" applyFont="0" applyFill="0" applyBorder="0" applyAlignment="0" applyProtection="0"/>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10" fontId="44" fillId="0" borderId="0"/>
    <xf numFmtId="10" fontId="44" fillId="95" borderId="0"/>
    <xf numFmtId="9" fontId="44" fillId="0" borderId="0" applyFont="0" applyFill="0" applyBorder="0" applyAlignment="0" applyProtection="0"/>
    <xf numFmtId="203" fontId="35" fillId="0" borderId="0"/>
    <xf numFmtId="260" fontId="153" fillId="91" borderId="0" applyBorder="0" applyAlignment="0">
      <protection hidden="1"/>
    </xf>
    <xf numFmtId="1" fontId="153" fillId="91" borderId="0">
      <alignment horizontal="center"/>
    </xf>
    <xf numFmtId="0" fontId="63" fillId="0" borderId="0" applyNumberFormat="0" applyFont="0" applyFill="0" applyBorder="0" applyAlignment="0" applyProtection="0">
      <alignment horizontal="left"/>
    </xf>
    <xf numFmtId="15" fontId="63" fillId="0" borderId="0" applyFont="0" applyFill="0" applyBorder="0" applyAlignment="0" applyProtection="0"/>
    <xf numFmtId="4" fontId="63" fillId="0" borderId="0" applyFont="0" applyFill="0" applyBorder="0" applyAlignment="0" applyProtection="0"/>
    <xf numFmtId="0" fontId="124" fillId="0" borderId="52">
      <alignment horizontal="center"/>
    </xf>
    <xf numFmtId="3" fontId="63" fillId="0" borderId="0" applyFont="0" applyFill="0" applyBorder="0" applyAlignment="0" applyProtection="0"/>
    <xf numFmtId="0" fontId="63" fillId="101" borderId="0" applyNumberFormat="0" applyFont="0" applyBorder="0" applyAlignment="0" applyProtection="0"/>
    <xf numFmtId="0" fontId="63" fillId="0" borderId="0">
      <alignment horizontal="right"/>
      <protection locked="0"/>
    </xf>
    <xf numFmtId="224" fontId="154" fillId="0" borderId="0" applyNumberFormat="0" applyFill="0" applyBorder="0" applyAlignment="0" applyProtection="0">
      <alignment horizontal="left"/>
    </xf>
    <xf numFmtId="0" fontId="155" fillId="89" borderId="0"/>
    <xf numFmtId="0" fontId="34" fillId="0" borderId="0" applyNumberFormat="0" applyFill="0" applyBorder="0" applyProtection="0">
      <alignment horizontal="right" vertical="center"/>
    </xf>
    <xf numFmtId="0" fontId="156" fillId="0" borderId="75">
      <alignment vertical="center"/>
    </xf>
    <xf numFmtId="261" fontId="27" fillId="0" borderId="0" applyFill="0" applyBorder="0">
      <alignment horizontal="right"/>
      <protection hidden="1"/>
    </xf>
    <xf numFmtId="0" fontId="157" fillId="88" borderId="5">
      <alignment horizontal="center" vertical="center" wrapText="1"/>
      <protection hidden="1"/>
    </xf>
    <xf numFmtId="0" fontId="63" fillId="102" borderId="76"/>
    <xf numFmtId="0" fontId="32" fillId="103" borderId="0" applyNumberFormat="0" applyFont="0" applyBorder="0" applyAlignment="0" applyProtection="0"/>
    <xf numFmtId="42" fontId="158" fillId="0" borderId="0" applyFill="0" applyBorder="0" applyAlignment="0" applyProtection="0"/>
    <xf numFmtId="41" fontId="159" fillId="0" borderId="0"/>
    <xf numFmtId="0" fontId="73" fillId="0" borderId="0"/>
    <xf numFmtId="0" fontId="160" fillId="0" borderId="0">
      <alignment horizontal="right"/>
    </xf>
    <xf numFmtId="0" fontId="84" fillId="0" borderId="0">
      <alignment horizontal="left"/>
    </xf>
    <xf numFmtId="228" fontId="161" fillId="0" borderId="69"/>
    <xf numFmtId="262" fontId="43" fillId="97" borderId="0" applyFont="0" applyBorder="0"/>
    <xf numFmtId="0" fontId="162"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27" fillId="0" borderId="0">
      <alignment vertical="top"/>
    </xf>
    <xf numFmtId="41" fontId="27" fillId="0" borderId="0" applyFont="0" applyFill="0" applyBorder="0" applyAlignment="0" applyProtection="0"/>
    <xf numFmtId="0" fontId="80" fillId="0" borderId="0">
      <alignment vertical="top"/>
    </xf>
    <xf numFmtId="0" fontId="32" fillId="0" borderId="0">
      <alignment vertical="top"/>
    </xf>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4" fontId="27" fillId="0" borderId="0" applyFon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3" fillId="103" borderId="5" applyNumberFormat="0" applyProtection="0">
      <alignment horizontal="center" vertical="center"/>
    </xf>
    <xf numFmtId="0" fontId="32" fillId="0" borderId="0">
      <alignment vertical="top"/>
    </xf>
    <xf numFmtId="0" fontId="45" fillId="103" borderId="5" applyNumberFormat="0" applyProtection="0">
      <alignment horizontal="center" vertical="center" wrapText="1"/>
    </xf>
    <xf numFmtId="0" fontId="45" fillId="103" borderId="5" applyNumberFormat="0" applyProtection="0">
      <alignment horizontal="center" vertical="center"/>
    </xf>
    <xf numFmtId="0" fontId="45" fillId="103" borderId="5" applyNumberFormat="0" applyProtection="0">
      <alignment horizontal="center" vertical="center" wrapText="1"/>
    </xf>
    <xf numFmtId="0" fontId="164" fillId="0" borderId="0" applyNumberFormat="0" applyFill="0" applyBorder="0" applyAlignment="0" applyProtection="0"/>
    <xf numFmtId="0" fontId="27" fillId="61" borderId="5" applyNumberFormat="0" applyProtection="0">
      <alignment horizontal="left" vertical="center"/>
    </xf>
    <xf numFmtId="0" fontId="27" fillId="61" borderId="5" applyNumberFormat="0" applyProtection="0">
      <alignment horizontal="left" vertical="center"/>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00" fillId="0" borderId="0" applyNumberFormat="0" applyFill="0" applyBorder="0" applyAlignment="0" applyProtection="0"/>
    <xf numFmtId="249" fontId="45" fillId="104" borderId="5" applyNumberFormat="0" applyProtection="0">
      <alignment horizontal="center" vertical="center" wrapText="1"/>
    </xf>
    <xf numFmtId="0" fontId="27" fillId="61" borderId="5" applyNumberFormat="0" applyProtection="0">
      <alignment horizontal="left" vertical="center" wrapText="1"/>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65" fillId="105" borderId="0" applyNumberFormat="0" applyBorder="0" applyAlignment="0" applyProtection="0"/>
    <xf numFmtId="0" fontId="32" fillId="0" borderId="0">
      <alignment vertical="top"/>
    </xf>
    <xf numFmtId="0" fontId="32" fillId="0" borderId="0">
      <alignment vertical="top"/>
    </xf>
    <xf numFmtId="0" fontId="32" fillId="0" borderId="0">
      <alignment vertical="top"/>
    </xf>
    <xf numFmtId="43" fontId="31"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0"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44"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5" fillId="0" borderId="0" applyNumberFormat="0" applyBorder="0" applyAlignment="0"/>
    <xf numFmtId="0" fontId="166" fillId="0" borderId="0" applyNumberFormat="0" applyBorder="0" applyAlignment="0"/>
    <xf numFmtId="0" fontId="167" fillId="0" borderId="0" applyNumberFormat="0" applyBorder="0" applyAlignment="0"/>
    <xf numFmtId="0" fontId="56" fillId="0" borderId="0" applyNumberFormat="0" applyFill="0" applyBorder="0" applyProtection="0">
      <alignment horizontal="left" vertical="center"/>
    </xf>
    <xf numFmtId="0" fontId="56" fillId="0" borderId="18" applyNumberFormat="0" applyFill="0" applyProtection="0">
      <alignment horizontal="left" vertical="center"/>
    </xf>
    <xf numFmtId="264" fontId="43" fillId="106" borderId="0" applyNumberFormat="0" applyFont="0" applyBorder="0">
      <alignment horizontal="center" vertical="center"/>
      <protection locked="0"/>
    </xf>
    <xf numFmtId="9" fontId="27" fillId="0" borderId="0"/>
    <xf numFmtId="0" fontId="57" fillId="0" borderId="0" applyFill="0" applyBorder="0" applyProtection="0">
      <alignment horizontal="center" vertical="center"/>
    </xf>
    <xf numFmtId="0" fontId="168" fillId="0" borderId="0" applyBorder="0" applyProtection="0">
      <alignment vertical="center"/>
    </xf>
    <xf numFmtId="203" fontId="27" fillId="0" borderId="54" applyBorder="0" applyProtection="0">
      <alignment horizontal="right" vertical="center"/>
    </xf>
    <xf numFmtId="0" fontId="169" fillId="107" borderId="0" applyBorder="0" applyProtection="0">
      <alignment horizontal="centerContinuous" vertical="center"/>
    </xf>
    <xf numFmtId="0" fontId="169" fillId="105" borderId="54" applyBorder="0" applyProtection="0">
      <alignment horizontal="centerContinuous" vertical="center"/>
    </xf>
    <xf numFmtId="0" fontId="170" fillId="0" borderId="0"/>
    <xf numFmtId="0" fontId="57" fillId="0" borderId="0" applyFill="0" applyBorder="0" applyProtection="0"/>
    <xf numFmtId="0" fontId="138" fillId="0" borderId="0"/>
    <xf numFmtId="0" fontId="171" fillId="0" borderId="0" applyFill="0" applyBorder="0" applyProtection="0">
      <alignment horizontal="left"/>
    </xf>
    <xf numFmtId="0" fontId="172" fillId="0" borderId="0" applyFill="0" applyBorder="0" applyProtection="0">
      <alignment horizontal="left" vertical="top"/>
    </xf>
    <xf numFmtId="0" fontId="173" fillId="0" borderId="0">
      <alignment horizontal="centerContinuous"/>
    </xf>
    <xf numFmtId="232" fontId="27" fillId="61" borderId="77" applyNumberFormat="0" applyAlignment="0">
      <alignment vertical="center"/>
    </xf>
    <xf numFmtId="232" fontId="174" fillId="108" borderId="78" applyNumberFormat="0" applyBorder="0" applyAlignment="0" applyProtection="0">
      <alignment vertical="center"/>
    </xf>
    <xf numFmtId="232" fontId="27" fillId="61" borderId="77" applyNumberFormat="0" applyProtection="0">
      <alignment horizontal="centerContinuous" vertical="center"/>
    </xf>
    <xf numFmtId="232" fontId="175" fillId="109" borderId="0" applyNumberFormat="0" applyBorder="0" applyAlignment="0" applyProtection="0">
      <alignment vertical="center"/>
    </xf>
    <xf numFmtId="232" fontId="27" fillId="108" borderId="0" applyBorder="0" applyAlignment="0" applyProtection="0">
      <alignment vertical="center"/>
    </xf>
    <xf numFmtId="49" fontId="33" fillId="0" borderId="54">
      <alignment vertical="center"/>
    </xf>
    <xf numFmtId="0" fontId="176" fillId="0" borderId="0"/>
    <xf numFmtId="0" fontId="177" fillId="0" borderId="0"/>
    <xf numFmtId="49" fontId="35" fillId="0" borderId="0" applyFill="0" applyBorder="0" applyAlignment="0"/>
    <xf numFmtId="265" fontId="32" fillId="0" borderId="0" applyFill="0" applyBorder="0" applyAlignment="0"/>
    <xf numFmtId="266" fontId="32" fillId="0" borderId="0" applyFill="0" applyBorder="0" applyAlignment="0"/>
    <xf numFmtId="0" fontId="28" fillId="0" borderId="0" applyNumberFormat="0" applyFont="0" applyFill="0" applyBorder="0" applyProtection="0">
      <alignment horizontal="left" vertical="top" wrapText="1"/>
    </xf>
    <xf numFmtId="18" fontId="73" fillId="0" borderId="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40" fontId="178" fillId="0" borderId="0"/>
    <xf numFmtId="0" fontId="179" fillId="0" borderId="0" applyNumberFormat="0" applyFill="0" applyBorder="0" applyAlignment="0" applyProtection="0"/>
    <xf numFmtId="0" fontId="180" fillId="0" borderId="0" applyNumberFormat="0" applyBorder="0" applyAlignment="0" applyProtection="0"/>
    <xf numFmtId="0" fontId="180" fillId="0" borderId="0" applyNumberFormat="0" applyBorder="0" applyAlignment="0" applyProtection="0"/>
    <xf numFmtId="267" fontId="181" fillId="105" borderId="0" applyNumberFormat="0" applyProtection="0">
      <alignment horizontal="left" vertical="center"/>
    </xf>
    <xf numFmtId="0" fontId="182" fillId="0" borderId="0" applyNumberFormat="0" applyProtection="0">
      <alignment horizontal="left" vertical="center"/>
    </xf>
    <xf numFmtId="0" fontId="183" fillId="0" borderId="0">
      <alignment horizontal="left"/>
    </xf>
    <xf numFmtId="0" fontId="63" fillId="0" borderId="0" applyBorder="0"/>
    <xf numFmtId="1" fontId="32" fillId="93" borderId="0" applyNumberFormat="0" applyFont="0" applyBorder="0" applyProtection="0">
      <alignment horizontal="left"/>
    </xf>
    <xf numFmtId="268" fontId="27" fillId="0" borderId="0" applyNumberFormat="0" applyFill="0" applyBorder="0" applyProtection="0">
      <alignment vertical="top"/>
    </xf>
    <xf numFmtId="0" fontId="184" fillId="0" borderId="79" applyNumberFormat="0" applyFill="0" applyAlignment="0" applyProtection="0"/>
    <xf numFmtId="0" fontId="24"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6" fillId="0" borderId="47" applyNumberFormat="0" applyFill="0" applyAlignment="0" applyProtection="0"/>
    <xf numFmtId="39" fontId="27" fillId="0" borderId="80">
      <protection locked="0"/>
    </xf>
    <xf numFmtId="6" fontId="173" fillId="0" borderId="80" applyFill="0" applyAlignment="0" applyProtection="0"/>
    <xf numFmtId="203" fontId="36" fillId="0" borderId="81"/>
    <xf numFmtId="0" fontId="187" fillId="0" borderId="0">
      <alignment horizontal="fill"/>
    </xf>
    <xf numFmtId="269" fontId="153" fillId="91" borderId="37" applyBorder="0">
      <alignment horizontal="right" vertical="center"/>
      <protection locked="0"/>
    </xf>
    <xf numFmtId="42" fontId="27" fillId="0" borderId="0" applyFont="0" applyFill="0" applyBorder="0" applyAlignment="0" applyProtection="0"/>
    <xf numFmtId="270" fontId="27" fillId="0" borderId="0" applyFont="0" applyFill="0" applyBorder="0" applyAlignment="0" applyProtection="0"/>
    <xf numFmtId="42" fontId="27" fillId="0" borderId="0" applyFont="0" applyFill="0" applyBorder="0" applyAlignment="0" applyProtection="0"/>
    <xf numFmtId="44" fontId="27" fillId="0" borderId="0" applyFont="0" applyFill="0" applyBorder="0" applyAlignment="0" applyProtection="0"/>
    <xf numFmtId="268" fontId="188" fillId="108" borderId="0" applyNumberFormat="0" applyBorder="0" applyProtection="0">
      <alignment horizontal="centerContinuous" vertical="center"/>
    </xf>
    <xf numFmtId="0" fontId="50"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90" fillId="0" borderId="0"/>
    <xf numFmtId="1" fontId="190" fillId="0" borderId="0"/>
    <xf numFmtId="271" fontId="44" fillId="0" borderId="0" applyFont="0" applyFill="0" applyBorder="0" applyProtection="0">
      <alignment horizontal="right"/>
    </xf>
    <xf numFmtId="272" fontId="27" fillId="0" borderId="0"/>
    <xf numFmtId="273" fontId="140" fillId="0" borderId="0" applyFill="0" applyBorder="0" applyProtection="0"/>
    <xf numFmtId="0" fontId="27" fillId="0" borderId="0">
      <alignment horizontal="center"/>
    </xf>
    <xf numFmtId="274" fontId="33" fillId="0" borderId="54">
      <alignment horizontal="right"/>
    </xf>
    <xf numFmtId="275" fontId="27" fillId="0" borderId="0" applyFont="0" applyFill="0" applyBorder="0" applyAlignment="0" applyProtection="0"/>
    <xf numFmtId="276" fontId="47" fillId="0" borderId="0" applyFont="0" applyFill="0" applyBorder="0" applyProtection="0">
      <alignment horizontal="right"/>
    </xf>
    <xf numFmtId="0" fontId="27" fillId="0" borderId="0"/>
    <xf numFmtId="165" fontId="27" fillId="0" borderId="0" applyFont="0" applyFill="0" applyBorder="0" applyAlignment="0" applyProtection="0"/>
    <xf numFmtId="249" fontId="27" fillId="0" borderId="0"/>
    <xf numFmtId="0" fontId="191" fillId="0" borderId="0"/>
    <xf numFmtId="0" fontId="115" fillId="0" borderId="0" applyNumberFormat="0" applyFill="0" applyBorder="0" applyAlignment="0" applyProtection="0"/>
    <xf numFmtId="165" fontId="10" fillId="0" borderId="0" applyFont="0" applyFill="0" applyBorder="0" applyAlignment="0" applyProtection="0"/>
    <xf numFmtId="9" fontId="10" fillId="0" borderId="0" applyFont="0" applyFill="0" applyBorder="0" applyAlignment="0" applyProtection="0"/>
  </cellStyleXfs>
  <cellXfs count="867">
    <xf numFmtId="0" fontId="0" fillId="0" borderId="0" xfId="0"/>
    <xf numFmtId="0" fontId="1" fillId="2" borderId="0" xfId="0" applyFont="1" applyFill="1" applyAlignment="1">
      <alignment vertical="top"/>
    </xf>
    <xf numFmtId="0" fontId="2" fillId="2" borderId="0" xfId="0" applyNumberFormat="1" applyFont="1" applyFill="1" applyBorder="1" applyAlignment="1">
      <alignment vertical="top" wrapText="1"/>
    </xf>
    <xf numFmtId="0" fontId="1" fillId="2" borderId="0" xfId="0" applyNumberFormat="1" applyFont="1" applyFill="1" applyAlignment="1">
      <alignment vertical="top"/>
    </xf>
    <xf numFmtId="0" fontId="2" fillId="2" borderId="0" xfId="0" applyNumberFormat="1" applyFont="1" applyFill="1" applyBorder="1" applyAlignment="1">
      <alignment vertical="top"/>
    </xf>
    <xf numFmtId="0" fontId="1" fillId="2" borderId="13" xfId="0" applyFont="1" applyFill="1" applyBorder="1" applyAlignment="1">
      <alignment vertical="top"/>
    </xf>
    <xf numFmtId="0" fontId="1" fillId="2" borderId="15" xfId="0" applyFont="1" applyFill="1" applyBorder="1" applyAlignment="1">
      <alignment vertical="top"/>
    </xf>
    <xf numFmtId="0" fontId="1" fillId="2" borderId="0" xfId="0" applyNumberFormat="1" applyFont="1" applyFill="1" applyBorder="1" applyAlignment="1">
      <alignment vertical="top"/>
    </xf>
    <xf numFmtId="0" fontId="3" fillId="2" borderId="0" xfId="0" applyFont="1" applyFill="1" applyAlignment="1">
      <alignment vertical="top"/>
    </xf>
    <xf numFmtId="0" fontId="3" fillId="2" borderId="13" xfId="0" applyFont="1" applyFill="1" applyBorder="1" applyAlignment="1">
      <alignment vertical="top"/>
    </xf>
    <xf numFmtId="3" fontId="3" fillId="2" borderId="27" xfId="0" applyNumberFormat="1" applyFont="1" applyFill="1" applyBorder="1" applyAlignment="1">
      <alignment vertical="top"/>
    </xf>
    <xf numFmtId="0" fontId="1" fillId="26" borderId="14" xfId="0" applyFont="1" applyFill="1" applyBorder="1" applyAlignment="1">
      <alignment vertical="top"/>
    </xf>
    <xf numFmtId="0" fontId="1" fillId="26" borderId="16" xfId="0" applyFont="1" applyFill="1" applyBorder="1" applyAlignment="1">
      <alignment vertical="top"/>
    </xf>
    <xf numFmtId="0" fontId="7" fillId="2" borderId="0" xfId="0" applyFont="1" applyFill="1" applyAlignment="1">
      <alignment vertical="top"/>
    </xf>
    <xf numFmtId="0" fontId="3" fillId="2" borderId="85" xfId="0" applyFont="1" applyFill="1" applyBorder="1" applyAlignment="1">
      <alignment vertical="top"/>
    </xf>
    <xf numFmtId="3" fontId="3" fillId="2" borderId="85" xfId="0" applyNumberFormat="1" applyFont="1" applyFill="1" applyBorder="1" applyAlignment="1">
      <alignment vertical="top"/>
    </xf>
    <xf numFmtId="0" fontId="6" fillId="6" borderId="82" xfId="0" applyFont="1" applyFill="1" applyBorder="1" applyAlignment="1">
      <alignment vertical="top"/>
    </xf>
    <xf numFmtId="0" fontId="3" fillId="2" borderId="87" xfId="0" applyFont="1" applyFill="1" applyBorder="1" applyAlignment="1">
      <alignment vertical="top"/>
    </xf>
    <xf numFmtId="3" fontId="3" fillId="2" borderId="87" xfId="0" applyNumberFormat="1" applyFont="1" applyFill="1" applyBorder="1" applyAlignment="1">
      <alignment vertical="top"/>
    </xf>
    <xf numFmtId="3" fontId="3" fillId="2" borderId="13" xfId="0" applyNumberFormat="1" applyFont="1" applyFill="1" applyBorder="1" applyAlignment="1">
      <alignment vertical="top"/>
    </xf>
    <xf numFmtId="0" fontId="3" fillId="26" borderId="88" xfId="0" applyFont="1" applyFill="1" applyBorder="1" applyAlignment="1">
      <alignment vertical="top"/>
    </xf>
    <xf numFmtId="0" fontId="3" fillId="26" borderId="14" xfId="0" applyFont="1" applyFill="1" applyBorder="1" applyAlignment="1">
      <alignment vertical="top"/>
    </xf>
    <xf numFmtId="3" fontId="3" fillId="26" borderId="27" xfId="0" applyNumberFormat="1" applyFont="1" applyFill="1" applyBorder="1" applyAlignment="1">
      <alignment vertical="top"/>
    </xf>
    <xf numFmtId="3" fontId="3" fillId="26" borderId="88" xfId="0" applyNumberFormat="1" applyFont="1" applyFill="1" applyBorder="1" applyAlignment="1">
      <alignment vertical="top"/>
    </xf>
    <xf numFmtId="3" fontId="3" fillId="26" borderId="14" xfId="0" applyNumberFormat="1" applyFont="1" applyFill="1" applyBorder="1" applyAlignment="1">
      <alignment vertical="top"/>
    </xf>
    <xf numFmtId="0" fontId="3" fillId="110" borderId="13" xfId="0" applyFont="1" applyFill="1" applyBorder="1" applyAlignment="1">
      <alignment vertical="top"/>
    </xf>
    <xf numFmtId="0" fontId="3" fillId="111" borderId="14" xfId="0" applyFont="1" applyFill="1" applyBorder="1" applyAlignment="1">
      <alignment vertical="top"/>
    </xf>
    <xf numFmtId="0" fontId="3" fillId="110" borderId="15" xfId="0" applyFont="1" applyFill="1" applyBorder="1" applyAlignment="1">
      <alignment vertical="top"/>
    </xf>
    <xf numFmtId="0" fontId="3" fillId="111" borderId="16" xfId="0" applyFont="1" applyFill="1" applyBorder="1" applyAlignment="1">
      <alignment vertical="top"/>
    </xf>
    <xf numFmtId="3" fontId="3" fillId="110" borderId="13" xfId="0" applyNumberFormat="1" applyFont="1" applyFill="1" applyBorder="1" applyAlignment="1">
      <alignment vertical="top"/>
    </xf>
    <xf numFmtId="3" fontId="3" fillId="110" borderId="27" xfId="0" applyNumberFormat="1" applyFont="1" applyFill="1" applyBorder="1" applyAlignment="1">
      <alignment vertical="top"/>
    </xf>
    <xf numFmtId="3" fontId="3" fillId="111" borderId="27" xfId="0" applyNumberFormat="1" applyFont="1" applyFill="1" applyBorder="1" applyAlignment="1">
      <alignment vertical="top"/>
    </xf>
    <xf numFmtId="3" fontId="3" fillId="111" borderId="14" xfId="0" applyNumberFormat="1" applyFont="1" applyFill="1" applyBorder="1" applyAlignment="1">
      <alignment vertical="top"/>
    </xf>
    <xf numFmtId="3" fontId="3" fillId="110" borderId="28" xfId="0" applyNumberFormat="1" applyFont="1" applyFill="1" applyBorder="1" applyAlignment="1">
      <alignment vertical="top"/>
    </xf>
    <xf numFmtId="3" fontId="3" fillId="2" borderId="90" xfId="0" applyNumberFormat="1" applyFont="1" applyFill="1" applyBorder="1" applyAlignment="1">
      <alignment vertical="top"/>
    </xf>
    <xf numFmtId="3" fontId="3" fillId="2" borderId="20" xfId="0" applyNumberFormat="1" applyFont="1" applyFill="1" applyBorder="1" applyAlignment="1">
      <alignment vertical="top"/>
    </xf>
    <xf numFmtId="0" fontId="3" fillId="2" borderId="0" xfId="0" applyFont="1" applyFill="1" applyBorder="1" applyAlignment="1">
      <alignment vertical="top"/>
    </xf>
    <xf numFmtId="0" fontId="3" fillId="2" borderId="24" xfId="0" applyFont="1" applyFill="1" applyBorder="1" applyAlignment="1">
      <alignment vertical="top"/>
    </xf>
    <xf numFmtId="3" fontId="3" fillId="110" borderId="20" xfId="0" applyNumberFormat="1" applyFont="1" applyFill="1" applyBorder="1" applyAlignment="1">
      <alignment vertical="top"/>
    </xf>
    <xf numFmtId="0" fontId="3" fillId="110" borderId="92" xfId="0" applyFont="1" applyFill="1" applyBorder="1" applyAlignment="1">
      <alignment vertical="top"/>
    </xf>
    <xf numFmtId="0" fontId="3" fillId="2" borderId="0" xfId="0" applyNumberFormat="1" applyFont="1" applyFill="1" applyAlignment="1">
      <alignment vertical="top"/>
    </xf>
    <xf numFmtId="0" fontId="3" fillId="2" borderId="15" xfId="0" applyFont="1" applyFill="1" applyBorder="1" applyAlignment="1">
      <alignment vertical="top"/>
    </xf>
    <xf numFmtId="0" fontId="3" fillId="26" borderId="16" xfId="0" applyFont="1" applyFill="1" applyBorder="1" applyAlignment="1">
      <alignment vertical="top"/>
    </xf>
    <xf numFmtId="3" fontId="3" fillId="2" borderId="15" xfId="0" applyNumberFormat="1" applyFont="1" applyFill="1" applyBorder="1" applyAlignment="1">
      <alignment vertical="top"/>
    </xf>
    <xf numFmtId="3" fontId="3" fillId="26" borderId="16" xfId="0" applyNumberFormat="1" applyFont="1" applyFill="1" applyBorder="1" applyAlignment="1">
      <alignment vertical="top"/>
    </xf>
    <xf numFmtId="3" fontId="3" fillId="110" borderId="32" xfId="0" applyNumberFormat="1" applyFont="1" applyFill="1" applyBorder="1" applyAlignment="1">
      <alignment vertical="top"/>
    </xf>
    <xf numFmtId="0" fontId="192" fillId="113" borderId="83" xfId="0" quotePrefix="1" applyFont="1" applyFill="1" applyBorder="1" applyAlignment="1">
      <alignment vertical="top"/>
    </xf>
    <xf numFmtId="0" fontId="192" fillId="113" borderId="84" xfId="0" applyFont="1" applyFill="1" applyBorder="1" applyAlignment="1">
      <alignment vertical="top"/>
    </xf>
    <xf numFmtId="0" fontId="193" fillId="113" borderId="83" xfId="0" applyFont="1" applyFill="1" applyBorder="1" applyAlignment="1">
      <alignment vertical="top"/>
    </xf>
    <xf numFmtId="0" fontId="193" fillId="113" borderId="85" xfId="0" applyFont="1" applyFill="1" applyBorder="1" applyAlignment="1">
      <alignment vertical="top"/>
    </xf>
    <xf numFmtId="0" fontId="193" fillId="113" borderId="84" xfId="0" applyFont="1" applyFill="1" applyBorder="1" applyAlignment="1">
      <alignment vertical="top"/>
    </xf>
    <xf numFmtId="0" fontId="192" fillId="112" borderId="83" xfId="0" quotePrefix="1" applyFont="1" applyFill="1" applyBorder="1" applyAlignment="1">
      <alignment vertical="top"/>
    </xf>
    <xf numFmtId="0" fontId="192" fillId="112" borderId="85" xfId="0" applyFont="1" applyFill="1" applyBorder="1" applyAlignment="1">
      <alignment vertical="top"/>
    </xf>
    <xf numFmtId="3" fontId="192" fillId="112" borderId="82" xfId="0" applyNumberFormat="1" applyFont="1" applyFill="1" applyBorder="1" applyAlignment="1">
      <alignment vertical="top"/>
    </xf>
    <xf numFmtId="0" fontId="192" fillId="117" borderId="6" xfId="0" applyFont="1" applyFill="1" applyBorder="1" applyAlignment="1">
      <alignment vertical="top"/>
    </xf>
    <xf numFmtId="0" fontId="192" fillId="117" borderId="18" xfId="0" applyFont="1" applyFill="1" applyBorder="1" applyAlignment="1">
      <alignment vertical="top"/>
    </xf>
    <xf numFmtId="0" fontId="192" fillId="117" borderId="17" xfId="0" applyFont="1" applyFill="1" applyBorder="1" applyAlignment="1">
      <alignment vertical="top"/>
    </xf>
    <xf numFmtId="0" fontId="192" fillId="116" borderId="6" xfId="0" applyFont="1" applyFill="1" applyBorder="1" applyAlignment="1">
      <alignment vertical="top"/>
    </xf>
    <xf numFmtId="0" fontId="192" fillId="116" borderId="18" xfId="0" applyFont="1" applyFill="1" applyBorder="1" applyAlignment="1">
      <alignment vertical="top"/>
    </xf>
    <xf numFmtId="0" fontId="192" fillId="116" borderId="17" xfId="0" applyFont="1" applyFill="1" applyBorder="1" applyAlignment="1">
      <alignment vertical="top"/>
    </xf>
    <xf numFmtId="0" fontId="192" fillId="115" borderId="6" xfId="0" applyFont="1" applyFill="1" applyBorder="1" applyAlignment="1">
      <alignment vertical="top"/>
    </xf>
    <xf numFmtId="0" fontId="192" fillId="115" borderId="18" xfId="0" applyFont="1" applyFill="1" applyBorder="1" applyAlignment="1">
      <alignment vertical="top"/>
    </xf>
    <xf numFmtId="0" fontId="192" fillId="115" borderId="17" xfId="0" applyFont="1" applyFill="1" applyBorder="1" applyAlignment="1">
      <alignment vertical="top"/>
    </xf>
    <xf numFmtId="0" fontId="192" fillId="114" borderId="6" xfId="0" applyFont="1" applyFill="1" applyBorder="1" applyAlignment="1">
      <alignment vertical="top"/>
    </xf>
    <xf numFmtId="0" fontId="192" fillId="114" borderId="18" xfId="0" applyFont="1" applyFill="1" applyBorder="1" applyAlignment="1">
      <alignment vertical="top"/>
    </xf>
    <xf numFmtId="0" fontId="192" fillId="114" borderId="17" xfId="0" applyFont="1" applyFill="1" applyBorder="1" applyAlignment="1">
      <alignment vertical="top"/>
    </xf>
    <xf numFmtId="0" fontId="1" fillId="2" borderId="0" xfId="0" applyFont="1" applyFill="1" applyBorder="1" applyAlignment="1">
      <alignment horizontal="left" vertical="top" wrapText="1"/>
    </xf>
    <xf numFmtId="0" fontId="3" fillId="2" borderId="8" xfId="0" applyFont="1" applyFill="1" applyBorder="1" applyAlignment="1">
      <alignment vertical="top"/>
    </xf>
    <xf numFmtId="0" fontId="3" fillId="2" borderId="22" xfId="0" applyFont="1" applyFill="1" applyBorder="1" applyAlignment="1">
      <alignment vertical="top"/>
    </xf>
    <xf numFmtId="0" fontId="3" fillId="2" borderId="23" xfId="0" applyFont="1" applyFill="1" applyBorder="1" applyAlignment="1">
      <alignment vertical="top"/>
    </xf>
    <xf numFmtId="0" fontId="3" fillId="2" borderId="37" xfId="0" applyFont="1" applyFill="1" applyBorder="1" applyAlignment="1">
      <alignment vertical="top"/>
    </xf>
    <xf numFmtId="0" fontId="9" fillId="2" borderId="38" xfId="0" applyFont="1" applyFill="1" applyBorder="1" applyAlignment="1">
      <alignment horizontal="left" vertical="top" wrapText="1"/>
    </xf>
    <xf numFmtId="0" fontId="3" fillId="2" borderId="96" xfId="0" applyFont="1" applyFill="1" applyBorder="1" applyAlignment="1">
      <alignment vertical="top"/>
    </xf>
    <xf numFmtId="0" fontId="9" fillId="2" borderId="54" xfId="0" applyFont="1" applyFill="1" applyBorder="1" applyAlignment="1">
      <alignment horizontal="left" vertical="top" wrapText="1"/>
    </xf>
    <xf numFmtId="0" fontId="9" fillId="2" borderId="91" xfId="0" applyFont="1" applyFill="1" applyBorder="1" applyAlignment="1">
      <alignment horizontal="left" vertical="top" wrapText="1"/>
    </xf>
    <xf numFmtId="0" fontId="9" fillId="2" borderId="0" xfId="0" applyFont="1" applyFill="1" applyBorder="1" applyAlignment="1">
      <alignment horizontal="left" vertical="top" wrapText="1"/>
    </xf>
    <xf numFmtId="0" fontId="194" fillId="2" borderId="0" xfId="0" applyFont="1" applyFill="1" applyAlignment="1">
      <alignment vertical="top"/>
    </xf>
    <xf numFmtId="0" fontId="195" fillId="2" borderId="0" xfId="0" applyFont="1" applyFill="1" applyAlignment="1">
      <alignment vertical="top"/>
    </xf>
    <xf numFmtId="0" fontId="3" fillId="2" borderId="38" xfId="0" applyFont="1" applyFill="1" applyBorder="1" applyAlignment="1">
      <alignment vertical="top"/>
    </xf>
    <xf numFmtId="0" fontId="3" fillId="0" borderId="87" xfId="0" applyNumberFormat="1" applyFont="1" applyBorder="1" applyAlignment="1">
      <alignment horizontal="center" vertical="center"/>
    </xf>
    <xf numFmtId="0" fontId="3" fillId="121" borderId="15" xfId="0" applyNumberFormat="1" applyFont="1" applyFill="1" applyBorder="1" applyAlignment="1">
      <alignment horizontal="center" vertical="center"/>
    </xf>
    <xf numFmtId="0" fontId="3" fillId="122" borderId="16" xfId="0" applyNumberFormat="1" applyFont="1" applyFill="1" applyBorder="1" applyAlignment="1">
      <alignment vertical="center" wrapText="1"/>
    </xf>
    <xf numFmtId="0" fontId="3" fillId="122" borderId="28" xfId="0" applyNumberFormat="1" applyFont="1" applyFill="1" applyBorder="1" applyAlignment="1">
      <alignment horizontal="center" vertical="center"/>
    </xf>
    <xf numFmtId="0" fontId="3" fillId="120" borderId="14" xfId="0" applyNumberFormat="1" applyFont="1" applyFill="1" applyBorder="1" applyAlignment="1">
      <alignment vertical="center" wrapText="1"/>
    </xf>
    <xf numFmtId="0" fontId="3" fillId="120" borderId="88" xfId="0" applyNumberFormat="1" applyFont="1" applyFill="1" applyBorder="1" applyAlignment="1">
      <alignment horizontal="center" vertical="center"/>
    </xf>
    <xf numFmtId="0" fontId="3" fillId="122" borderId="14" xfId="0" applyNumberFormat="1" applyFont="1" applyFill="1" applyBorder="1" applyAlignment="1">
      <alignment vertical="center" wrapText="1"/>
    </xf>
    <xf numFmtId="0" fontId="6" fillId="4" borderId="82" xfId="0" applyNumberFormat="1" applyFont="1" applyFill="1" applyBorder="1" applyAlignment="1">
      <alignment horizontal="center" vertical="center"/>
    </xf>
    <xf numFmtId="0" fontId="6" fillId="4" borderId="82" xfId="0" applyNumberFormat="1" applyFont="1" applyFill="1" applyBorder="1" applyAlignment="1">
      <alignment vertical="center"/>
    </xf>
    <xf numFmtId="0" fontId="6" fillId="4" borderId="82" xfId="0" applyNumberFormat="1" applyFont="1" applyFill="1" applyBorder="1" applyAlignment="1">
      <alignment horizontal="center" vertical="center" wrapText="1"/>
    </xf>
    <xf numFmtId="0" fontId="3" fillId="2" borderId="23" xfId="0" applyNumberFormat="1" applyFont="1" applyFill="1" applyBorder="1" applyAlignment="1">
      <alignment vertical="top"/>
    </xf>
    <xf numFmtId="0" fontId="3" fillId="2" borderId="38" xfId="0" applyNumberFormat="1" applyFont="1" applyFill="1" applyBorder="1" applyAlignment="1">
      <alignment vertical="top"/>
    </xf>
    <xf numFmtId="0" fontId="3" fillId="2" borderId="91" xfId="0" applyNumberFormat="1" applyFont="1" applyFill="1" applyBorder="1" applyAlignment="1">
      <alignment vertical="top"/>
    </xf>
    <xf numFmtId="0" fontId="3" fillId="2" borderId="8" xfId="0" applyNumberFormat="1" applyFont="1" applyFill="1" applyBorder="1" applyAlignment="1">
      <alignment vertical="top"/>
    </xf>
    <xf numFmtId="0" fontId="3" fillId="2" borderId="37" xfId="0" applyNumberFormat="1" applyFont="1" applyFill="1" applyBorder="1" applyAlignment="1">
      <alignment vertical="top"/>
    </xf>
    <xf numFmtId="0" fontId="3" fillId="2" borderId="96" xfId="0" applyNumberFormat="1" applyFont="1" applyFill="1" applyBorder="1" applyAlignment="1">
      <alignment vertical="top"/>
    </xf>
    <xf numFmtId="0" fontId="3" fillId="2" borderId="22" xfId="0" applyNumberFormat="1" applyFont="1" applyFill="1" applyBorder="1" applyAlignment="1">
      <alignment vertical="top"/>
    </xf>
    <xf numFmtId="0" fontId="3" fillId="2" borderId="0" xfId="0" applyNumberFormat="1" applyFont="1" applyFill="1" applyBorder="1" applyAlignment="1">
      <alignment vertical="top"/>
    </xf>
    <xf numFmtId="0" fontId="194" fillId="2" borderId="0" xfId="0" applyNumberFormat="1" applyFont="1" applyFill="1" applyBorder="1" applyAlignment="1">
      <alignment vertical="top"/>
    </xf>
    <xf numFmtId="0" fontId="7"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7" fillId="123" borderId="82" xfId="0" applyFont="1" applyFill="1" applyBorder="1" applyAlignment="1">
      <alignment vertical="center" wrapText="1"/>
    </xf>
    <xf numFmtId="0" fontId="3" fillId="4" borderId="84" xfId="0" applyFont="1" applyFill="1" applyBorder="1" applyAlignment="1">
      <alignment vertical="top"/>
    </xf>
    <xf numFmtId="0" fontId="6" fillId="4" borderId="83" xfId="0" applyFont="1" applyFill="1" applyBorder="1" applyAlignment="1">
      <alignment vertical="top"/>
    </xf>
    <xf numFmtId="3" fontId="6" fillId="4" borderId="82" xfId="0" applyNumberFormat="1" applyFont="1" applyFill="1" applyBorder="1" applyAlignment="1">
      <alignment vertical="top"/>
    </xf>
    <xf numFmtId="0" fontId="3" fillId="120" borderId="88" xfId="0" applyFont="1" applyFill="1" applyBorder="1" applyAlignment="1">
      <alignment vertical="top"/>
    </xf>
    <xf numFmtId="0" fontId="3" fillId="121" borderId="13" xfId="0" applyFont="1" applyFill="1" applyBorder="1" applyAlignment="1">
      <alignment vertical="top"/>
    </xf>
    <xf numFmtId="3" fontId="3" fillId="121" borderId="13" xfId="0" applyNumberFormat="1" applyFont="1" applyFill="1" applyBorder="1" applyAlignment="1">
      <alignment vertical="top"/>
    </xf>
    <xf numFmtId="0" fontId="3" fillId="122" borderId="14" xfId="0" applyFont="1" applyFill="1" applyBorder="1" applyAlignment="1">
      <alignment vertical="top"/>
    </xf>
    <xf numFmtId="0" fontId="3" fillId="2" borderId="25" xfId="0" applyFont="1" applyFill="1" applyBorder="1" applyAlignment="1">
      <alignment vertical="top"/>
    </xf>
    <xf numFmtId="0" fontId="3" fillId="2" borderId="109" xfId="0" applyFont="1" applyFill="1" applyBorder="1" applyAlignment="1">
      <alignment vertical="top"/>
    </xf>
    <xf numFmtId="0" fontId="3" fillId="2" borderId="55" xfId="0" applyFont="1" applyFill="1" applyBorder="1" applyAlignment="1">
      <alignment vertical="top"/>
    </xf>
    <xf numFmtId="0" fontId="3" fillId="2" borderId="108" xfId="0" applyFont="1" applyFill="1" applyBorder="1" applyAlignment="1">
      <alignment vertical="top"/>
    </xf>
    <xf numFmtId="0" fontId="7" fillId="4" borderId="82" xfId="0" applyFont="1" applyFill="1" applyBorder="1" applyAlignment="1">
      <alignment vertical="top" wrapText="1"/>
    </xf>
    <xf numFmtId="0" fontId="7" fillId="4" borderId="82" xfId="0" applyFont="1" applyFill="1" applyBorder="1" applyAlignment="1">
      <alignment horizontal="center" vertical="top" wrapText="1"/>
    </xf>
    <xf numFmtId="0" fontId="3" fillId="2" borderId="87" xfId="0" applyFont="1" applyFill="1" applyBorder="1" applyAlignment="1">
      <alignment vertical="center"/>
    </xf>
    <xf numFmtId="0" fontId="3" fillId="120" borderId="89" xfId="0" applyFont="1" applyFill="1" applyBorder="1" applyAlignment="1">
      <alignment vertical="center"/>
    </xf>
    <xf numFmtId="0" fontId="3" fillId="121" borderId="13" xfId="0" applyFont="1" applyFill="1" applyBorder="1" applyAlignment="1">
      <alignment vertical="center"/>
    </xf>
    <xf numFmtId="0" fontId="3" fillId="122" borderId="27" xfId="0" applyFont="1" applyFill="1" applyBorder="1" applyAlignment="1">
      <alignment vertical="center"/>
    </xf>
    <xf numFmtId="0" fontId="3" fillId="2" borderId="13" xfId="0" applyFont="1" applyFill="1" applyBorder="1" applyAlignment="1">
      <alignment vertical="center"/>
    </xf>
    <xf numFmtId="0" fontId="3" fillId="120" borderId="27" xfId="0" applyFont="1" applyFill="1" applyBorder="1" applyAlignment="1">
      <alignment vertical="center"/>
    </xf>
    <xf numFmtId="0" fontId="3" fillId="2" borderId="15" xfId="0" applyFont="1" applyFill="1" applyBorder="1" applyAlignment="1">
      <alignment vertical="center"/>
    </xf>
    <xf numFmtId="0" fontId="3" fillId="2" borderId="24" xfId="0" applyFont="1" applyFill="1" applyBorder="1" applyAlignment="1">
      <alignment vertical="center"/>
    </xf>
    <xf numFmtId="0" fontId="3" fillId="4" borderId="85" xfId="0" applyFont="1" applyFill="1" applyBorder="1" applyAlignment="1">
      <alignment vertical="center"/>
    </xf>
    <xf numFmtId="0" fontId="6" fillId="4" borderId="83" xfId="0" applyFont="1" applyFill="1" applyBorder="1" applyAlignment="1">
      <alignment vertical="center"/>
    </xf>
    <xf numFmtId="4" fontId="3" fillId="2" borderId="88" xfId="0" applyNumberFormat="1" applyFont="1" applyFill="1" applyBorder="1" applyAlignment="1">
      <alignment horizontal="center" vertical="center"/>
    </xf>
    <xf numFmtId="4" fontId="3" fillId="121" borderId="14" xfId="0" applyNumberFormat="1" applyFont="1" applyFill="1" applyBorder="1" applyAlignment="1">
      <alignment horizontal="center" vertical="center"/>
    </xf>
    <xf numFmtId="4" fontId="3" fillId="2" borderId="14" xfId="0" applyNumberFormat="1" applyFont="1" applyFill="1" applyBorder="1" applyAlignment="1">
      <alignment horizontal="center" vertical="center"/>
    </xf>
    <xf numFmtId="0" fontId="3" fillId="2" borderId="24" xfId="0" applyNumberFormat="1" applyFont="1" applyFill="1" applyBorder="1" applyAlignment="1">
      <alignment horizontal="center" vertical="center"/>
    </xf>
    <xf numFmtId="4" fontId="6" fillId="4" borderId="82" xfId="0" applyNumberFormat="1" applyFont="1" applyFill="1" applyBorder="1" applyAlignment="1">
      <alignment horizontal="center" vertical="center"/>
    </xf>
    <xf numFmtId="0" fontId="3" fillId="120" borderId="89" xfId="0" applyNumberFormat="1" applyFont="1" applyFill="1" applyBorder="1" applyAlignment="1">
      <alignment vertical="center"/>
    </xf>
    <xf numFmtId="0" fontId="3" fillId="122" borderId="27" xfId="0" applyNumberFormat="1" applyFont="1" applyFill="1" applyBorder="1" applyAlignment="1">
      <alignment vertical="center"/>
    </xf>
    <xf numFmtId="0" fontId="3" fillId="120" borderId="27" xfId="0" applyNumberFormat="1" applyFont="1" applyFill="1" applyBorder="1" applyAlignment="1">
      <alignment vertical="center"/>
    </xf>
    <xf numFmtId="0" fontId="3" fillId="120" borderId="28" xfId="0" applyNumberFormat="1" applyFont="1" applyFill="1" applyBorder="1" applyAlignment="1">
      <alignment vertical="center"/>
    </xf>
    <xf numFmtId="0" fontId="3" fillId="121" borderId="15" xfId="0" applyFont="1" applyFill="1" applyBorder="1" applyAlignment="1">
      <alignment vertical="center"/>
    </xf>
    <xf numFmtId="0" fontId="3" fillId="122" borderId="28" xfId="0" applyNumberFormat="1" applyFont="1" applyFill="1" applyBorder="1" applyAlignment="1">
      <alignment vertical="center"/>
    </xf>
    <xf numFmtId="0" fontId="3" fillId="123" borderId="83" xfId="0" applyFont="1" applyFill="1" applyBorder="1" applyAlignment="1">
      <alignment vertical="center"/>
    </xf>
    <xf numFmtId="0" fontId="7" fillId="4" borderId="82" xfId="0" applyFont="1" applyFill="1" applyBorder="1" applyAlignment="1">
      <alignment vertical="center" wrapText="1"/>
    </xf>
    <xf numFmtId="0" fontId="3" fillId="123" borderId="84" xfId="0" applyFont="1" applyFill="1" applyBorder="1" applyAlignment="1">
      <alignment vertical="center"/>
    </xf>
    <xf numFmtId="0" fontId="3" fillId="2" borderId="88" xfId="0" applyNumberFormat="1" applyFont="1" applyFill="1" applyBorder="1" applyAlignment="1">
      <alignment vertical="center" wrapText="1"/>
    </xf>
    <xf numFmtId="0" fontId="3" fillId="121" borderId="14" xfId="0" applyNumberFormat="1" applyFont="1" applyFill="1" applyBorder="1" applyAlignment="1">
      <alignment vertical="center" wrapText="1"/>
    </xf>
    <xf numFmtId="0" fontId="3" fillId="2" borderId="14" xfId="0" applyNumberFormat="1" applyFont="1" applyFill="1" applyBorder="1" applyAlignment="1">
      <alignment vertical="center" wrapText="1"/>
    </xf>
    <xf numFmtId="0" fontId="3" fillId="121" borderId="16" xfId="0" applyNumberFormat="1" applyFont="1" applyFill="1" applyBorder="1" applyAlignment="1">
      <alignment vertical="center" wrapText="1"/>
    </xf>
    <xf numFmtId="0" fontId="3" fillId="2" borderId="16" xfId="0" applyNumberFormat="1" applyFont="1" applyFill="1" applyBorder="1" applyAlignment="1">
      <alignment vertical="center" wrapText="1"/>
    </xf>
    <xf numFmtId="0" fontId="7" fillId="123" borderId="85" xfId="0" applyFont="1" applyFill="1" applyBorder="1" applyAlignment="1">
      <alignment vertical="center"/>
    </xf>
    <xf numFmtId="0" fontId="3" fillId="122" borderId="30" xfId="0" applyNumberFormat="1" applyFont="1" applyFill="1" applyBorder="1" applyAlignment="1">
      <alignment vertical="center"/>
    </xf>
    <xf numFmtId="0" fontId="3" fillId="120" borderId="30" xfId="0" applyNumberFormat="1" applyFont="1" applyFill="1" applyBorder="1" applyAlignment="1">
      <alignment vertical="center"/>
    </xf>
    <xf numFmtId="0" fontId="7" fillId="2" borderId="0" xfId="0" applyFont="1" applyFill="1" applyBorder="1" applyAlignment="1">
      <alignment vertical="top"/>
    </xf>
    <xf numFmtId="0" fontId="3" fillId="2" borderId="89" xfId="0" applyFont="1" applyFill="1" applyBorder="1" applyAlignment="1">
      <alignment vertical="center" wrapText="1"/>
    </xf>
    <xf numFmtId="0" fontId="3" fillId="121" borderId="27" xfId="0" applyFont="1" applyFill="1" applyBorder="1" applyAlignment="1">
      <alignment vertical="center" wrapText="1"/>
    </xf>
    <xf numFmtId="0" fontId="3" fillId="2" borderId="27" xfId="0" applyFont="1" applyFill="1" applyBorder="1" applyAlignment="1">
      <alignment vertical="center" wrapText="1"/>
    </xf>
    <xf numFmtId="0" fontId="3" fillId="2" borderId="13" xfId="0" applyFont="1" applyFill="1" applyBorder="1" applyAlignment="1">
      <alignment vertical="center" wrapText="1"/>
    </xf>
    <xf numFmtId="0" fontId="3" fillId="121" borderId="13" xfId="0" applyFont="1" applyFill="1" applyBorder="1" applyAlignment="1">
      <alignment vertical="center" wrapText="1"/>
    </xf>
    <xf numFmtId="0" fontId="3" fillId="122" borderId="27" xfId="0" applyNumberFormat="1" applyFont="1" applyFill="1" applyBorder="1" applyAlignment="1">
      <alignment vertical="center" wrapText="1"/>
    </xf>
    <xf numFmtId="0" fontId="3" fillId="120" borderId="27" xfId="0" applyNumberFormat="1" applyFont="1" applyFill="1" applyBorder="1" applyAlignment="1">
      <alignment vertical="center" wrapText="1"/>
    </xf>
    <xf numFmtId="0" fontId="3" fillId="121" borderId="15" xfId="0" applyFont="1" applyFill="1" applyBorder="1" applyAlignment="1">
      <alignment vertical="center" wrapText="1"/>
    </xf>
    <xf numFmtId="0" fontId="3" fillId="121" borderId="28" xfId="0" applyFont="1" applyFill="1" applyBorder="1" applyAlignment="1">
      <alignment vertical="center" wrapText="1"/>
    </xf>
    <xf numFmtId="0" fontId="3" fillId="122" borderId="28" xfId="0" applyNumberFormat="1" applyFont="1" applyFill="1" applyBorder="1" applyAlignment="1">
      <alignment vertical="center" wrapText="1"/>
    </xf>
    <xf numFmtId="0" fontId="3" fillId="2" borderId="87" xfId="0" applyFont="1" applyFill="1" applyBorder="1" applyAlignment="1">
      <alignment vertical="center" wrapText="1"/>
    </xf>
    <xf numFmtId="0" fontId="3" fillId="120" borderId="89" xfId="0" applyNumberFormat="1" applyFont="1" applyFill="1" applyBorder="1" applyAlignment="1">
      <alignment vertical="center" wrapText="1"/>
    </xf>
    <xf numFmtId="0" fontId="3" fillId="120" borderId="89" xfId="0" quotePrefix="1" applyNumberFormat="1" applyFont="1" applyFill="1" applyBorder="1" applyAlignment="1">
      <alignment horizontal="center" vertical="center" wrapText="1"/>
    </xf>
    <xf numFmtId="0" fontId="3" fillId="122" borderId="27" xfId="0" applyNumberFormat="1" applyFont="1" applyFill="1" applyBorder="1" applyAlignment="1">
      <alignment horizontal="center" vertical="center" wrapText="1"/>
    </xf>
    <xf numFmtId="0" fontId="3" fillId="120" borderId="27" xfId="0" applyNumberFormat="1" applyFont="1" applyFill="1" applyBorder="1" applyAlignment="1">
      <alignment horizontal="center" vertical="center" wrapText="1"/>
    </xf>
    <xf numFmtId="0" fontId="3" fillId="122" borderId="28" xfId="0" applyNumberFormat="1" applyFont="1" applyFill="1" applyBorder="1" applyAlignment="1">
      <alignment horizontal="center" vertical="center" wrapText="1"/>
    </xf>
    <xf numFmtId="0" fontId="6" fillId="4" borderId="82" xfId="0" applyFont="1" applyFill="1" applyBorder="1" applyAlignment="1">
      <alignment vertical="top" wrapText="1"/>
    </xf>
    <xf numFmtId="0" fontId="3" fillId="2" borderId="54" xfId="0" applyNumberFormat="1" applyFont="1" applyFill="1" applyBorder="1" applyAlignment="1">
      <alignment vertical="top"/>
    </xf>
    <xf numFmtId="0" fontId="1" fillId="0" borderId="87" xfId="4533" applyFont="1" applyBorder="1" applyAlignment="1">
      <alignment horizontal="center" vertical="center" wrapText="1"/>
    </xf>
    <xf numFmtId="0" fontId="1" fillId="120" borderId="89" xfId="4533" applyFont="1" applyFill="1" applyBorder="1" applyAlignment="1">
      <alignment horizontal="left" vertical="center" wrapText="1"/>
    </xf>
    <xf numFmtId="0" fontId="1" fillId="0" borderId="88" xfId="4533" applyFont="1" applyBorder="1" applyAlignment="1">
      <alignment vertical="top" wrapText="1"/>
    </xf>
    <xf numFmtId="0" fontId="1" fillId="121" borderId="13" xfId="4533" applyFont="1" applyFill="1" applyBorder="1" applyAlignment="1">
      <alignment horizontal="center" vertical="center" wrapText="1"/>
    </xf>
    <xf numFmtId="0" fontId="1" fillId="122" borderId="27" xfId="4533" applyFont="1" applyFill="1" applyBorder="1" applyAlignment="1">
      <alignment horizontal="left" vertical="center" wrapText="1"/>
    </xf>
    <xf numFmtId="0" fontId="1" fillId="121" borderId="14" xfId="4533" applyFont="1" applyFill="1" applyBorder="1" applyAlignment="1">
      <alignment vertical="top" wrapText="1"/>
    </xf>
    <xf numFmtId="0" fontId="1" fillId="0" borderId="13" xfId="4533" applyFont="1" applyBorder="1" applyAlignment="1">
      <alignment horizontal="center" vertical="center" wrapText="1"/>
    </xf>
    <xf numFmtId="0" fontId="1" fillId="120" borderId="27" xfId="4533" applyFont="1" applyFill="1" applyBorder="1" applyAlignment="1">
      <alignment horizontal="left" vertical="center" wrapText="1"/>
    </xf>
    <xf numFmtId="0" fontId="1" fillId="0" borderId="14" xfId="4533" applyFont="1" applyBorder="1" applyAlignment="1">
      <alignment vertical="top" wrapText="1"/>
    </xf>
    <xf numFmtId="0" fontId="1" fillId="2" borderId="13" xfId="4533" applyFont="1" applyFill="1" applyBorder="1" applyAlignment="1">
      <alignment horizontal="center" vertical="center" wrapText="1"/>
    </xf>
    <xf numFmtId="0" fontId="1" fillId="2" borderId="14" xfId="4533" applyFont="1" applyFill="1" applyBorder="1" applyAlignment="1">
      <alignment horizontal="left" vertical="top" wrapText="1"/>
    </xf>
    <xf numFmtId="0" fontId="1" fillId="121" borderId="14" xfId="4533" applyFont="1" applyFill="1" applyBorder="1" applyAlignment="1">
      <alignment horizontal="left" vertical="top" wrapText="1"/>
    </xf>
    <xf numFmtId="0" fontId="6" fillId="6" borderId="82" xfId="0" applyFont="1" applyFill="1" applyBorder="1" applyAlignment="1">
      <alignment vertical="top" wrapText="1"/>
    </xf>
    <xf numFmtId="0" fontId="6" fillId="2" borderId="0" xfId="0" applyFont="1" applyFill="1" applyAlignment="1">
      <alignment vertical="top"/>
    </xf>
    <xf numFmtId="0" fontId="6" fillId="6" borderId="82" xfId="0" applyFont="1" applyFill="1" applyBorder="1" applyAlignment="1">
      <alignment horizontal="center" vertical="top"/>
    </xf>
    <xf numFmtId="14" fontId="3" fillId="2" borderId="0" xfId="0" applyNumberFormat="1" applyFont="1" applyFill="1" applyAlignment="1">
      <alignment vertical="top"/>
    </xf>
    <xf numFmtId="3" fontId="3" fillId="111" borderId="35" xfId="0" applyNumberFormat="1" applyFont="1" applyFill="1" applyBorder="1" applyAlignment="1">
      <alignment vertical="top"/>
    </xf>
    <xf numFmtId="3" fontId="3" fillId="111" borderId="115" xfId="0" applyNumberFormat="1" applyFont="1" applyFill="1" applyBorder="1" applyAlignment="1">
      <alignment vertical="top"/>
    </xf>
    <xf numFmtId="3" fontId="3" fillId="111" borderId="28" xfId="0" applyNumberFormat="1" applyFont="1" applyFill="1" applyBorder="1" applyAlignment="1">
      <alignment vertical="top"/>
    </xf>
    <xf numFmtId="0" fontId="3" fillId="2" borderId="0" xfId="0" quotePrefix="1" applyFont="1" applyFill="1" applyAlignment="1">
      <alignment vertical="top"/>
    </xf>
    <xf numFmtId="0" fontId="6" fillId="4" borderId="7" xfId="0" applyFont="1" applyFill="1" applyBorder="1" applyAlignment="1">
      <alignment vertical="top"/>
    </xf>
    <xf numFmtId="0" fontId="6" fillId="4" borderId="36" xfId="0" applyFont="1" applyFill="1" applyBorder="1" applyAlignment="1">
      <alignment vertical="top"/>
    </xf>
    <xf numFmtId="0" fontId="6" fillId="4" borderId="95" xfId="0" applyFont="1" applyFill="1" applyBorder="1" applyAlignment="1">
      <alignment vertical="top"/>
    </xf>
    <xf numFmtId="0" fontId="3" fillId="2" borderId="108" xfId="0" applyNumberFormat="1" applyFont="1" applyFill="1" applyBorder="1" applyAlignment="1">
      <alignment vertical="top"/>
    </xf>
    <xf numFmtId="0" fontId="3" fillId="120" borderId="14" xfId="0" applyFont="1" applyFill="1" applyBorder="1" applyAlignment="1">
      <alignment vertical="top"/>
    </xf>
    <xf numFmtId="3" fontId="3" fillId="120" borderId="88" xfId="0" applyNumberFormat="1" applyFont="1" applyFill="1" applyBorder="1" applyAlignment="1">
      <alignment vertical="top"/>
    </xf>
    <xf numFmtId="3" fontId="3" fillId="120" borderId="14" xfId="0" applyNumberFormat="1" applyFont="1" applyFill="1" applyBorder="1" applyAlignment="1">
      <alignment vertical="top"/>
    </xf>
    <xf numFmtId="3" fontId="3" fillId="122" borderId="14" xfId="0" applyNumberFormat="1" applyFont="1" applyFill="1" applyBorder="1" applyAlignment="1">
      <alignment vertical="top"/>
    </xf>
    <xf numFmtId="0" fontId="1" fillId="121" borderId="15" xfId="4533" applyFont="1" applyFill="1" applyBorder="1" applyAlignment="1">
      <alignment horizontal="center" vertical="center" wrapText="1"/>
    </xf>
    <xf numFmtId="0" fontId="1" fillId="122" borderId="28" xfId="4533" applyFont="1" applyFill="1" applyBorder="1" applyAlignment="1">
      <alignment horizontal="left" vertical="center" wrapText="1"/>
    </xf>
    <xf numFmtId="0" fontId="1" fillId="121" borderId="16" xfId="4533" applyFont="1" applyFill="1" applyBorder="1" applyAlignment="1">
      <alignment vertical="top" wrapText="1"/>
    </xf>
    <xf numFmtId="277" fontId="1" fillId="26" borderId="13" xfId="0" applyNumberFormat="1" applyFont="1" applyFill="1" applyBorder="1" applyAlignment="1">
      <alignment vertical="top"/>
    </xf>
    <xf numFmtId="277" fontId="1" fillId="2" borderId="27" xfId="0" applyNumberFormat="1" applyFont="1" applyFill="1" applyBorder="1" applyAlignment="1">
      <alignment vertical="top"/>
    </xf>
    <xf numFmtId="277" fontId="1" fillId="26" borderId="27" xfId="0" applyNumberFormat="1" applyFont="1" applyFill="1" applyBorder="1" applyAlignment="1">
      <alignment vertical="top"/>
    </xf>
    <xf numFmtId="277" fontId="1" fillId="2" borderId="14" xfId="0" applyNumberFormat="1" applyFont="1" applyFill="1" applyBorder="1" applyAlignment="1">
      <alignment vertical="top"/>
    </xf>
    <xf numFmtId="277" fontId="1" fillId="3" borderId="13" xfId="0" applyNumberFormat="1" applyFont="1" applyFill="1" applyBorder="1" applyAlignment="1">
      <alignment vertical="top"/>
    </xf>
    <xf numFmtId="277" fontId="1" fillId="27" borderId="27" xfId="0" applyNumberFormat="1" applyFont="1" applyFill="1" applyBorder="1" applyAlignment="1">
      <alignment vertical="top"/>
    </xf>
    <xf numFmtId="277" fontId="1" fillId="3" borderId="27" xfId="0" applyNumberFormat="1" applyFont="1" applyFill="1" applyBorder="1" applyAlignment="1">
      <alignment vertical="top"/>
    </xf>
    <xf numFmtId="277" fontId="1" fillId="27" borderId="14" xfId="0" applyNumberFormat="1" applyFont="1" applyFill="1" applyBorder="1" applyAlignment="1">
      <alignment vertical="top"/>
    </xf>
    <xf numFmtId="277" fontId="1" fillId="26" borderId="11" xfId="0" applyNumberFormat="1" applyFont="1" applyFill="1" applyBorder="1" applyAlignment="1">
      <alignment vertical="top"/>
    </xf>
    <xf numFmtId="277" fontId="1" fillId="2" borderId="26" xfId="0" applyNumberFormat="1" applyFont="1" applyFill="1" applyBorder="1" applyAlignment="1">
      <alignment vertical="top"/>
    </xf>
    <xf numFmtId="277" fontId="1" fillId="26" borderId="26" xfId="0" applyNumberFormat="1" applyFont="1" applyFill="1" applyBorder="1" applyAlignment="1">
      <alignment vertical="top"/>
    </xf>
    <xf numFmtId="277" fontId="1" fillId="2" borderId="12" xfId="0" applyNumberFormat="1" applyFont="1" applyFill="1" applyBorder="1" applyAlignment="1">
      <alignment vertical="top"/>
    </xf>
    <xf numFmtId="277" fontId="1" fillId="2" borderId="28" xfId="0" applyNumberFormat="1" applyFont="1" applyFill="1" applyBorder="1" applyAlignment="1">
      <alignment vertical="top"/>
    </xf>
    <xf numFmtId="277" fontId="1" fillId="26" borderId="28" xfId="0" applyNumberFormat="1" applyFont="1" applyFill="1" applyBorder="1" applyAlignment="1">
      <alignment vertical="top"/>
    </xf>
    <xf numFmtId="277" fontId="1" fillId="2" borderId="16" xfId="0" applyNumberFormat="1" applyFont="1" applyFill="1" applyBorder="1" applyAlignment="1">
      <alignment vertical="top"/>
    </xf>
    <xf numFmtId="277" fontId="1" fillId="27" borderId="28" xfId="0" applyNumberFormat="1" applyFont="1" applyFill="1" applyBorder="1" applyAlignment="1">
      <alignment vertical="top"/>
    </xf>
    <xf numFmtId="277" fontId="1" fillId="3" borderId="28" xfId="0" applyNumberFormat="1" applyFont="1" applyFill="1" applyBorder="1" applyAlignment="1">
      <alignment vertical="top"/>
    </xf>
    <xf numFmtId="277" fontId="1" fillId="27" borderId="16" xfId="0" applyNumberFormat="1" applyFont="1" applyFill="1" applyBorder="1" applyAlignment="1">
      <alignment vertical="top"/>
    </xf>
    <xf numFmtId="277" fontId="1" fillId="26" borderId="15" xfId="0" applyNumberFormat="1" applyFont="1" applyFill="1" applyBorder="1" applyAlignment="1">
      <alignment vertical="top"/>
    </xf>
    <xf numFmtId="277" fontId="1" fillId="3" borderId="15" xfId="0" applyNumberFormat="1" applyFont="1" applyFill="1" applyBorder="1" applyAlignment="1">
      <alignment vertical="top"/>
    </xf>
    <xf numFmtId="277" fontId="3" fillId="110" borderId="27" xfId="0" applyNumberFormat="1" applyFont="1" applyFill="1" applyBorder="1" applyAlignment="1">
      <alignment vertical="top"/>
    </xf>
    <xf numFmtId="277" fontId="3" fillId="26" borderId="27" xfId="0" applyNumberFormat="1" applyFont="1" applyFill="1" applyBorder="1" applyAlignment="1">
      <alignment vertical="top"/>
    </xf>
    <xf numFmtId="277" fontId="3" fillId="2" borderId="27" xfId="0" applyNumberFormat="1" applyFont="1" applyFill="1" applyBorder="1" applyAlignment="1">
      <alignment vertical="top"/>
    </xf>
    <xf numFmtId="3" fontId="3" fillId="110" borderId="15" xfId="0" applyNumberFormat="1" applyFont="1" applyFill="1" applyBorder="1" applyAlignment="1">
      <alignment vertical="top"/>
    </xf>
    <xf numFmtId="0" fontId="3" fillId="110" borderId="87" xfId="0" applyFont="1" applyFill="1" applyBorder="1" applyAlignment="1">
      <alignment vertical="top"/>
    </xf>
    <xf numFmtId="3" fontId="3" fillId="110" borderId="21" xfId="0" applyNumberFormat="1" applyFont="1" applyFill="1" applyBorder="1" applyAlignment="1">
      <alignment vertical="top"/>
    </xf>
    <xf numFmtId="277" fontId="3" fillId="110" borderId="89" xfId="0" applyNumberFormat="1" applyFont="1" applyFill="1" applyBorder="1" applyAlignment="1">
      <alignment vertical="top"/>
    </xf>
    <xf numFmtId="277" fontId="3" fillId="26" borderId="28" xfId="0" applyNumberFormat="1" applyFont="1" applyFill="1" applyBorder="1" applyAlignment="1">
      <alignment vertical="top"/>
    </xf>
    <xf numFmtId="277" fontId="3" fillId="2" borderId="28" xfId="0" applyNumberFormat="1" applyFont="1" applyFill="1" applyBorder="1" applyAlignment="1">
      <alignment vertical="top"/>
    </xf>
    <xf numFmtId="277" fontId="3" fillId="110" borderId="28" xfId="0" applyNumberFormat="1" applyFont="1" applyFill="1" applyBorder="1" applyAlignment="1">
      <alignment vertical="top"/>
    </xf>
    <xf numFmtId="277" fontId="3" fillId="26" borderId="89" xfId="0" applyNumberFormat="1" applyFont="1" applyFill="1" applyBorder="1" applyAlignment="1">
      <alignment vertical="top"/>
    </xf>
    <xf numFmtId="277" fontId="3" fillId="2" borderId="89" xfId="0" applyNumberFormat="1" applyFont="1" applyFill="1" applyBorder="1" applyAlignment="1">
      <alignment vertical="top"/>
    </xf>
    <xf numFmtId="277" fontId="3" fillId="124" borderId="27" xfId="0" applyNumberFormat="1" applyFont="1" applyFill="1" applyBorder="1" applyAlignment="1">
      <alignment vertical="top"/>
    </xf>
    <xf numFmtId="277" fontId="3" fillId="124" borderId="28" xfId="0" applyNumberFormat="1" applyFont="1" applyFill="1" applyBorder="1" applyAlignment="1">
      <alignment vertical="top"/>
    </xf>
    <xf numFmtId="277" fontId="3" fillId="124" borderId="89" xfId="0" applyNumberFormat="1" applyFont="1" applyFill="1" applyBorder="1" applyAlignment="1">
      <alignment vertical="top"/>
    </xf>
    <xf numFmtId="183" fontId="3" fillId="2" borderId="0" xfId="38" applyFont="1" applyFill="1" applyAlignment="1">
      <alignment vertical="top"/>
    </xf>
    <xf numFmtId="0" fontId="3" fillId="2" borderId="24" xfId="0" applyNumberFormat="1" applyFont="1" applyFill="1" applyBorder="1" applyAlignment="1">
      <alignment vertical="top"/>
    </xf>
    <xf numFmtId="0" fontId="3" fillId="121" borderId="28" xfId="0" applyNumberFormat="1" applyFont="1" applyFill="1" applyBorder="1" applyAlignment="1">
      <alignment horizontal="center" vertical="center"/>
    </xf>
    <xf numFmtId="0" fontId="3" fillId="120" borderId="89" xfId="0" applyNumberFormat="1" applyFont="1" applyFill="1" applyBorder="1" applyAlignment="1">
      <alignment horizontal="center" vertical="center"/>
    </xf>
    <xf numFmtId="0" fontId="3" fillId="0" borderId="89" xfId="0" applyNumberFormat="1" applyFont="1" applyBorder="1" applyAlignment="1">
      <alignment horizontal="center" vertical="center"/>
    </xf>
    <xf numFmtId="0" fontId="3" fillId="122" borderId="16" xfId="0"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3" fillId="121" borderId="15" xfId="0" applyFont="1" applyFill="1" applyBorder="1" applyAlignment="1">
      <alignment vertical="top"/>
    </xf>
    <xf numFmtId="0" fontId="3" fillId="122" borderId="16" xfId="0" applyFont="1" applyFill="1" applyBorder="1" applyAlignment="1">
      <alignment vertical="top"/>
    </xf>
    <xf numFmtId="3" fontId="3" fillId="121" borderId="15" xfId="0" applyNumberFormat="1" applyFont="1" applyFill="1" applyBorder="1" applyAlignment="1">
      <alignment vertical="top"/>
    </xf>
    <xf numFmtId="3" fontId="3" fillId="122" borderId="16" xfId="0" applyNumberFormat="1" applyFont="1" applyFill="1" applyBorder="1" applyAlignment="1">
      <alignment vertical="top"/>
    </xf>
    <xf numFmtId="277" fontId="1" fillId="2" borderId="13" xfId="0" applyNumberFormat="1" applyFont="1" applyFill="1" applyBorder="1" applyAlignment="1">
      <alignment vertical="top"/>
    </xf>
    <xf numFmtId="277" fontId="1" fillId="27" borderId="15" xfId="0" applyNumberFormat="1" applyFont="1" applyFill="1" applyBorder="1" applyAlignment="1">
      <alignment vertical="top"/>
    </xf>
    <xf numFmtId="277" fontId="1" fillId="2" borderId="87" xfId="0" applyNumberFormat="1" applyFont="1" applyFill="1" applyBorder="1" applyAlignment="1">
      <alignment vertical="top"/>
    </xf>
    <xf numFmtId="277" fontId="1" fillId="27" borderId="13" xfId="0" applyNumberFormat="1" applyFont="1" applyFill="1" applyBorder="1" applyAlignment="1">
      <alignment vertical="top"/>
    </xf>
    <xf numFmtId="277" fontId="1" fillId="2" borderId="15" xfId="0" applyNumberFormat="1" applyFont="1" applyFill="1" applyBorder="1" applyAlignment="1">
      <alignment vertical="top"/>
    </xf>
    <xf numFmtId="277" fontId="1" fillId="2" borderId="32" xfId="0" applyNumberFormat="1" applyFont="1" applyFill="1" applyBorder="1" applyAlignment="1">
      <alignment vertical="top"/>
    </xf>
    <xf numFmtId="0" fontId="2" fillId="2" borderId="0" xfId="0" applyNumberFormat="1" applyFont="1" applyFill="1" applyBorder="1" applyAlignment="1">
      <alignment horizontal="center" vertical="top"/>
    </xf>
    <xf numFmtId="277" fontId="1" fillId="26" borderId="89" xfId="0" applyNumberFormat="1" applyFont="1" applyFill="1" applyBorder="1" applyAlignment="1">
      <alignment vertical="top"/>
    </xf>
    <xf numFmtId="277" fontId="1" fillId="2" borderId="29" xfId="0" applyNumberFormat="1" applyFont="1" applyFill="1" applyBorder="1" applyAlignment="1">
      <alignment vertical="top"/>
    </xf>
    <xf numFmtId="277" fontId="1" fillId="27" borderId="30" xfId="0" applyNumberFormat="1" applyFont="1" applyFill="1" applyBorder="1" applyAlignment="1">
      <alignment vertical="top"/>
    </xf>
    <xf numFmtId="277" fontId="1" fillId="2" borderId="30" xfId="0" applyNumberFormat="1" applyFont="1" applyFill="1" applyBorder="1" applyAlignment="1">
      <alignment vertical="top"/>
    </xf>
    <xf numFmtId="277" fontId="1" fillId="26" borderId="33" xfId="0" applyNumberFormat="1" applyFont="1" applyFill="1" applyBorder="1" applyAlignment="1">
      <alignment vertical="top"/>
    </xf>
    <xf numFmtId="277" fontId="1" fillId="2" borderId="33" xfId="0" applyNumberFormat="1" applyFont="1" applyFill="1" applyBorder="1" applyAlignment="1">
      <alignment vertical="top"/>
    </xf>
    <xf numFmtId="277" fontId="1" fillId="27" borderId="113" xfId="0" applyNumberFormat="1" applyFont="1" applyFill="1" applyBorder="1" applyAlignment="1">
      <alignment vertical="top"/>
    </xf>
    <xf numFmtId="277" fontId="1" fillId="3" borderId="112" xfId="0" applyNumberFormat="1" applyFont="1" applyFill="1" applyBorder="1" applyAlignment="1">
      <alignment vertical="top"/>
    </xf>
    <xf numFmtId="277" fontId="1" fillId="27" borderId="112" xfId="0" applyNumberFormat="1" applyFont="1" applyFill="1" applyBorder="1" applyAlignment="1">
      <alignment vertical="top"/>
    </xf>
    <xf numFmtId="277" fontId="1" fillId="27" borderId="103" xfId="0" applyNumberFormat="1" applyFont="1" applyFill="1" applyBorder="1" applyAlignment="1">
      <alignment vertical="top"/>
    </xf>
    <xf numFmtId="0" fontId="1" fillId="2" borderId="87" xfId="0" applyFont="1" applyFill="1" applyBorder="1" applyAlignment="1">
      <alignment vertical="top"/>
    </xf>
    <xf numFmtId="277" fontId="1" fillId="2" borderId="89" xfId="0" applyNumberFormat="1" applyFont="1" applyFill="1" applyBorder="1" applyAlignment="1">
      <alignment vertical="top"/>
    </xf>
    <xf numFmtId="277" fontId="1" fillId="26" borderId="88" xfId="0" applyNumberFormat="1" applyFont="1" applyFill="1" applyBorder="1" applyAlignment="1">
      <alignment vertical="top"/>
    </xf>
    <xf numFmtId="277" fontId="1" fillId="2" borderId="88" xfId="0" applyNumberFormat="1" applyFont="1" applyFill="1" applyBorder="1" applyAlignment="1">
      <alignment vertical="top"/>
    </xf>
    <xf numFmtId="277" fontId="2" fillId="17" borderId="5" xfId="0" applyNumberFormat="1" applyFont="1" applyFill="1" applyBorder="1" applyAlignment="1">
      <alignment vertical="top"/>
    </xf>
    <xf numFmtId="277" fontId="2" fillId="16" borderId="5" xfId="0" applyNumberFormat="1" applyFont="1" applyFill="1" applyBorder="1" applyAlignment="1">
      <alignment vertical="top"/>
    </xf>
    <xf numFmtId="277" fontId="2" fillId="15" borderId="5" xfId="0" applyNumberFormat="1" applyFont="1" applyFill="1" applyBorder="1" applyAlignment="1">
      <alignment vertical="top"/>
    </xf>
    <xf numFmtId="277" fontId="2" fillId="14" borderId="5" xfId="0" applyNumberFormat="1" applyFont="1" applyFill="1" applyBorder="1" applyAlignment="1">
      <alignment vertical="top"/>
    </xf>
    <xf numFmtId="277" fontId="2" fillId="22" borderId="5" xfId="0" applyNumberFormat="1" applyFont="1" applyFill="1" applyBorder="1" applyAlignment="1">
      <alignment vertical="top"/>
    </xf>
    <xf numFmtId="277" fontId="2" fillId="21" borderId="5" xfId="0" applyNumberFormat="1" applyFont="1" applyFill="1" applyBorder="1" applyAlignment="1">
      <alignment vertical="top"/>
    </xf>
    <xf numFmtId="277" fontId="2" fillId="20" borderId="5" xfId="0" applyNumberFormat="1" applyFont="1" applyFill="1" applyBorder="1" applyAlignment="1">
      <alignment vertical="top"/>
    </xf>
    <xf numFmtId="277" fontId="2" fillId="19" borderId="5" xfId="0" applyNumberFormat="1" applyFont="1" applyFill="1" applyBorder="1" applyAlignment="1">
      <alignment vertical="top"/>
    </xf>
    <xf numFmtId="277" fontId="2" fillId="18" borderId="5" xfId="0" applyNumberFormat="1" applyFont="1" applyFill="1" applyBorder="1" applyAlignment="1">
      <alignment vertical="top"/>
    </xf>
    <xf numFmtId="277" fontId="1" fillId="26" borderId="87" xfId="0" applyNumberFormat="1" applyFont="1" applyFill="1" applyBorder="1" applyAlignment="1">
      <alignment vertical="top"/>
    </xf>
    <xf numFmtId="277" fontId="1" fillId="3" borderId="113" xfId="0" applyNumberFormat="1" applyFont="1" applyFill="1" applyBorder="1" applyAlignment="1">
      <alignment vertical="top"/>
    </xf>
    <xf numFmtId="0" fontId="1" fillId="110" borderId="14" xfId="0" applyFont="1" applyFill="1" applyBorder="1" applyAlignment="1">
      <alignment vertical="top"/>
    </xf>
    <xf numFmtId="0" fontId="197" fillId="13" borderId="36" xfId="0" applyNumberFormat="1" applyFont="1" applyFill="1" applyBorder="1" applyAlignment="1">
      <alignment horizontal="center" vertical="top" textRotation="90"/>
    </xf>
    <xf numFmtId="0" fontId="197" fillId="12" borderId="36" xfId="0" applyNumberFormat="1" applyFont="1" applyFill="1" applyBorder="1" applyAlignment="1">
      <alignment horizontal="center" vertical="top" textRotation="90"/>
    </xf>
    <xf numFmtId="277" fontId="192" fillId="24" borderId="5" xfId="0" applyNumberFormat="1" applyFont="1" applyFill="1" applyBorder="1" applyAlignment="1">
      <alignment vertical="top"/>
    </xf>
    <xf numFmtId="277" fontId="2" fillId="16" borderId="82" xfId="0" applyNumberFormat="1" applyFont="1" applyFill="1" applyBorder="1" applyAlignment="1">
      <alignment vertical="top"/>
    </xf>
    <xf numFmtId="277" fontId="2" fillId="16" borderId="9" xfId="0" applyNumberFormat="1" applyFont="1" applyFill="1" applyBorder="1" applyAlignment="1">
      <alignment vertical="top"/>
    </xf>
    <xf numFmtId="277" fontId="2" fillId="15" borderId="82" xfId="0" applyNumberFormat="1" applyFont="1" applyFill="1" applyBorder="1" applyAlignment="1">
      <alignment vertical="top"/>
    </xf>
    <xf numFmtId="277" fontId="2" fillId="15" borderId="9" xfId="0" applyNumberFormat="1" applyFont="1" applyFill="1" applyBorder="1" applyAlignment="1">
      <alignment vertical="top"/>
    </xf>
    <xf numFmtId="277" fontId="2" fillId="14" borderId="82" xfId="0" applyNumberFormat="1" applyFont="1" applyFill="1" applyBorder="1" applyAlignment="1">
      <alignment vertical="top"/>
    </xf>
    <xf numFmtId="277" fontId="2" fillId="14" borderId="9" xfId="0" applyNumberFormat="1" applyFont="1" applyFill="1" applyBorder="1" applyAlignment="1">
      <alignment vertical="top"/>
    </xf>
    <xf numFmtId="0" fontId="197" fillId="13" borderId="95" xfId="0" applyNumberFormat="1" applyFont="1" applyFill="1" applyBorder="1" applyAlignment="1">
      <alignment horizontal="center" vertical="top" textRotation="90"/>
    </xf>
    <xf numFmtId="0" fontId="197" fillId="12" borderId="95" xfId="0" applyNumberFormat="1" applyFont="1" applyFill="1" applyBorder="1" applyAlignment="1">
      <alignment horizontal="center" vertical="top" textRotation="90"/>
    </xf>
    <xf numFmtId="277" fontId="192" fillId="9" borderId="5" xfId="0" applyNumberFormat="1" applyFont="1" applyFill="1" applyBorder="1" applyAlignment="1">
      <alignment vertical="top"/>
    </xf>
    <xf numFmtId="277" fontId="192" fillId="9" borderId="82" xfId="0" applyNumberFormat="1" applyFont="1" applyFill="1" applyBorder="1" applyAlignment="1">
      <alignment vertical="top"/>
    </xf>
    <xf numFmtId="277" fontId="192" fillId="9" borderId="9" xfId="0" applyNumberFormat="1" applyFont="1" applyFill="1" applyBorder="1" applyAlignment="1">
      <alignment vertical="top"/>
    </xf>
    <xf numFmtId="277" fontId="192" fillId="8" borderId="5" xfId="0" applyNumberFormat="1" applyFont="1" applyFill="1" applyBorder="1" applyAlignment="1">
      <alignment vertical="top"/>
    </xf>
    <xf numFmtId="277" fontId="192" fillId="8" borderId="82" xfId="0" applyNumberFormat="1" applyFont="1" applyFill="1" applyBorder="1" applyAlignment="1">
      <alignment vertical="top"/>
    </xf>
    <xf numFmtId="277" fontId="192" fillId="8" borderId="9" xfId="0" applyNumberFormat="1" applyFont="1" applyFill="1" applyBorder="1" applyAlignment="1">
      <alignment vertical="top"/>
    </xf>
    <xf numFmtId="277" fontId="2" fillId="22" borderId="82" xfId="0" applyNumberFormat="1" applyFont="1" applyFill="1" applyBorder="1" applyAlignment="1">
      <alignment vertical="top"/>
    </xf>
    <xf numFmtId="277" fontId="2" fillId="22" borderId="9" xfId="0" applyNumberFormat="1" applyFont="1" applyFill="1" applyBorder="1" applyAlignment="1">
      <alignment vertical="top"/>
    </xf>
    <xf numFmtId="277" fontId="2" fillId="21" borderId="82" xfId="0" applyNumberFormat="1" applyFont="1" applyFill="1" applyBorder="1" applyAlignment="1">
      <alignment vertical="top"/>
    </xf>
    <xf numFmtId="277" fontId="2" fillId="21" borderId="9" xfId="0" applyNumberFormat="1" applyFont="1" applyFill="1" applyBorder="1" applyAlignment="1">
      <alignment vertical="top"/>
    </xf>
    <xf numFmtId="277" fontId="2" fillId="20" borderId="82" xfId="0" applyNumberFormat="1" applyFont="1" applyFill="1" applyBorder="1" applyAlignment="1">
      <alignment vertical="top"/>
    </xf>
    <xf numFmtId="277" fontId="2" fillId="20" borderId="9" xfId="0" applyNumberFormat="1" applyFont="1" applyFill="1" applyBorder="1" applyAlignment="1">
      <alignment vertical="top"/>
    </xf>
    <xf numFmtId="277" fontId="2" fillId="19" borderId="82" xfId="0" applyNumberFormat="1" applyFont="1" applyFill="1" applyBorder="1" applyAlignment="1">
      <alignment vertical="top"/>
    </xf>
    <xf numFmtId="277" fontId="2" fillId="19" borderId="9" xfId="0" applyNumberFormat="1" applyFont="1" applyFill="1" applyBorder="1" applyAlignment="1">
      <alignment vertical="top"/>
    </xf>
    <xf numFmtId="277" fontId="2" fillId="17" borderId="82" xfId="0" applyNumberFormat="1" applyFont="1" applyFill="1" applyBorder="1" applyAlignment="1">
      <alignment vertical="top"/>
    </xf>
    <xf numFmtId="277" fontId="2" fillId="17" borderId="9" xfId="0" applyNumberFormat="1" applyFont="1" applyFill="1" applyBorder="1" applyAlignment="1">
      <alignment vertical="top"/>
    </xf>
    <xf numFmtId="277" fontId="2" fillId="18" borderId="82" xfId="0" applyNumberFormat="1" applyFont="1" applyFill="1" applyBorder="1" applyAlignment="1">
      <alignment vertical="top"/>
    </xf>
    <xf numFmtId="277" fontId="2" fillId="18" borderId="9" xfId="0" applyNumberFormat="1" applyFont="1" applyFill="1" applyBorder="1" applyAlignment="1">
      <alignment vertical="top"/>
    </xf>
    <xf numFmtId="0" fontId="25" fillId="11" borderId="36" xfId="0" applyNumberFormat="1" applyFont="1" applyFill="1" applyBorder="1" applyAlignment="1">
      <alignment horizontal="center" vertical="top" textRotation="90"/>
    </xf>
    <xf numFmtId="0" fontId="25" fillId="11" borderId="95" xfId="0" applyNumberFormat="1" applyFont="1" applyFill="1" applyBorder="1" applyAlignment="1">
      <alignment horizontal="center" vertical="top" textRotation="90"/>
    </xf>
    <xf numFmtId="277" fontId="192" fillId="24" borderId="82" xfId="0" applyNumberFormat="1" applyFont="1" applyFill="1" applyBorder="1" applyAlignment="1">
      <alignment vertical="top"/>
    </xf>
    <xf numFmtId="0" fontId="193" fillId="2" borderId="0" xfId="0" applyNumberFormat="1" applyFont="1" applyFill="1" applyBorder="1" applyAlignment="1">
      <alignment vertical="top"/>
    </xf>
    <xf numFmtId="0" fontId="1" fillId="26" borderId="88" xfId="0" applyNumberFormat="1" applyFont="1" applyFill="1" applyBorder="1" applyAlignment="1">
      <alignment vertical="top"/>
    </xf>
    <xf numFmtId="0" fontId="192" fillId="24" borderId="5" xfId="0" applyNumberFormat="1" applyFont="1" applyFill="1" applyBorder="1" applyAlignment="1">
      <alignment vertical="top"/>
    </xf>
    <xf numFmtId="0" fontId="1" fillId="3" borderId="14" xfId="0" applyNumberFormat="1" applyFont="1" applyFill="1" applyBorder="1" applyAlignment="1">
      <alignment vertical="top"/>
    </xf>
    <xf numFmtId="0" fontId="1" fillId="26" borderId="14" xfId="0" applyNumberFormat="1" applyFont="1" applyFill="1" applyBorder="1" applyAlignment="1">
      <alignment vertical="top"/>
    </xf>
    <xf numFmtId="0" fontId="1" fillId="26" borderId="16" xfId="0" applyNumberFormat="1" applyFont="1" applyFill="1" applyBorder="1" applyAlignment="1">
      <alignment vertical="top"/>
    </xf>
    <xf numFmtId="0" fontId="1" fillId="3" borderId="16" xfId="0" applyNumberFormat="1" applyFont="1" applyFill="1" applyBorder="1" applyAlignment="1">
      <alignment vertical="top"/>
    </xf>
    <xf numFmtId="0" fontId="1" fillId="2" borderId="19" xfId="0" applyNumberFormat="1" applyFont="1" applyFill="1" applyBorder="1" applyAlignment="1">
      <alignment vertical="top"/>
    </xf>
    <xf numFmtId="0" fontId="195" fillId="2" borderId="0" xfId="0" applyNumberFormat="1" applyFont="1" applyFill="1" applyAlignment="1">
      <alignment vertical="top"/>
    </xf>
    <xf numFmtId="0" fontId="5" fillId="2" borderId="0" xfId="0" applyNumberFormat="1" applyFont="1" applyFill="1" applyAlignment="1">
      <alignment vertical="top"/>
    </xf>
    <xf numFmtId="0" fontId="194" fillId="2" borderId="0" xfId="0" applyNumberFormat="1" applyFont="1" applyFill="1" applyAlignment="1">
      <alignment vertical="top"/>
    </xf>
    <xf numFmtId="0" fontId="2" fillId="2" borderId="86" xfId="0" applyNumberFormat="1" applyFont="1" applyFill="1" applyBorder="1" applyAlignment="1">
      <alignment vertical="top" wrapText="1"/>
    </xf>
    <xf numFmtId="0" fontId="2" fillId="25" borderId="5" xfId="0" applyNumberFormat="1" applyFont="1" applyFill="1" applyBorder="1" applyAlignment="1">
      <alignment vertical="top"/>
    </xf>
    <xf numFmtId="0" fontId="192" fillId="24" borderId="5" xfId="0" quotePrefix="1" applyNumberFormat="1" applyFont="1" applyFill="1" applyBorder="1" applyAlignment="1">
      <alignment horizontal="center" vertical="top" wrapText="1"/>
    </xf>
    <xf numFmtId="0" fontId="192" fillId="24" borderId="5" xfId="0" applyNumberFormat="1" applyFont="1" applyFill="1" applyBorder="1" applyAlignment="1">
      <alignment horizontal="center" vertical="top" wrapText="1"/>
    </xf>
    <xf numFmtId="0" fontId="192" fillId="24" borderId="82" xfId="0" applyNumberFormat="1" applyFont="1" applyFill="1" applyBorder="1" applyAlignment="1">
      <alignment horizontal="center" vertical="top" wrapText="1"/>
    </xf>
    <xf numFmtId="0" fontId="2" fillId="17" borderId="5" xfId="0" quotePrefix="1" applyNumberFormat="1" applyFont="1" applyFill="1" applyBorder="1" applyAlignment="1">
      <alignment horizontal="center" vertical="top" wrapText="1"/>
    </xf>
    <xf numFmtId="0" fontId="2" fillId="17" borderId="5" xfId="0" applyNumberFormat="1" applyFont="1" applyFill="1" applyBorder="1" applyAlignment="1">
      <alignment horizontal="center" vertical="top" wrapText="1"/>
    </xf>
    <xf numFmtId="0" fontId="2" fillId="17" borderId="82" xfId="0" applyNumberFormat="1" applyFont="1" applyFill="1" applyBorder="1" applyAlignment="1">
      <alignment horizontal="center" vertical="top" wrapText="1"/>
    </xf>
    <xf numFmtId="0" fontId="2" fillId="2" borderId="95" xfId="0" quotePrefix="1" applyNumberFormat="1" applyFont="1" applyFill="1" applyBorder="1" applyAlignment="1">
      <alignment vertical="top"/>
    </xf>
    <xf numFmtId="0" fontId="2" fillId="16" borderId="5" xfId="0" quotePrefix="1" applyNumberFormat="1" applyFont="1" applyFill="1" applyBorder="1" applyAlignment="1">
      <alignment horizontal="center" vertical="top" wrapText="1"/>
    </xf>
    <xf numFmtId="0" fontId="2" fillId="16" borderId="5" xfId="0" applyNumberFormat="1" applyFont="1" applyFill="1" applyBorder="1" applyAlignment="1">
      <alignment horizontal="center" vertical="top" wrapText="1"/>
    </xf>
    <xf numFmtId="0" fontId="2" fillId="16" borderId="82" xfId="0" applyNumberFormat="1" applyFont="1" applyFill="1" applyBorder="1" applyAlignment="1">
      <alignment horizontal="center" vertical="top" wrapText="1"/>
    </xf>
    <xf numFmtId="0" fontId="2" fillId="15" borderId="5" xfId="0" quotePrefix="1" applyNumberFormat="1" applyFont="1" applyFill="1" applyBorder="1" applyAlignment="1">
      <alignment horizontal="center" vertical="top" wrapText="1"/>
    </xf>
    <xf numFmtId="0" fontId="2" fillId="15" borderId="5" xfId="0" applyNumberFormat="1" applyFont="1" applyFill="1" applyBorder="1" applyAlignment="1">
      <alignment horizontal="center" vertical="top" wrapText="1"/>
    </xf>
    <xf numFmtId="0" fontId="2" fillId="15" borderId="82" xfId="0" applyNumberFormat="1" applyFont="1" applyFill="1" applyBorder="1" applyAlignment="1">
      <alignment horizontal="center" vertical="top" wrapText="1"/>
    </xf>
    <xf numFmtId="0" fontId="2" fillId="14" borderId="5" xfId="0" quotePrefix="1" applyNumberFormat="1" applyFont="1" applyFill="1" applyBorder="1" applyAlignment="1">
      <alignment horizontal="center" vertical="top" wrapText="1"/>
    </xf>
    <xf numFmtId="0" fontId="2" fillId="14" borderId="5" xfId="0" applyNumberFormat="1" applyFont="1" applyFill="1" applyBorder="1" applyAlignment="1">
      <alignment horizontal="center" vertical="top" wrapText="1"/>
    </xf>
    <xf numFmtId="0" fontId="2" fillId="14" borderId="82" xfId="0" applyNumberFormat="1" applyFont="1" applyFill="1" applyBorder="1" applyAlignment="1">
      <alignment horizontal="center" vertical="top" wrapText="1"/>
    </xf>
    <xf numFmtId="0" fontId="2" fillId="13" borderId="5" xfId="0" quotePrefix="1" applyNumberFormat="1" applyFont="1" applyFill="1" applyBorder="1" applyAlignment="1">
      <alignment horizontal="center" vertical="top" wrapText="1"/>
    </xf>
    <xf numFmtId="0" fontId="2" fillId="13" borderId="5" xfId="0" applyNumberFormat="1" applyFont="1" applyFill="1" applyBorder="1" applyAlignment="1">
      <alignment horizontal="center" vertical="top" wrapText="1"/>
    </xf>
    <xf numFmtId="0" fontId="2" fillId="13" borderId="82" xfId="0" applyNumberFormat="1" applyFont="1" applyFill="1" applyBorder="1" applyAlignment="1">
      <alignment horizontal="center" vertical="top" wrapText="1"/>
    </xf>
    <xf numFmtId="0" fontId="2" fillId="12" borderId="5" xfId="0" quotePrefix="1" applyNumberFormat="1" applyFont="1" applyFill="1" applyBorder="1" applyAlignment="1">
      <alignment horizontal="center" vertical="top" wrapText="1"/>
    </xf>
    <xf numFmtId="0" fontId="2" fillId="12" borderId="5" xfId="0" applyNumberFormat="1" applyFont="1" applyFill="1" applyBorder="1" applyAlignment="1">
      <alignment horizontal="center" vertical="top" wrapText="1"/>
    </xf>
    <xf numFmtId="0" fontId="2" fillId="12" borderId="82" xfId="0" applyNumberFormat="1" applyFont="1" applyFill="1" applyBorder="1" applyAlignment="1">
      <alignment horizontal="center" vertical="top" wrapText="1"/>
    </xf>
    <xf numFmtId="0" fontId="192" fillId="11" borderId="5" xfId="0" quotePrefix="1" applyNumberFormat="1" applyFont="1" applyFill="1" applyBorder="1" applyAlignment="1">
      <alignment horizontal="center" vertical="top" wrapText="1"/>
    </xf>
    <xf numFmtId="0" fontId="192" fillId="11" borderId="5" xfId="0" applyNumberFormat="1" applyFont="1" applyFill="1" applyBorder="1" applyAlignment="1">
      <alignment horizontal="center" vertical="top" wrapText="1"/>
    </xf>
    <xf numFmtId="0" fontId="192" fillId="11" borderId="82" xfId="0" applyNumberFormat="1" applyFont="1" applyFill="1" applyBorder="1" applyAlignment="1">
      <alignment horizontal="center" vertical="top" wrapText="1"/>
    </xf>
    <xf numFmtId="0" fontId="192" fillId="10" borderId="5" xfId="0" quotePrefix="1" applyNumberFormat="1" applyFont="1" applyFill="1" applyBorder="1" applyAlignment="1">
      <alignment horizontal="center" vertical="top" wrapText="1"/>
    </xf>
    <xf numFmtId="0" fontId="192" fillId="10" borderId="5" xfId="0" applyNumberFormat="1" applyFont="1" applyFill="1" applyBorder="1" applyAlignment="1">
      <alignment horizontal="center" vertical="top" wrapText="1"/>
    </xf>
    <xf numFmtId="0" fontId="192" fillId="10" borderId="82" xfId="0" applyNumberFormat="1" applyFont="1" applyFill="1" applyBorder="1" applyAlignment="1">
      <alignment horizontal="center" vertical="top" wrapText="1"/>
    </xf>
    <xf numFmtId="0" fontId="192" fillId="9" borderId="5" xfId="0" quotePrefix="1" applyNumberFormat="1" applyFont="1" applyFill="1" applyBorder="1" applyAlignment="1">
      <alignment horizontal="center" vertical="top" wrapText="1"/>
    </xf>
    <xf numFmtId="0" fontId="192" fillId="9" borderId="5" xfId="0" applyNumberFormat="1" applyFont="1" applyFill="1" applyBorder="1" applyAlignment="1">
      <alignment horizontal="center" vertical="top" wrapText="1"/>
    </xf>
    <xf numFmtId="0" fontId="192" fillId="9" borderId="82" xfId="0" applyNumberFormat="1" applyFont="1" applyFill="1" applyBorder="1" applyAlignment="1">
      <alignment horizontal="center" vertical="top" wrapText="1"/>
    </xf>
    <xf numFmtId="0" fontId="192" fillId="8" borderId="5" xfId="0" quotePrefix="1" applyNumberFormat="1" applyFont="1" applyFill="1" applyBorder="1" applyAlignment="1">
      <alignment horizontal="center" vertical="top" wrapText="1"/>
    </xf>
    <xf numFmtId="0" fontId="192" fillId="8" borderId="5" xfId="0" applyNumberFormat="1" applyFont="1" applyFill="1" applyBorder="1" applyAlignment="1">
      <alignment horizontal="center" vertical="top" wrapText="1"/>
    </xf>
    <xf numFmtId="0" fontId="192" fillId="8" borderId="82" xfId="0" applyNumberFormat="1" applyFont="1" applyFill="1" applyBorder="1" applyAlignment="1">
      <alignment horizontal="center" vertical="top" wrapText="1"/>
    </xf>
    <xf numFmtId="0" fontId="2" fillId="22" borderId="5" xfId="0" quotePrefix="1" applyNumberFormat="1" applyFont="1" applyFill="1" applyBorder="1" applyAlignment="1">
      <alignment horizontal="center" vertical="top" wrapText="1"/>
    </xf>
    <xf numFmtId="0" fontId="2" fillId="22" borderId="5" xfId="0" applyNumberFormat="1" applyFont="1" applyFill="1" applyBorder="1" applyAlignment="1">
      <alignment horizontal="center" vertical="top" wrapText="1"/>
    </xf>
    <xf numFmtId="0" fontId="2" fillId="22" borderId="82" xfId="0" applyNumberFormat="1" applyFont="1" applyFill="1" applyBorder="1" applyAlignment="1">
      <alignment horizontal="center" vertical="top" wrapText="1"/>
    </xf>
    <xf numFmtId="0" fontId="2" fillId="21" borderId="5" xfId="0" quotePrefix="1" applyNumberFormat="1" applyFont="1" applyFill="1" applyBorder="1" applyAlignment="1">
      <alignment horizontal="center" vertical="top" wrapText="1"/>
    </xf>
    <xf numFmtId="0" fontId="2" fillId="21" borderId="5" xfId="0" applyNumberFormat="1" applyFont="1" applyFill="1" applyBorder="1" applyAlignment="1">
      <alignment horizontal="center" vertical="top" wrapText="1"/>
    </xf>
    <xf numFmtId="0" fontId="2" fillId="21" borderId="82" xfId="0" applyNumberFormat="1" applyFont="1" applyFill="1" applyBorder="1" applyAlignment="1">
      <alignment horizontal="center" vertical="top" wrapText="1"/>
    </xf>
    <xf numFmtId="0" fontId="2" fillId="20" borderId="5" xfId="0" quotePrefix="1" applyNumberFormat="1" applyFont="1" applyFill="1" applyBorder="1" applyAlignment="1">
      <alignment horizontal="center" vertical="top" wrapText="1"/>
    </xf>
    <xf numFmtId="0" fontId="2" fillId="20" borderId="5" xfId="0" applyNumberFormat="1" applyFont="1" applyFill="1" applyBorder="1" applyAlignment="1">
      <alignment horizontal="center" vertical="top" wrapText="1"/>
    </xf>
    <xf numFmtId="0" fontId="2" fillId="20" borderId="82" xfId="0" applyNumberFormat="1" applyFont="1" applyFill="1" applyBorder="1" applyAlignment="1">
      <alignment horizontal="center" vertical="top" wrapText="1"/>
    </xf>
    <xf numFmtId="0" fontId="2" fillId="19" borderId="5" xfId="0" quotePrefix="1" applyNumberFormat="1" applyFont="1" applyFill="1" applyBorder="1" applyAlignment="1">
      <alignment horizontal="center" vertical="top" wrapText="1"/>
    </xf>
    <xf numFmtId="0" fontId="2" fillId="19" borderId="5" xfId="0" applyNumberFormat="1" applyFont="1" applyFill="1" applyBorder="1" applyAlignment="1">
      <alignment horizontal="center" vertical="top" wrapText="1"/>
    </xf>
    <xf numFmtId="0" fontId="2" fillId="19" borderId="82" xfId="0" applyNumberFormat="1" applyFont="1" applyFill="1" applyBorder="1" applyAlignment="1">
      <alignment horizontal="center" vertical="top" wrapText="1"/>
    </xf>
    <xf numFmtId="0" fontId="2" fillId="18" borderId="5" xfId="0" quotePrefix="1" applyNumberFormat="1" applyFont="1" applyFill="1" applyBorder="1" applyAlignment="1">
      <alignment horizontal="center" vertical="top" wrapText="1"/>
    </xf>
    <xf numFmtId="0" fontId="2" fillId="18" borderId="5" xfId="0" applyNumberFormat="1" applyFont="1" applyFill="1" applyBorder="1" applyAlignment="1">
      <alignment horizontal="center" vertical="top" wrapText="1"/>
    </xf>
    <xf numFmtId="0" fontId="2" fillId="18" borderId="82" xfId="0" applyNumberFormat="1" applyFont="1" applyFill="1" applyBorder="1" applyAlignment="1">
      <alignment horizontal="center" vertical="top" wrapText="1"/>
    </xf>
    <xf numFmtId="0" fontId="2" fillId="2" borderId="0" xfId="0" applyNumberFormat="1" applyFont="1" applyFill="1" applyAlignment="1">
      <alignment vertical="top"/>
    </xf>
    <xf numFmtId="0" fontId="25" fillId="125" borderId="36" xfId="0" applyNumberFormat="1" applyFont="1" applyFill="1" applyBorder="1" applyAlignment="1">
      <alignment horizontal="center" vertical="top" textRotation="90"/>
    </xf>
    <xf numFmtId="0" fontId="197" fillId="17" borderId="36" xfId="0" applyNumberFormat="1" applyFont="1" applyFill="1" applyBorder="1" applyAlignment="1">
      <alignment horizontal="center" vertical="top" textRotation="90"/>
    </xf>
    <xf numFmtId="0" fontId="197" fillId="16" borderId="36" xfId="0" applyNumberFormat="1" applyFont="1" applyFill="1" applyBorder="1" applyAlignment="1">
      <alignment horizontal="center" vertical="top" textRotation="90"/>
    </xf>
    <xf numFmtId="0" fontId="197" fillId="15" borderId="36" xfId="0" applyNumberFormat="1" applyFont="1" applyFill="1" applyBorder="1" applyAlignment="1">
      <alignment horizontal="center" vertical="top" textRotation="90"/>
    </xf>
    <xf numFmtId="0" fontId="197" fillId="14" borderId="36" xfId="0" applyNumberFormat="1" applyFont="1" applyFill="1" applyBorder="1" applyAlignment="1">
      <alignment horizontal="center" vertical="top" textRotation="90"/>
    </xf>
    <xf numFmtId="0" fontId="25" fillId="10" borderId="36" xfId="0" applyNumberFormat="1" applyFont="1" applyFill="1" applyBorder="1" applyAlignment="1">
      <alignment horizontal="center" vertical="top" textRotation="90"/>
    </xf>
    <xf numFmtId="0" fontId="25" fillId="9" borderId="36" xfId="0" applyNumberFormat="1" applyFont="1" applyFill="1" applyBorder="1" applyAlignment="1">
      <alignment horizontal="center" vertical="top" textRotation="90"/>
    </xf>
    <xf numFmtId="0" fontId="25" fillId="8" borderId="36" xfId="0" applyNumberFormat="1" applyFont="1" applyFill="1" applyBorder="1" applyAlignment="1">
      <alignment horizontal="center" vertical="top" textRotation="90"/>
    </xf>
    <xf numFmtId="0" fontId="25" fillId="7" borderId="36" xfId="0" applyNumberFormat="1" applyFont="1" applyFill="1" applyBorder="1" applyAlignment="1">
      <alignment horizontal="center" vertical="top" textRotation="90"/>
    </xf>
    <xf numFmtId="0" fontId="197" fillId="22" borderId="36" xfId="0" applyNumberFormat="1" applyFont="1" applyFill="1" applyBorder="1" applyAlignment="1">
      <alignment horizontal="center" vertical="top" textRotation="90"/>
    </xf>
    <xf numFmtId="0" fontId="197" fillId="21" borderId="36" xfId="0" applyNumberFormat="1" applyFont="1" applyFill="1" applyBorder="1" applyAlignment="1">
      <alignment horizontal="center" vertical="top" textRotation="90"/>
    </xf>
    <xf numFmtId="0" fontId="197" fillId="20" borderId="36" xfId="0" applyNumberFormat="1" applyFont="1" applyFill="1" applyBorder="1" applyAlignment="1">
      <alignment horizontal="center" vertical="top" textRotation="90"/>
    </xf>
    <xf numFmtId="0" fontId="197" fillId="19" borderId="36" xfId="0" applyNumberFormat="1" applyFont="1" applyFill="1" applyBorder="1" applyAlignment="1">
      <alignment horizontal="center" vertical="top" textRotation="90"/>
    </xf>
    <xf numFmtId="0" fontId="197" fillId="18" borderId="36" xfId="0" applyNumberFormat="1" applyFont="1" applyFill="1" applyBorder="1" applyAlignment="1">
      <alignment horizontal="center" vertical="top" textRotation="90"/>
    </xf>
    <xf numFmtId="0" fontId="25" fillId="5" borderId="36" xfId="0" applyNumberFormat="1" applyFont="1" applyFill="1" applyBorder="1" applyAlignment="1">
      <alignment horizontal="center" vertical="top" textRotation="90"/>
    </xf>
    <xf numFmtId="0" fontId="1" fillId="2" borderId="11" xfId="0" applyNumberFormat="1" applyFont="1" applyFill="1" applyBorder="1" applyAlignment="1">
      <alignment vertical="top"/>
    </xf>
    <xf numFmtId="0" fontId="1" fillId="26" borderId="12" xfId="0" applyNumberFormat="1" applyFont="1" applyFill="1" applyBorder="1" applyAlignment="1">
      <alignment vertical="top"/>
    </xf>
    <xf numFmtId="0" fontId="1" fillId="2" borderId="87" xfId="0" applyNumberFormat="1" applyFont="1" applyFill="1" applyBorder="1" applyAlignment="1">
      <alignment vertical="top"/>
    </xf>
    <xf numFmtId="0" fontId="1" fillId="27" borderId="13" xfId="0" applyNumberFormat="1" applyFont="1" applyFill="1" applyBorder="1" applyAlignment="1">
      <alignment vertical="top"/>
    </xf>
    <xf numFmtId="0" fontId="1" fillId="27" borderId="20" xfId="0" applyNumberFormat="1" applyFont="1" applyFill="1" applyBorder="1" applyAlignment="1">
      <alignment vertical="top"/>
    </xf>
    <xf numFmtId="0" fontId="1" fillId="2" borderId="13" xfId="0" applyNumberFormat="1" applyFont="1" applyFill="1" applyBorder="1" applyAlignment="1">
      <alignment vertical="top"/>
    </xf>
    <xf numFmtId="0" fontId="1" fillId="2" borderId="20" xfId="0" applyNumberFormat="1" applyFont="1" applyFill="1" applyBorder="1" applyAlignment="1">
      <alignment vertical="top"/>
    </xf>
    <xf numFmtId="0" fontId="1" fillId="2" borderId="15" xfId="0" applyNumberFormat="1" applyFont="1" applyFill="1" applyBorder="1" applyAlignment="1">
      <alignment vertical="top"/>
    </xf>
    <xf numFmtId="0" fontId="1" fillId="2" borderId="21" xfId="0" applyNumberFormat="1" applyFont="1" applyFill="1" applyBorder="1" applyAlignment="1">
      <alignment vertical="top"/>
    </xf>
    <xf numFmtId="0" fontId="1" fillId="0" borderId="0" xfId="0" applyNumberFormat="1" applyFont="1" applyFill="1" applyBorder="1" applyAlignment="1">
      <alignment vertical="top"/>
    </xf>
    <xf numFmtId="0" fontId="1" fillId="17" borderId="0" xfId="0" applyNumberFormat="1" applyFont="1" applyFill="1" applyBorder="1" applyAlignment="1">
      <alignment vertical="top"/>
    </xf>
    <xf numFmtId="0" fontId="1" fillId="2" borderId="37" xfId="0" applyNumberFormat="1" applyFont="1" applyFill="1" applyBorder="1" applyAlignment="1">
      <alignment vertical="top"/>
    </xf>
    <xf numFmtId="0" fontId="1" fillId="2" borderId="90" xfId="0" applyNumberFormat="1" applyFont="1" applyFill="1" applyBorder="1" applyAlignment="1">
      <alignment vertical="top"/>
    </xf>
    <xf numFmtId="0" fontId="1" fillId="27" borderId="15" xfId="0" applyNumberFormat="1" applyFont="1" applyFill="1" applyBorder="1" applyAlignment="1">
      <alignment vertical="top"/>
    </xf>
    <xf numFmtId="0" fontId="1" fillId="23" borderId="18" xfId="0" applyNumberFormat="1" applyFont="1" applyFill="1" applyBorder="1" applyAlignment="1">
      <alignment vertical="top"/>
    </xf>
    <xf numFmtId="0" fontId="1" fillId="27" borderId="113" xfId="0" applyNumberFormat="1" applyFont="1" applyFill="1" applyBorder="1" applyAlignment="1">
      <alignment vertical="top"/>
    </xf>
    <xf numFmtId="0" fontId="1" fillId="3" borderId="103" xfId="0" applyNumberFormat="1" applyFont="1" applyFill="1" applyBorder="1" applyAlignment="1">
      <alignment vertical="top"/>
    </xf>
    <xf numFmtId="0" fontId="1" fillId="27" borderId="114" xfId="0" applyNumberFormat="1" applyFont="1" applyFill="1" applyBorder="1" applyAlignment="1">
      <alignment vertical="top"/>
    </xf>
    <xf numFmtId="0" fontId="1" fillId="27" borderId="21" xfId="0" applyNumberFormat="1" applyFont="1" applyFill="1" applyBorder="1" applyAlignment="1">
      <alignment vertical="top"/>
    </xf>
    <xf numFmtId="0" fontId="25" fillId="125" borderId="95" xfId="0" applyNumberFormat="1" applyFont="1" applyFill="1" applyBorder="1" applyAlignment="1">
      <alignment horizontal="center" vertical="top" textRotation="90"/>
    </xf>
    <xf numFmtId="0" fontId="197" fillId="17" borderId="95" xfId="0" applyNumberFormat="1" applyFont="1" applyFill="1" applyBorder="1" applyAlignment="1">
      <alignment horizontal="center" vertical="top" textRotation="90"/>
    </xf>
    <xf numFmtId="0" fontId="197" fillId="16" borderId="95" xfId="0" applyNumberFormat="1" applyFont="1" applyFill="1" applyBorder="1" applyAlignment="1">
      <alignment horizontal="center" vertical="top" textRotation="90"/>
    </xf>
    <xf numFmtId="0" fontId="197" fillId="15" borderId="95" xfId="0" applyNumberFormat="1" applyFont="1" applyFill="1" applyBorder="1" applyAlignment="1">
      <alignment horizontal="center" vertical="top" textRotation="90"/>
    </xf>
    <xf numFmtId="0" fontId="197" fillId="14" borderId="95" xfId="0" applyNumberFormat="1" applyFont="1" applyFill="1" applyBorder="1" applyAlignment="1">
      <alignment horizontal="center" vertical="top" textRotation="90"/>
    </xf>
    <xf numFmtId="0" fontId="25" fillId="10" borderId="95" xfId="0" applyNumberFormat="1" applyFont="1" applyFill="1" applyBorder="1" applyAlignment="1">
      <alignment horizontal="center" vertical="top" textRotation="90"/>
    </xf>
    <xf numFmtId="0" fontId="25" fillId="9" borderId="95" xfId="0" applyNumberFormat="1" applyFont="1" applyFill="1" applyBorder="1" applyAlignment="1">
      <alignment horizontal="center" vertical="top" textRotation="90"/>
    </xf>
    <xf numFmtId="0" fontId="25" fillId="8" borderId="95" xfId="0" applyNumberFormat="1" applyFont="1" applyFill="1" applyBorder="1" applyAlignment="1">
      <alignment horizontal="center" vertical="top" textRotation="90"/>
    </xf>
    <xf numFmtId="0" fontId="25" fillId="7" borderId="95" xfId="0" applyNumberFormat="1" applyFont="1" applyFill="1" applyBorder="1" applyAlignment="1">
      <alignment horizontal="center" vertical="top" textRotation="90"/>
    </xf>
    <xf numFmtId="0" fontId="197" fillId="22" borderId="95" xfId="0" applyNumberFormat="1" applyFont="1" applyFill="1" applyBorder="1" applyAlignment="1">
      <alignment horizontal="center" vertical="top" textRotation="90"/>
    </xf>
    <xf numFmtId="0" fontId="197" fillId="21" borderId="95" xfId="0" applyNumberFormat="1" applyFont="1" applyFill="1" applyBorder="1" applyAlignment="1">
      <alignment horizontal="center" vertical="top" textRotation="90"/>
    </xf>
    <xf numFmtId="0" fontId="197" fillId="20" borderId="95" xfId="0" applyNumberFormat="1" applyFont="1" applyFill="1" applyBorder="1" applyAlignment="1">
      <alignment horizontal="center" vertical="top" textRotation="90"/>
    </xf>
    <xf numFmtId="0" fontId="197" fillId="18" borderId="95" xfId="0" applyNumberFormat="1" applyFont="1" applyFill="1" applyBorder="1" applyAlignment="1">
      <alignment horizontal="center" vertical="top" textRotation="90"/>
    </xf>
    <xf numFmtId="0" fontId="25" fillId="5" borderId="95" xfId="0" applyNumberFormat="1" applyFont="1" applyFill="1" applyBorder="1" applyAlignment="1">
      <alignment horizontal="center" vertical="top" textRotation="90"/>
    </xf>
    <xf numFmtId="0" fontId="193" fillId="2" borderId="0" xfId="0" applyNumberFormat="1" applyFont="1" applyFill="1" applyAlignment="1">
      <alignment vertical="top"/>
    </xf>
    <xf numFmtId="277" fontId="1" fillId="2" borderId="0" xfId="0" applyNumberFormat="1" applyFont="1" applyFill="1" applyBorder="1" applyAlignment="1">
      <alignment vertical="top"/>
    </xf>
    <xf numFmtId="277" fontId="1" fillId="2" borderId="0" xfId="0" applyNumberFormat="1" applyFont="1" applyFill="1" applyAlignment="1">
      <alignment vertical="top"/>
    </xf>
    <xf numFmtId="277" fontId="2" fillId="17" borderId="8" xfId="0" applyNumberFormat="1" applyFont="1" applyFill="1" applyBorder="1" applyAlignment="1">
      <alignment vertical="top"/>
    </xf>
    <xf numFmtId="277" fontId="2" fillId="17" borderId="23" xfId="0" applyNumberFormat="1" applyFont="1" applyFill="1" applyBorder="1" applyAlignment="1">
      <alignment vertical="top"/>
    </xf>
    <xf numFmtId="277" fontId="1" fillId="13" borderId="86" xfId="0" applyNumberFormat="1" applyFont="1" applyFill="1" applyBorder="1" applyAlignment="1">
      <alignment vertical="top"/>
    </xf>
    <xf numFmtId="277" fontId="2" fillId="13" borderId="86" xfId="0" applyNumberFormat="1" applyFont="1" applyFill="1" applyBorder="1" applyAlignment="1">
      <alignment vertical="top"/>
    </xf>
    <xf numFmtId="277" fontId="2" fillId="12" borderId="86" xfId="0" applyNumberFormat="1" applyFont="1" applyFill="1" applyBorder="1" applyAlignment="1">
      <alignment vertical="top"/>
    </xf>
    <xf numFmtId="277" fontId="192" fillId="11" borderId="86" xfId="0" applyNumberFormat="1" applyFont="1" applyFill="1" applyBorder="1" applyAlignment="1">
      <alignment vertical="top"/>
    </xf>
    <xf numFmtId="277" fontId="192" fillId="10" borderId="86" xfId="0" applyNumberFormat="1" applyFont="1" applyFill="1" applyBorder="1" applyAlignment="1">
      <alignment vertical="top"/>
    </xf>
    <xf numFmtId="277" fontId="197" fillId="19" borderId="36" xfId="0" applyNumberFormat="1" applyFont="1" applyFill="1" applyBorder="1" applyAlignment="1">
      <alignment horizontal="center" vertical="top" textRotation="90"/>
    </xf>
    <xf numFmtId="277" fontId="2" fillId="18" borderId="109" xfId="0" applyNumberFormat="1" applyFont="1" applyFill="1" applyBorder="1" applyAlignment="1">
      <alignment vertical="top"/>
    </xf>
    <xf numFmtId="277" fontId="2" fillId="18" borderId="108" xfId="0" applyNumberFormat="1" applyFont="1" applyFill="1" applyBorder="1" applyAlignment="1">
      <alignment vertical="top"/>
    </xf>
    <xf numFmtId="277" fontId="1" fillId="3" borderId="14" xfId="0" applyNumberFormat="1" applyFont="1" applyFill="1" applyBorder="1" applyAlignment="1">
      <alignment vertical="top"/>
    </xf>
    <xf numFmtId="277" fontId="2" fillId="17" borderId="37" xfId="0" applyNumberFormat="1" applyFont="1" applyFill="1" applyBorder="1" applyAlignment="1">
      <alignment vertical="top"/>
    </xf>
    <xf numFmtId="277" fontId="2" fillId="17" borderId="38" xfId="0" applyNumberFormat="1" applyFont="1" applyFill="1" applyBorder="1" applyAlignment="1">
      <alignment vertical="top"/>
    </xf>
    <xf numFmtId="277" fontId="1" fillId="13" borderId="118" xfId="0" applyNumberFormat="1" applyFont="1" applyFill="1" applyBorder="1" applyAlignment="1">
      <alignment vertical="top"/>
    </xf>
    <xf numFmtId="277" fontId="2" fillId="13" borderId="36" xfId="0" applyNumberFormat="1" applyFont="1" applyFill="1" applyBorder="1" applyAlignment="1">
      <alignment vertical="top"/>
    </xf>
    <xf numFmtId="277" fontId="2" fillId="12" borderId="36" xfId="0" applyNumberFormat="1" applyFont="1" applyFill="1" applyBorder="1" applyAlignment="1">
      <alignment vertical="top"/>
    </xf>
    <xf numFmtId="277" fontId="192" fillId="11" borderId="36" xfId="0" applyNumberFormat="1" applyFont="1" applyFill="1" applyBorder="1" applyAlignment="1">
      <alignment vertical="top"/>
    </xf>
    <xf numFmtId="277" fontId="192" fillId="10" borderId="36" xfId="0" applyNumberFormat="1" applyFont="1" applyFill="1" applyBorder="1" applyAlignment="1">
      <alignment vertical="top"/>
    </xf>
    <xf numFmtId="277" fontId="2" fillId="18" borderId="119" xfId="0" applyNumberFormat="1" applyFont="1" applyFill="1" applyBorder="1" applyAlignment="1">
      <alignment vertical="top"/>
    </xf>
    <xf numFmtId="277" fontId="2" fillId="18" borderId="38" xfId="0" applyNumberFormat="1" applyFont="1" applyFill="1" applyBorder="1" applyAlignment="1">
      <alignment vertical="top"/>
    </xf>
    <xf numFmtId="277" fontId="1" fillId="26" borderId="14" xfId="0" applyNumberFormat="1" applyFont="1" applyFill="1" applyBorder="1" applyAlignment="1">
      <alignment vertical="top"/>
    </xf>
    <xf numFmtId="277" fontId="1" fillId="26" borderId="16" xfId="0" applyNumberFormat="1" applyFont="1" applyFill="1" applyBorder="1" applyAlignment="1">
      <alignment vertical="top"/>
    </xf>
    <xf numFmtId="277" fontId="192" fillId="24" borderId="83" xfId="0" applyNumberFormat="1" applyFont="1" applyFill="1" applyBorder="1" applyAlignment="1">
      <alignment vertical="top"/>
    </xf>
    <xf numFmtId="277" fontId="192" fillId="24" borderId="85" xfId="0" applyNumberFormat="1" applyFont="1" applyFill="1" applyBorder="1" applyAlignment="1">
      <alignment vertical="top"/>
    </xf>
    <xf numFmtId="277" fontId="192" fillId="24" borderId="84" xfId="0" applyNumberFormat="1" applyFont="1" applyFill="1" applyBorder="1" applyAlignment="1">
      <alignment vertical="top"/>
    </xf>
    <xf numFmtId="277" fontId="2" fillId="17" borderId="10" xfId="0" applyNumberFormat="1" applyFont="1" applyFill="1" applyBorder="1" applyAlignment="1">
      <alignment vertical="top"/>
    </xf>
    <xf numFmtId="277" fontId="2" fillId="17" borderId="25" xfId="0" applyNumberFormat="1" applyFont="1" applyFill="1" applyBorder="1" applyAlignment="1">
      <alignment vertical="top"/>
    </xf>
    <xf numFmtId="277" fontId="1" fillId="13" borderId="83" xfId="0" applyNumberFormat="1" applyFont="1" applyFill="1" applyBorder="1" applyAlignment="1">
      <alignment vertical="top"/>
    </xf>
    <xf numFmtId="277" fontId="1" fillId="13" borderId="85" xfId="0" applyNumberFormat="1" applyFont="1" applyFill="1" applyBorder="1" applyAlignment="1">
      <alignment vertical="top"/>
    </xf>
    <xf numFmtId="277" fontId="1" fillId="13" borderId="91" xfId="0" applyNumberFormat="1" applyFont="1" applyFill="1" applyBorder="1" applyAlignment="1">
      <alignment vertical="top"/>
    </xf>
    <xf numFmtId="277" fontId="2" fillId="12" borderId="83" xfId="0" applyNumberFormat="1" applyFont="1" applyFill="1" applyBorder="1" applyAlignment="1">
      <alignment vertical="top"/>
    </xf>
    <xf numFmtId="277" fontId="2" fillId="12" borderId="85" xfId="0" applyNumberFormat="1" applyFont="1" applyFill="1" applyBorder="1" applyAlignment="1">
      <alignment vertical="top"/>
    </xf>
    <xf numFmtId="277" fontId="2" fillId="12" borderId="91" xfId="0" applyNumberFormat="1" applyFont="1" applyFill="1" applyBorder="1" applyAlignment="1">
      <alignment vertical="top"/>
    </xf>
    <xf numFmtId="277" fontId="192" fillId="11" borderId="83" xfId="0" applyNumberFormat="1" applyFont="1" applyFill="1" applyBorder="1" applyAlignment="1">
      <alignment vertical="top"/>
    </xf>
    <xf numFmtId="277" fontId="192" fillId="11" borderId="85" xfId="0" applyNumberFormat="1" applyFont="1" applyFill="1" applyBorder="1" applyAlignment="1">
      <alignment vertical="top"/>
    </xf>
    <xf numFmtId="277" fontId="192" fillId="11" borderId="91" xfId="0" applyNumberFormat="1" applyFont="1" applyFill="1" applyBorder="1" applyAlignment="1">
      <alignment vertical="top"/>
    </xf>
    <xf numFmtId="277" fontId="192" fillId="10" borderId="83" xfId="0" applyNumberFormat="1" applyFont="1" applyFill="1" applyBorder="1" applyAlignment="1">
      <alignment vertical="top"/>
    </xf>
    <xf numFmtId="277" fontId="192" fillId="10" borderId="85" xfId="0" applyNumberFormat="1" applyFont="1" applyFill="1" applyBorder="1" applyAlignment="1">
      <alignment vertical="top"/>
    </xf>
    <xf numFmtId="277" fontId="192" fillId="10" borderId="91" xfId="0" applyNumberFormat="1" applyFont="1" applyFill="1" applyBorder="1" applyAlignment="1">
      <alignment vertical="top"/>
    </xf>
    <xf numFmtId="277" fontId="2" fillId="18" borderId="96" xfId="0" applyNumberFormat="1" applyFont="1" applyFill="1" applyBorder="1" applyAlignment="1">
      <alignment vertical="top"/>
    </xf>
    <xf numFmtId="277" fontId="2" fillId="18" borderId="91" xfId="0" applyNumberFormat="1" applyFont="1" applyFill="1" applyBorder="1" applyAlignment="1">
      <alignment vertical="top"/>
    </xf>
    <xf numFmtId="277" fontId="1" fillId="26" borderId="94" xfId="0" applyNumberFormat="1" applyFont="1" applyFill="1" applyBorder="1" applyAlignment="1">
      <alignment vertical="top"/>
    </xf>
    <xf numFmtId="277" fontId="1" fillId="3" borderId="30" xfId="0" applyNumberFormat="1" applyFont="1" applyFill="1" applyBorder="1" applyAlignment="1">
      <alignment vertical="top"/>
    </xf>
    <xf numFmtId="277" fontId="2" fillId="13" borderId="118" xfId="0" applyNumberFormat="1" applyFont="1" applyFill="1" applyBorder="1" applyAlignment="1">
      <alignment vertical="top"/>
    </xf>
    <xf numFmtId="277" fontId="1" fillId="26" borderId="30" xfId="0" applyNumberFormat="1" applyFont="1" applyFill="1" applyBorder="1" applyAlignment="1">
      <alignment vertical="top"/>
    </xf>
    <xf numFmtId="277" fontId="1" fillId="26" borderId="34" xfId="0" applyNumberFormat="1" applyFont="1" applyFill="1" applyBorder="1" applyAlignment="1">
      <alignment vertical="top"/>
    </xf>
    <xf numFmtId="277" fontId="1" fillId="27" borderId="32" xfId="0" applyNumberFormat="1" applyFont="1" applyFill="1" applyBorder="1" applyAlignment="1">
      <alignment vertical="top"/>
    </xf>
    <xf numFmtId="277" fontId="1" fillId="3" borderId="33" xfId="0" applyNumberFormat="1" applyFont="1" applyFill="1" applyBorder="1" applyAlignment="1">
      <alignment vertical="top"/>
    </xf>
    <xf numFmtId="277" fontId="1" fillId="27" borderId="33" xfId="0" applyNumberFormat="1" applyFont="1" applyFill="1" applyBorder="1" applyAlignment="1">
      <alignment vertical="top"/>
    </xf>
    <xf numFmtId="277" fontId="1" fillId="3" borderId="34" xfId="0" applyNumberFormat="1" applyFont="1" applyFill="1" applyBorder="1" applyAlignment="1">
      <alignment vertical="top"/>
    </xf>
    <xf numFmtId="277" fontId="2" fillId="17" borderId="109" xfId="0" applyNumberFormat="1" applyFont="1" applyFill="1" applyBorder="1" applyAlignment="1">
      <alignment vertical="top"/>
    </xf>
    <xf numFmtId="277" fontId="2" fillId="17" borderId="108" xfId="0" applyNumberFormat="1" applyFont="1" applyFill="1" applyBorder="1" applyAlignment="1">
      <alignment vertical="top"/>
    </xf>
    <xf numFmtId="277" fontId="1" fillId="3" borderId="16" xfId="0" applyNumberFormat="1" applyFont="1" applyFill="1" applyBorder="1" applyAlignment="1">
      <alignment vertical="top"/>
    </xf>
    <xf numFmtId="277" fontId="2" fillId="17" borderId="6" xfId="0" applyNumberFormat="1" applyFont="1" applyFill="1" applyBorder="1" applyAlignment="1">
      <alignment vertical="top"/>
    </xf>
    <xf numFmtId="277" fontId="2" fillId="17" borderId="17" xfId="0" applyNumberFormat="1" applyFont="1" applyFill="1" applyBorder="1" applyAlignment="1">
      <alignment vertical="top"/>
    </xf>
    <xf numFmtId="277" fontId="1" fillId="13" borderId="84" xfId="0" applyNumberFormat="1" applyFont="1" applyFill="1" applyBorder="1" applyAlignment="1">
      <alignment vertical="top"/>
    </xf>
    <xf numFmtId="277" fontId="2" fillId="12" borderId="84" xfId="0" applyNumberFormat="1" applyFont="1" applyFill="1" applyBorder="1" applyAlignment="1">
      <alignment vertical="top"/>
    </xf>
    <xf numFmtId="277" fontId="192" fillId="11" borderId="84" xfId="0" applyNumberFormat="1" applyFont="1" applyFill="1" applyBorder="1" applyAlignment="1">
      <alignment vertical="top"/>
    </xf>
    <xf numFmtId="277" fontId="192" fillId="10" borderId="84" xfId="0" applyNumberFormat="1" applyFont="1" applyFill="1" applyBorder="1" applyAlignment="1">
      <alignment vertical="top"/>
    </xf>
    <xf numFmtId="277" fontId="2" fillId="18" borderId="83" xfId="0" applyNumberFormat="1" applyFont="1" applyFill="1" applyBorder="1" applyAlignment="1">
      <alignment vertical="top"/>
    </xf>
    <xf numFmtId="277" fontId="2" fillId="18" borderId="84" xfId="0" applyNumberFormat="1" applyFont="1" applyFill="1" applyBorder="1" applyAlignment="1">
      <alignment vertical="top"/>
    </xf>
    <xf numFmtId="277" fontId="1" fillId="3" borderId="115" xfId="0" applyNumberFormat="1" applyFont="1" applyFill="1" applyBorder="1" applyAlignment="1">
      <alignment vertical="top"/>
    </xf>
    <xf numFmtId="277" fontId="2" fillId="13" borderId="95" xfId="0" applyNumberFormat="1" applyFont="1" applyFill="1" applyBorder="1" applyAlignment="1">
      <alignment vertical="top"/>
    </xf>
    <xf numFmtId="277" fontId="1" fillId="3" borderId="31" xfId="0" applyNumberFormat="1" applyFont="1" applyFill="1" applyBorder="1" applyAlignment="1">
      <alignment vertical="top"/>
    </xf>
    <xf numFmtId="277" fontId="2" fillId="12" borderId="95" xfId="0" applyNumberFormat="1" applyFont="1" applyFill="1" applyBorder="1" applyAlignment="1">
      <alignment vertical="top"/>
    </xf>
    <xf numFmtId="277" fontId="192" fillId="11" borderId="95" xfId="0" applyNumberFormat="1" applyFont="1" applyFill="1" applyBorder="1" applyAlignment="1">
      <alignment vertical="top"/>
    </xf>
    <xf numFmtId="277" fontId="192" fillId="10" borderId="95" xfId="0" applyNumberFormat="1" applyFont="1" applyFill="1" applyBorder="1" applyAlignment="1">
      <alignment vertical="top"/>
    </xf>
    <xf numFmtId="277" fontId="1" fillId="26" borderId="31" xfId="0" applyNumberFormat="1" applyFont="1" applyFill="1" applyBorder="1" applyAlignment="1">
      <alignment vertical="top"/>
    </xf>
    <xf numFmtId="277" fontId="1" fillId="2" borderId="120" xfId="0" applyNumberFormat="1" applyFont="1" applyFill="1" applyBorder="1" applyAlignment="1">
      <alignment vertical="top"/>
    </xf>
    <xf numFmtId="277" fontId="1" fillId="26" borderId="121" xfId="0" applyNumberFormat="1" applyFont="1" applyFill="1" applyBorder="1" applyAlignment="1">
      <alignment vertical="top"/>
    </xf>
    <xf numFmtId="277" fontId="1" fillId="2" borderId="121" xfId="0" applyNumberFormat="1" applyFont="1" applyFill="1" applyBorder="1" applyAlignment="1">
      <alignment vertical="top"/>
    </xf>
    <xf numFmtId="277" fontId="1" fillId="26" borderId="122" xfId="0" applyNumberFormat="1" applyFont="1" applyFill="1" applyBorder="1" applyAlignment="1">
      <alignment vertical="top"/>
    </xf>
    <xf numFmtId="277" fontId="192" fillId="24" borderId="9" xfId="0" applyNumberFormat="1" applyFont="1" applyFill="1" applyBorder="1" applyAlignment="1">
      <alignment vertical="top"/>
    </xf>
    <xf numFmtId="277" fontId="197" fillId="19" borderId="95" xfId="0" applyNumberFormat="1" applyFont="1" applyFill="1" applyBorder="1" applyAlignment="1">
      <alignment horizontal="center" vertical="top" textRotation="90"/>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3" fillId="124" borderId="14" xfId="0" applyFont="1" applyFill="1" applyBorder="1" applyAlignment="1">
      <alignment vertical="top"/>
    </xf>
    <xf numFmtId="0" fontId="1" fillId="124" borderId="14" xfId="0" applyFont="1" applyFill="1" applyBorder="1" applyAlignment="1">
      <alignment vertical="top"/>
    </xf>
    <xf numFmtId="0" fontId="1" fillId="26" borderId="88" xfId="0" applyFont="1" applyFill="1" applyBorder="1" applyAlignment="1">
      <alignment vertical="top"/>
    </xf>
    <xf numFmtId="0" fontId="1" fillId="124" borderId="16" xfId="0" applyFont="1" applyFill="1" applyBorder="1" applyAlignment="1">
      <alignment vertical="top"/>
    </xf>
    <xf numFmtId="0" fontId="1" fillId="124" borderId="88" xfId="0" applyFont="1" applyFill="1" applyBorder="1" applyAlignment="1">
      <alignment vertical="top"/>
    </xf>
    <xf numFmtId="0" fontId="3" fillId="124" borderId="16" xfId="0" applyFont="1" applyFill="1" applyBorder="1" applyAlignment="1">
      <alignment vertical="top"/>
    </xf>
    <xf numFmtId="277" fontId="3" fillId="2" borderId="13" xfId="0" applyNumberFormat="1" applyFont="1" applyFill="1" applyBorder="1" applyAlignment="1">
      <alignment vertical="top"/>
    </xf>
    <xf numFmtId="277" fontId="3" fillId="110" borderId="13" xfId="0" applyNumberFormat="1" applyFont="1" applyFill="1" applyBorder="1" applyAlignment="1">
      <alignment vertical="top"/>
    </xf>
    <xf numFmtId="277" fontId="3" fillId="26" borderId="14" xfId="0" applyNumberFormat="1" applyFont="1" applyFill="1" applyBorder="1" applyAlignment="1">
      <alignment vertical="top"/>
    </xf>
    <xf numFmtId="277" fontId="3" fillId="124" borderId="14" xfId="0" applyNumberFormat="1" applyFont="1" applyFill="1" applyBorder="1" applyAlignment="1">
      <alignment vertical="top"/>
    </xf>
    <xf numFmtId="0" fontId="192" fillId="113" borderId="109" xfId="0" quotePrefix="1" applyNumberFormat="1" applyFont="1" applyFill="1" applyBorder="1" applyAlignment="1">
      <alignment vertical="top"/>
    </xf>
    <xf numFmtId="0" fontId="192" fillId="113" borderId="108" xfId="0" applyFont="1" applyFill="1" applyBorder="1" applyAlignment="1">
      <alignment vertical="top"/>
    </xf>
    <xf numFmtId="0" fontId="193" fillId="113" borderId="109" xfId="0" applyFont="1" applyFill="1" applyBorder="1" applyAlignment="1">
      <alignment vertical="top"/>
    </xf>
    <xf numFmtId="0" fontId="193" fillId="113" borderId="55" xfId="0" applyFont="1" applyFill="1" applyBorder="1" applyAlignment="1">
      <alignment vertical="top"/>
    </xf>
    <xf numFmtId="0" fontId="193" fillId="113" borderId="108" xfId="0" applyFont="1" applyFill="1" applyBorder="1" applyAlignment="1">
      <alignment vertical="top"/>
    </xf>
    <xf numFmtId="0" fontId="192" fillId="113" borderId="96" xfId="0" quotePrefix="1" applyFont="1" applyFill="1" applyBorder="1" applyAlignment="1">
      <alignment vertical="top"/>
    </xf>
    <xf numFmtId="0" fontId="192" fillId="113" borderId="91" xfId="0" applyFont="1" applyFill="1" applyBorder="1" applyAlignment="1">
      <alignment vertical="top"/>
    </xf>
    <xf numFmtId="277" fontId="3" fillId="110" borderId="15" xfId="0" applyNumberFormat="1" applyFont="1" applyFill="1" applyBorder="1" applyAlignment="1">
      <alignment vertical="top"/>
    </xf>
    <xf numFmtId="277" fontId="3" fillId="124" borderId="16" xfId="0" applyNumberFormat="1" applyFont="1" applyFill="1" applyBorder="1" applyAlignment="1">
      <alignment vertical="top"/>
    </xf>
    <xf numFmtId="277" fontId="3" fillId="2" borderId="87" xfId="0" applyNumberFormat="1" applyFont="1" applyFill="1" applyBorder="1" applyAlignment="1">
      <alignment vertical="top"/>
    </xf>
    <xf numFmtId="277" fontId="3" fillId="26" borderId="88" xfId="0" applyNumberFormat="1" applyFont="1" applyFill="1" applyBorder="1" applyAlignment="1">
      <alignment vertical="top"/>
    </xf>
    <xf numFmtId="0" fontId="3" fillId="124" borderId="88" xfId="0" applyFont="1" applyFill="1" applyBorder="1" applyAlignment="1">
      <alignment vertical="top"/>
    </xf>
    <xf numFmtId="277" fontId="3" fillId="110" borderId="87" xfId="0" applyNumberFormat="1" applyFont="1" applyFill="1" applyBorder="1" applyAlignment="1">
      <alignment vertical="top"/>
    </xf>
    <xf numFmtId="277" fontId="3" fillId="124" borderId="88" xfId="0" applyNumberFormat="1" applyFont="1" applyFill="1" applyBorder="1" applyAlignment="1">
      <alignment vertical="top"/>
    </xf>
    <xf numFmtId="277" fontId="3" fillId="2" borderId="15" xfId="0" applyNumberFormat="1" applyFont="1" applyFill="1" applyBorder="1" applyAlignment="1">
      <alignment vertical="top"/>
    </xf>
    <xf numFmtId="277" fontId="3" fillId="26" borderId="16" xfId="0" applyNumberFormat="1" applyFont="1" applyFill="1" applyBorder="1" applyAlignment="1">
      <alignment vertical="top"/>
    </xf>
    <xf numFmtId="0" fontId="1" fillId="124" borderId="93" xfId="0" applyFont="1" applyFill="1" applyBorder="1" applyAlignment="1">
      <alignment vertical="top"/>
    </xf>
    <xf numFmtId="277" fontId="3" fillId="110" borderId="92" xfId="0" applyNumberFormat="1" applyFont="1" applyFill="1" applyBorder="1" applyAlignment="1">
      <alignment vertical="top"/>
    </xf>
    <xf numFmtId="277" fontId="3" fillId="124" borderId="123" xfId="0" applyNumberFormat="1" applyFont="1" applyFill="1" applyBorder="1" applyAlignment="1">
      <alignment vertical="top"/>
    </xf>
    <xf numFmtId="277" fontId="3" fillId="110" borderId="123" xfId="0" applyNumberFormat="1" applyFont="1" applyFill="1" applyBorder="1" applyAlignment="1">
      <alignment vertical="top"/>
    </xf>
    <xf numFmtId="277" fontId="3" fillId="124" borderId="93" xfId="0" applyNumberFormat="1" applyFont="1" applyFill="1" applyBorder="1" applyAlignment="1">
      <alignment vertical="top"/>
    </xf>
    <xf numFmtId="277" fontId="192" fillId="113" borderId="95" xfId="0" applyNumberFormat="1" applyFont="1" applyFill="1" applyBorder="1" applyAlignment="1">
      <alignment vertical="top"/>
    </xf>
    <xf numFmtId="0" fontId="3" fillId="2" borderId="97" xfId="0" applyNumberFormat="1" applyFont="1" applyFill="1" applyBorder="1" applyAlignment="1">
      <alignment horizontal="center" vertical="center" wrapText="1"/>
    </xf>
    <xf numFmtId="0" fontId="3" fillId="121" borderId="100" xfId="0" applyNumberFormat="1" applyFont="1" applyFill="1" applyBorder="1" applyAlignment="1">
      <alignment horizontal="center" vertical="center" wrapText="1"/>
    </xf>
    <xf numFmtId="0" fontId="3" fillId="2" borderId="97" xfId="0" applyNumberFormat="1" applyFont="1" applyFill="1" applyBorder="1" applyAlignment="1">
      <alignment horizontal="center" vertical="center"/>
    </xf>
    <xf numFmtId="0" fontId="3" fillId="121" borderId="100" xfId="0" applyNumberFormat="1" applyFont="1" applyFill="1" applyBorder="1" applyAlignment="1">
      <alignment horizontal="center" vertical="center"/>
    </xf>
    <xf numFmtId="0" fontId="6" fillId="4" borderId="83" xfId="0" applyFont="1" applyFill="1" applyBorder="1" applyAlignment="1">
      <alignment vertical="top"/>
    </xf>
    <xf numFmtId="3" fontId="3" fillId="2" borderId="97" xfId="0" applyNumberFormat="1" applyFont="1" applyFill="1" applyBorder="1" applyAlignment="1">
      <alignment vertical="top"/>
    </xf>
    <xf numFmtId="3" fontId="3" fillId="23" borderId="83" xfId="0" applyNumberFormat="1" applyFont="1" applyFill="1" applyBorder="1" applyAlignment="1">
      <alignment vertical="top"/>
    </xf>
    <xf numFmtId="3" fontId="3" fillId="23" borderId="22" xfId="0" applyNumberFormat="1" applyFont="1" applyFill="1" applyBorder="1" applyAlignment="1">
      <alignment vertical="top"/>
    </xf>
    <xf numFmtId="3" fontId="3" fillId="23" borderId="108" xfId="0" applyNumberFormat="1" applyFont="1" applyFill="1" applyBorder="1" applyAlignment="1">
      <alignment vertical="top"/>
    </xf>
    <xf numFmtId="3" fontId="3" fillId="23" borderId="96" xfId="0" applyNumberFormat="1" applyFont="1" applyFill="1" applyBorder="1" applyAlignment="1">
      <alignment vertical="top"/>
    </xf>
    <xf numFmtId="3" fontId="3" fillId="23" borderId="0" xfId="0" applyNumberFormat="1" applyFont="1" applyFill="1" applyBorder="1" applyAlignment="1">
      <alignment vertical="top"/>
    </xf>
    <xf numFmtId="3" fontId="3" fillId="23" borderId="38" xfId="0" applyNumberFormat="1" applyFont="1" applyFill="1" applyBorder="1" applyAlignment="1">
      <alignment vertical="top"/>
    </xf>
    <xf numFmtId="3" fontId="3" fillId="2" borderId="115" xfId="0" applyNumberFormat="1" applyFont="1" applyFill="1" applyBorder="1" applyAlignment="1">
      <alignment vertical="top"/>
    </xf>
    <xf numFmtId="3" fontId="3" fillId="23" borderId="95" xfId="0" applyNumberFormat="1" applyFont="1" applyFill="1" applyBorder="1" applyAlignment="1">
      <alignment vertical="top"/>
    </xf>
    <xf numFmtId="3" fontId="3" fillId="111" borderId="116" xfId="0" applyNumberFormat="1" applyFont="1" applyFill="1" applyBorder="1" applyAlignment="1">
      <alignment vertical="top"/>
    </xf>
    <xf numFmtId="0" fontId="3" fillId="2" borderId="119" xfId="0" applyFont="1" applyFill="1" applyBorder="1" applyAlignment="1">
      <alignment vertical="top"/>
    </xf>
    <xf numFmtId="0" fontId="3" fillId="120" borderId="88" xfId="0" applyNumberFormat="1" applyFont="1" applyFill="1" applyBorder="1" applyAlignment="1">
      <alignment horizontal="center" vertical="center" wrapText="1"/>
    </xf>
    <xf numFmtId="0" fontId="3" fillId="122" borderId="16" xfId="0" applyNumberFormat="1" applyFont="1" applyFill="1" applyBorder="1" applyAlignment="1">
      <alignment horizontal="center" vertical="center" wrapText="1"/>
    </xf>
    <xf numFmtId="0" fontId="6" fillId="4" borderId="83" xfId="0" applyNumberFormat="1" applyFont="1" applyFill="1" applyBorder="1" applyAlignment="1">
      <alignment horizontal="center" vertical="center" wrapText="1"/>
    </xf>
    <xf numFmtId="0" fontId="6" fillId="4" borderId="6" xfId="0" applyNumberFormat="1" applyFont="1" applyFill="1" applyBorder="1" applyAlignment="1">
      <alignment horizontal="center" vertical="center" wrapText="1"/>
    </xf>
    <xf numFmtId="0" fontId="3" fillId="122" borderId="28" xfId="0" applyFont="1" applyFill="1" applyBorder="1" applyAlignment="1">
      <alignment vertical="center"/>
    </xf>
    <xf numFmtId="4" fontId="3" fillId="121" borderId="16" xfId="0" applyNumberFormat="1" applyFont="1" applyFill="1" applyBorder="1" applyAlignment="1">
      <alignment horizontal="center" vertical="center"/>
    </xf>
    <xf numFmtId="0" fontId="1" fillId="26" borderId="89" xfId="0" applyFont="1" applyFill="1" applyBorder="1" applyAlignment="1">
      <alignment vertical="top"/>
    </xf>
    <xf numFmtId="0" fontId="1" fillId="2" borderId="88" xfId="0" applyFont="1" applyFill="1" applyBorder="1" applyAlignment="1">
      <alignment vertical="top"/>
    </xf>
    <xf numFmtId="0" fontId="1" fillId="110" borderId="13" xfId="0" applyFont="1" applyFill="1" applyBorder="1" applyAlignment="1">
      <alignment vertical="top"/>
    </xf>
    <xf numFmtId="0" fontId="1" fillId="111" borderId="27" xfId="0" applyFont="1" applyFill="1" applyBorder="1" applyAlignment="1">
      <alignment vertical="top"/>
    </xf>
    <xf numFmtId="0" fontId="1" fillId="26" borderId="27" xfId="0" applyFont="1" applyFill="1" applyBorder="1" applyAlignment="1">
      <alignment vertical="top"/>
    </xf>
    <xf numFmtId="0" fontId="1" fillId="2" borderId="14" xfId="0" applyFont="1" applyFill="1" applyBorder="1" applyAlignment="1">
      <alignment vertical="top"/>
    </xf>
    <xf numFmtId="0" fontId="1" fillId="26" borderId="28" xfId="0" applyFont="1" applyFill="1" applyBorder="1" applyAlignment="1">
      <alignment vertical="top"/>
    </xf>
    <xf numFmtId="0" fontId="1" fillId="2" borderId="16" xfId="0" applyFont="1" applyFill="1" applyBorder="1" applyAlignment="1">
      <alignment vertical="top"/>
    </xf>
    <xf numFmtId="0" fontId="8" fillId="114" borderId="118" xfId="0" applyFont="1" applyFill="1" applyBorder="1" applyAlignment="1">
      <alignment vertical="top"/>
    </xf>
    <xf numFmtId="0" fontId="192" fillId="114" borderId="118" xfId="0" applyFont="1" applyFill="1" applyBorder="1" applyAlignment="1">
      <alignment vertical="top"/>
    </xf>
    <xf numFmtId="0" fontId="192" fillId="114" borderId="95" xfId="0" applyFont="1" applyFill="1" applyBorder="1" applyAlignment="1">
      <alignment vertical="top"/>
    </xf>
    <xf numFmtId="0" fontId="192" fillId="114" borderId="5" xfId="0" applyFont="1" applyFill="1" applyBorder="1" applyAlignment="1">
      <alignment horizontal="center" vertical="top" textRotation="90"/>
    </xf>
    <xf numFmtId="0" fontId="192" fillId="115" borderId="5" xfId="0" applyFont="1" applyFill="1" applyBorder="1" applyAlignment="1">
      <alignment horizontal="center" vertical="top" textRotation="90"/>
    </xf>
    <xf numFmtId="0" fontId="192" fillId="116" borderId="5" xfId="0" applyFont="1" applyFill="1" applyBorder="1" applyAlignment="1">
      <alignment horizontal="center" vertical="top" textRotation="90"/>
    </xf>
    <xf numFmtId="0" fontId="192" fillId="117" borderId="5" xfId="0" applyFont="1" applyFill="1" applyBorder="1" applyAlignment="1">
      <alignment horizontal="center" vertical="top" textRotation="90"/>
    </xf>
    <xf numFmtId="0" fontId="8" fillId="115" borderId="118" xfId="0" applyFont="1" applyFill="1" applyBorder="1" applyAlignment="1">
      <alignment vertical="top"/>
    </xf>
    <xf numFmtId="0" fontId="192" fillId="115" borderId="118" xfId="0" applyFont="1" applyFill="1" applyBorder="1" applyAlignment="1">
      <alignment vertical="top"/>
    </xf>
    <xf numFmtId="0" fontId="192" fillId="115" borderId="95" xfId="0" applyFont="1" applyFill="1" applyBorder="1" applyAlignment="1">
      <alignment vertical="top"/>
    </xf>
    <xf numFmtId="0" fontId="8" fillId="118" borderId="118" xfId="0" applyFont="1" applyFill="1" applyBorder="1" applyAlignment="1">
      <alignment vertical="top"/>
    </xf>
    <xf numFmtId="0" fontId="192" fillId="118" borderId="118" xfId="0" applyFont="1" applyFill="1" applyBorder="1" applyAlignment="1">
      <alignment vertical="top"/>
    </xf>
    <xf numFmtId="0" fontId="192" fillId="118" borderId="95" xfId="0" applyFont="1" applyFill="1" applyBorder="1" applyAlignment="1">
      <alignment vertical="top"/>
    </xf>
    <xf numFmtId="0" fontId="8" fillId="116" borderId="118" xfId="0" applyFont="1" applyFill="1" applyBorder="1" applyAlignment="1">
      <alignment vertical="top"/>
    </xf>
    <xf numFmtId="0" fontId="192" fillId="116" borderId="118" xfId="0" applyFont="1" applyFill="1" applyBorder="1" applyAlignment="1">
      <alignment vertical="top"/>
    </xf>
    <xf numFmtId="0" fontId="192" fillId="116" borderId="95" xfId="0" applyFont="1" applyFill="1" applyBorder="1" applyAlignment="1">
      <alignment vertical="top"/>
    </xf>
    <xf numFmtId="0" fontId="8" fillId="117" borderId="118" xfId="0" applyFont="1" applyFill="1" applyBorder="1" applyAlignment="1">
      <alignment vertical="top"/>
    </xf>
    <xf numFmtId="0" fontId="192" fillId="117" borderId="118" xfId="0" applyFont="1" applyFill="1" applyBorder="1" applyAlignment="1">
      <alignment vertical="top"/>
    </xf>
    <xf numFmtId="0" fontId="192" fillId="117" borderId="95" xfId="0" applyFont="1" applyFill="1" applyBorder="1" applyAlignment="1">
      <alignment vertical="top"/>
    </xf>
    <xf numFmtId="0" fontId="8" fillId="119" borderId="118" xfId="0" applyFont="1" applyFill="1" applyBorder="1" applyAlignment="1">
      <alignment vertical="top"/>
    </xf>
    <xf numFmtId="0" fontId="192" fillId="119" borderId="118" xfId="0" applyFont="1" applyFill="1" applyBorder="1" applyAlignment="1">
      <alignment vertical="top"/>
    </xf>
    <xf numFmtId="0" fontId="192" fillId="119" borderId="95" xfId="0" applyFont="1" applyFill="1" applyBorder="1" applyAlignment="1">
      <alignment vertical="top"/>
    </xf>
    <xf numFmtId="0" fontId="193" fillId="113" borderId="86" xfId="0" applyFont="1" applyFill="1" applyBorder="1" applyAlignment="1">
      <alignment vertical="top"/>
    </xf>
    <xf numFmtId="277" fontId="3" fillId="2" borderId="90" xfId="0" applyNumberFormat="1" applyFont="1" applyFill="1" applyBorder="1" applyAlignment="1">
      <alignment vertical="top"/>
    </xf>
    <xf numFmtId="277" fontId="3" fillId="110" borderId="20" xfId="0" applyNumberFormat="1" applyFont="1" applyFill="1" applyBorder="1" applyAlignment="1">
      <alignment vertical="top"/>
    </xf>
    <xf numFmtId="277" fontId="3" fillId="2" borderId="20" xfId="0" applyNumberFormat="1" applyFont="1" applyFill="1" applyBorder="1" applyAlignment="1">
      <alignment vertical="top"/>
    </xf>
    <xf numFmtId="277" fontId="3" fillId="2" borderId="21" xfId="0" applyNumberFormat="1" applyFont="1" applyFill="1" applyBorder="1" applyAlignment="1">
      <alignment vertical="top"/>
    </xf>
    <xf numFmtId="277" fontId="3" fillId="110" borderId="90" xfId="0" applyNumberFormat="1" applyFont="1" applyFill="1" applyBorder="1" applyAlignment="1">
      <alignment vertical="top"/>
    </xf>
    <xf numFmtId="277" fontId="3" fillId="110" borderId="21" xfId="0" applyNumberFormat="1" applyFont="1" applyFill="1" applyBorder="1" applyAlignment="1">
      <alignment vertical="top"/>
    </xf>
    <xf numFmtId="277" fontId="3" fillId="110" borderId="82" xfId="0" applyNumberFormat="1" applyFont="1" applyFill="1" applyBorder="1" applyAlignment="1">
      <alignment vertical="top"/>
    </xf>
    <xf numFmtId="0" fontId="193" fillId="113" borderId="82" xfId="0" applyFont="1" applyFill="1" applyBorder="1" applyAlignment="1">
      <alignment vertical="top"/>
    </xf>
    <xf numFmtId="0" fontId="3" fillId="2" borderId="119" xfId="0" applyNumberFormat="1" applyFont="1" applyFill="1" applyBorder="1" applyAlignment="1">
      <alignment vertical="top"/>
    </xf>
    <xf numFmtId="0" fontId="3" fillId="120" borderId="88" xfId="0" applyNumberFormat="1" applyFont="1" applyFill="1" applyBorder="1" applyAlignment="1">
      <alignment horizontal="left" vertical="center" wrapText="1"/>
    </xf>
    <xf numFmtId="0" fontId="6" fillId="4" borderId="84" xfId="0" applyNumberFormat="1" applyFont="1" applyFill="1" applyBorder="1" applyAlignment="1">
      <alignment vertical="center"/>
    </xf>
    <xf numFmtId="0" fontId="6" fillId="4" borderId="83" xfId="0" applyNumberFormat="1" applyFont="1" applyFill="1" applyBorder="1" applyAlignment="1">
      <alignment horizontal="left" vertical="center"/>
    </xf>
    <xf numFmtId="0" fontId="6" fillId="4" borderId="85" xfId="0" applyNumberFormat="1" applyFont="1" applyFill="1" applyBorder="1" applyAlignment="1">
      <alignment horizontal="center" vertical="center" wrapText="1"/>
    </xf>
    <xf numFmtId="0" fontId="6" fillId="4" borderId="84" xfId="0" applyNumberFormat="1" applyFont="1" applyFill="1" applyBorder="1" applyAlignment="1">
      <alignment horizontal="center" vertical="center" wrapText="1"/>
    </xf>
    <xf numFmtId="0" fontId="3" fillId="0" borderId="94" xfId="0" applyNumberFormat="1" applyFont="1" applyBorder="1" applyAlignment="1">
      <alignment horizontal="center" vertical="center"/>
    </xf>
    <xf numFmtId="0" fontId="3" fillId="121" borderId="32" xfId="0" applyNumberFormat="1" applyFont="1" applyFill="1" applyBorder="1" applyAlignment="1">
      <alignment horizontal="center" vertical="center"/>
    </xf>
    <xf numFmtId="0" fontId="3" fillId="122" borderId="33" xfId="0" applyNumberFormat="1" applyFont="1" applyFill="1" applyBorder="1" applyAlignment="1">
      <alignment horizontal="center" vertical="center"/>
    </xf>
    <xf numFmtId="0" fontId="202" fillId="4" borderId="25" xfId="0" applyNumberFormat="1" applyFont="1" applyFill="1" applyBorder="1" applyAlignment="1">
      <alignment horizontal="center" vertical="center" wrapText="1"/>
    </xf>
    <xf numFmtId="0" fontId="6" fillId="4" borderId="108" xfId="0" applyNumberFormat="1" applyFont="1" applyFill="1" applyBorder="1" applyAlignment="1">
      <alignment horizontal="center" vertical="center"/>
    </xf>
    <xf numFmtId="0" fontId="3" fillId="121" borderId="35" xfId="0" applyNumberFormat="1" applyFont="1" applyFill="1" applyBorder="1" applyAlignment="1">
      <alignment horizontal="center" vertical="center"/>
    </xf>
    <xf numFmtId="0" fontId="201" fillId="121" borderId="124" xfId="0" applyNumberFormat="1" applyFont="1" applyFill="1" applyBorder="1" applyAlignment="1">
      <alignment horizontal="center" vertical="center" wrapText="1"/>
    </xf>
    <xf numFmtId="0" fontId="201" fillId="122" borderId="125" xfId="0" applyNumberFormat="1" applyFont="1" applyFill="1" applyBorder="1" applyAlignment="1">
      <alignment horizontal="center" vertical="center" wrapText="1"/>
    </xf>
    <xf numFmtId="0" fontId="201" fillId="121" borderId="116" xfId="0" applyNumberFormat="1" applyFont="1" applyFill="1" applyBorder="1" applyAlignment="1">
      <alignment horizontal="center" vertical="center" wrapText="1"/>
    </xf>
    <xf numFmtId="0" fontId="6" fillId="4" borderId="83" xfId="0" applyFont="1" applyFill="1" applyBorder="1" applyAlignment="1">
      <alignment vertical="top"/>
    </xf>
    <xf numFmtId="3" fontId="6" fillId="4" borderId="82" xfId="0" applyNumberFormat="1" applyFont="1" applyFill="1" applyBorder="1" applyAlignment="1">
      <alignment horizontal="center" vertical="top"/>
    </xf>
    <xf numFmtId="3" fontId="6" fillId="4" borderId="86" xfId="0" applyNumberFormat="1" applyFont="1" applyFill="1" applyBorder="1" applyAlignment="1">
      <alignment vertical="top"/>
    </xf>
    <xf numFmtId="3" fontId="6" fillId="4" borderId="118" xfId="0" applyNumberFormat="1" applyFont="1" applyFill="1" applyBorder="1" applyAlignment="1">
      <alignment vertical="top"/>
    </xf>
    <xf numFmtId="3" fontId="6" fillId="4" borderId="95" xfId="0" applyNumberFormat="1" applyFont="1" applyFill="1" applyBorder="1" applyAlignment="1">
      <alignment vertical="top"/>
    </xf>
    <xf numFmtId="0" fontId="1" fillId="2" borderId="24" xfId="0" applyNumberFormat="1" applyFont="1" applyFill="1" applyBorder="1" applyAlignment="1">
      <alignment vertical="top"/>
    </xf>
    <xf numFmtId="277" fontId="2" fillId="18" borderId="10" xfId="0" applyNumberFormat="1" applyFont="1" applyFill="1" applyBorder="1" applyAlignment="1">
      <alignment vertical="top"/>
    </xf>
    <xf numFmtId="277" fontId="2" fillId="18" borderId="25" xfId="0" applyNumberFormat="1" applyFont="1" applyFill="1" applyBorder="1" applyAlignment="1">
      <alignment vertical="top"/>
    </xf>
    <xf numFmtId="0" fontId="2" fillId="127" borderId="82" xfId="0" applyNumberFormat="1" applyFont="1" applyFill="1" applyBorder="1" applyAlignment="1">
      <alignment horizontal="center" vertical="top" wrapText="1"/>
    </xf>
    <xf numFmtId="0" fontId="2" fillId="127" borderId="5" xfId="0" applyNumberFormat="1" applyFont="1" applyFill="1" applyBorder="1" applyAlignment="1">
      <alignment horizontal="center" vertical="top" wrapText="1"/>
    </xf>
    <xf numFmtId="0" fontId="1" fillId="127" borderId="0" xfId="0" applyNumberFormat="1" applyFont="1" applyFill="1" applyBorder="1" applyAlignment="1">
      <alignment vertical="top"/>
    </xf>
    <xf numFmtId="277" fontId="1" fillId="127" borderId="26" xfId="0" applyNumberFormat="1" applyFont="1" applyFill="1" applyBorder="1" applyAlignment="1">
      <alignment vertical="top"/>
    </xf>
    <xf numFmtId="277" fontId="1" fillId="127" borderId="27" xfId="0" applyNumberFormat="1" applyFont="1" applyFill="1" applyBorder="1" applyAlignment="1">
      <alignment vertical="top"/>
    </xf>
    <xf numFmtId="277" fontId="1" fillId="127" borderId="28" xfId="0" applyNumberFormat="1" applyFont="1" applyFill="1" applyBorder="1" applyAlignment="1">
      <alignment vertical="top"/>
    </xf>
    <xf numFmtId="277" fontId="2" fillId="127" borderId="5" xfId="0" applyNumberFormat="1" applyFont="1" applyFill="1" applyBorder="1" applyAlignment="1">
      <alignment vertical="top"/>
    </xf>
    <xf numFmtId="277" fontId="1" fillId="127" borderId="89" xfId="0" applyNumberFormat="1" applyFont="1" applyFill="1" applyBorder="1" applyAlignment="1">
      <alignment vertical="top"/>
    </xf>
    <xf numFmtId="277" fontId="1" fillId="127" borderId="88" xfId="0" applyNumberFormat="1" applyFont="1" applyFill="1" applyBorder="1" applyAlignment="1">
      <alignment vertical="top"/>
    </xf>
    <xf numFmtId="0" fontId="1" fillId="127" borderId="0" xfId="0" applyNumberFormat="1" applyFont="1" applyFill="1" applyAlignment="1">
      <alignment vertical="top"/>
    </xf>
    <xf numFmtId="277" fontId="1" fillId="127" borderId="112" xfId="0" applyNumberFormat="1" applyFont="1" applyFill="1" applyBorder="1" applyAlignment="1">
      <alignment vertical="top"/>
    </xf>
    <xf numFmtId="0" fontId="193" fillId="127" borderId="0" xfId="0" applyNumberFormat="1" applyFont="1" applyFill="1" applyAlignment="1">
      <alignment vertical="top"/>
    </xf>
    <xf numFmtId="277" fontId="1" fillId="127" borderId="94" xfId="0" applyNumberFormat="1" applyFont="1" applyFill="1" applyBorder="1" applyAlignment="1">
      <alignment vertical="top"/>
    </xf>
    <xf numFmtId="277" fontId="1" fillId="127" borderId="30" xfId="0" applyNumberFormat="1" applyFont="1" applyFill="1" applyBorder="1" applyAlignment="1">
      <alignment vertical="top"/>
    </xf>
    <xf numFmtId="277" fontId="1" fillId="127" borderId="34" xfId="0" applyNumberFormat="1" applyFont="1" applyFill="1" applyBorder="1" applyAlignment="1">
      <alignment vertical="top"/>
    </xf>
    <xf numFmtId="277" fontId="1" fillId="127" borderId="85" xfId="0" applyNumberFormat="1" applyFont="1" applyFill="1" applyBorder="1" applyAlignment="1">
      <alignment vertical="top"/>
    </xf>
    <xf numFmtId="277" fontId="1" fillId="127" borderId="115" xfId="0" applyNumberFormat="1" applyFont="1" applyFill="1" applyBorder="1" applyAlignment="1">
      <alignment vertical="top"/>
    </xf>
    <xf numFmtId="277" fontId="1" fillId="127" borderId="31" xfId="0" applyNumberFormat="1" applyFont="1" applyFill="1" applyBorder="1" applyAlignment="1">
      <alignment vertical="top"/>
    </xf>
    <xf numFmtId="277" fontId="1" fillId="127" borderId="122" xfId="0" applyNumberFormat="1" applyFont="1" applyFill="1" applyBorder="1" applyAlignment="1">
      <alignment vertical="top"/>
    </xf>
    <xf numFmtId="277" fontId="2" fillId="127" borderId="85" xfId="0" applyNumberFormat="1" applyFont="1" applyFill="1" applyBorder="1" applyAlignment="1">
      <alignment vertical="top"/>
    </xf>
    <xf numFmtId="0" fontId="192" fillId="127" borderId="5" xfId="0" applyNumberFormat="1" applyFont="1" applyFill="1" applyBorder="1" applyAlignment="1">
      <alignment horizontal="center" vertical="top" wrapText="1"/>
    </xf>
    <xf numFmtId="277" fontId="192" fillId="127" borderId="85" xfId="0" applyNumberFormat="1" applyFont="1" applyFill="1" applyBorder="1" applyAlignment="1">
      <alignment vertical="top"/>
    </xf>
    <xf numFmtId="0" fontId="0" fillId="0" borderId="0" xfId="0" applyAlignment="1">
      <alignment horizontal="right"/>
    </xf>
    <xf numFmtId="208" fontId="0" fillId="0" borderId="0" xfId="4534" applyNumberFormat="1" applyFont="1"/>
    <xf numFmtId="10" fontId="0" fillId="0" borderId="0" xfId="4535" applyNumberFormat="1" applyFont="1"/>
    <xf numFmtId="208" fontId="0" fillId="0" borderId="0" xfId="0" applyNumberFormat="1"/>
    <xf numFmtId="208" fontId="0" fillId="127" borderId="0" xfId="4534" applyNumberFormat="1" applyFont="1" applyFill="1"/>
    <xf numFmtId="0" fontId="3" fillId="121" borderId="32" xfId="0" applyNumberFormat="1" applyFont="1" applyFill="1" applyBorder="1" applyAlignment="1">
      <alignment horizontal="center" vertical="center"/>
    </xf>
    <xf numFmtId="0" fontId="0" fillId="0" borderId="124" xfId="0" applyBorder="1" applyAlignment="1">
      <alignment horizontal="center" vertical="center"/>
    </xf>
    <xf numFmtId="0" fontId="3" fillId="122" borderId="35" xfId="0" applyNumberFormat="1" applyFont="1" applyFill="1" applyBorder="1" applyAlignment="1">
      <alignment horizontal="left" vertical="center" wrapText="1"/>
    </xf>
    <xf numFmtId="0" fontId="0" fillId="0" borderId="116" xfId="0" applyBorder="1" applyAlignment="1">
      <alignment horizontal="left" vertical="center" wrapText="1"/>
    </xf>
    <xf numFmtId="0" fontId="6" fillId="4" borderId="83" xfId="0" applyFont="1" applyFill="1" applyBorder="1" applyAlignment="1">
      <alignment vertical="top" wrapText="1"/>
    </xf>
    <xf numFmtId="0" fontId="0" fillId="4" borderId="84" xfId="0" applyFill="1" applyBorder="1" applyAlignment="1">
      <alignment vertical="top" wrapText="1"/>
    </xf>
    <xf numFmtId="0" fontId="6" fillId="4" borderId="83" xfId="0" applyFont="1" applyFill="1" applyBorder="1" applyAlignment="1">
      <alignment vertical="top"/>
    </xf>
    <xf numFmtId="0" fontId="6" fillId="4" borderId="85" xfId="0" applyFont="1" applyFill="1" applyBorder="1" applyAlignment="1">
      <alignment vertical="top"/>
    </xf>
    <xf numFmtId="0" fontId="0" fillId="4" borderId="85" xfId="0" applyFill="1" applyBorder="1" applyAlignment="1">
      <alignment vertical="top"/>
    </xf>
    <xf numFmtId="0" fontId="0" fillId="4" borderId="84" xfId="0" applyFill="1" applyBorder="1" applyAlignment="1">
      <alignment vertical="top"/>
    </xf>
    <xf numFmtId="0" fontId="192" fillId="9" borderId="37" xfId="0" applyNumberFormat="1" applyFont="1" applyFill="1" applyBorder="1" applyAlignment="1">
      <alignment vertical="top" wrapText="1"/>
    </xf>
    <xf numFmtId="0" fontId="192" fillId="9" borderId="0" xfId="0" applyNumberFormat="1" applyFont="1" applyFill="1" applyBorder="1" applyAlignment="1">
      <alignment vertical="top" wrapText="1"/>
    </xf>
    <xf numFmtId="0" fontId="192" fillId="9" borderId="38" xfId="0" applyNumberFormat="1" applyFont="1" applyFill="1" applyBorder="1" applyAlignment="1">
      <alignment vertical="top" wrapText="1"/>
    </xf>
    <xf numFmtId="0" fontId="4" fillId="12" borderId="86" xfId="0" applyNumberFormat="1" applyFont="1" applyFill="1" applyBorder="1" applyAlignment="1">
      <alignment horizontal="center" vertical="top" wrapText="1"/>
    </xf>
    <xf numFmtId="0" fontId="197" fillId="12" borderId="36" xfId="0" applyNumberFormat="1" applyFont="1" applyFill="1" applyBorder="1" applyAlignment="1">
      <alignment horizontal="center" vertical="top" wrapText="1"/>
    </xf>
    <xf numFmtId="0" fontId="8" fillId="11" borderId="86" xfId="0" applyNumberFormat="1" applyFont="1" applyFill="1" applyBorder="1" applyAlignment="1">
      <alignment horizontal="center" vertical="top" wrapText="1"/>
    </xf>
    <xf numFmtId="0" fontId="25" fillId="11" borderId="36" xfId="0" applyNumberFormat="1" applyFont="1" applyFill="1" applyBorder="1" applyAlignment="1">
      <alignment horizontal="center" vertical="top" wrapText="1"/>
    </xf>
    <xf numFmtId="0" fontId="8" fillId="10" borderId="86" xfId="0" applyNumberFormat="1" applyFont="1" applyFill="1" applyBorder="1" applyAlignment="1">
      <alignment horizontal="center" vertical="top" wrapText="1"/>
    </xf>
    <xf numFmtId="0" fontId="25" fillId="10" borderId="36" xfId="0" applyNumberFormat="1" applyFont="1" applyFill="1" applyBorder="1" applyAlignment="1">
      <alignment horizontal="center" vertical="top" wrapText="1"/>
    </xf>
    <xf numFmtId="0" fontId="8" fillId="9" borderId="86" xfId="0" applyNumberFormat="1" applyFont="1" applyFill="1" applyBorder="1" applyAlignment="1">
      <alignment horizontal="center" vertical="top" wrapText="1"/>
    </xf>
    <xf numFmtId="0" fontId="25" fillId="9" borderId="36" xfId="0" applyNumberFormat="1" applyFont="1" applyFill="1" applyBorder="1" applyAlignment="1">
      <alignment horizontal="center" vertical="top" wrapText="1"/>
    </xf>
    <xf numFmtId="0" fontId="8" fillId="9" borderId="3" xfId="0" applyNumberFormat="1" applyFont="1" applyFill="1" applyBorder="1" applyAlignment="1">
      <alignment vertical="top"/>
    </xf>
    <xf numFmtId="0" fontId="8" fillId="9" borderId="4" xfId="0" applyNumberFormat="1" applyFont="1" applyFill="1" applyBorder="1" applyAlignment="1">
      <alignment vertical="top"/>
    </xf>
    <xf numFmtId="0" fontId="8" fillId="9" borderId="117" xfId="0" applyNumberFormat="1" applyFont="1" applyFill="1" applyBorder="1" applyAlignment="1">
      <alignment vertical="top"/>
    </xf>
    <xf numFmtId="0" fontId="8" fillId="9" borderId="2" xfId="0" applyNumberFormat="1" applyFont="1" applyFill="1" applyBorder="1" applyAlignment="1">
      <alignment vertical="top"/>
    </xf>
    <xf numFmtId="0" fontId="2" fillId="18" borderId="37" xfId="0" applyNumberFormat="1" applyFont="1" applyFill="1" applyBorder="1" applyAlignment="1">
      <alignment vertical="top" wrapText="1"/>
    </xf>
    <xf numFmtId="0" fontId="2" fillId="18" borderId="0" xfId="0" applyNumberFormat="1" applyFont="1" applyFill="1" applyBorder="1" applyAlignment="1">
      <alignment vertical="top" wrapText="1"/>
    </xf>
    <xf numFmtId="0" fontId="2" fillId="18" borderId="38" xfId="0" applyNumberFormat="1" applyFont="1" applyFill="1" applyBorder="1" applyAlignment="1">
      <alignment vertical="top" wrapText="1"/>
    </xf>
    <xf numFmtId="0" fontId="4" fillId="18" borderId="6" xfId="0" applyNumberFormat="1" applyFont="1" applyFill="1" applyBorder="1" applyAlignment="1">
      <alignment vertical="top"/>
    </xf>
    <xf numFmtId="0" fontId="4" fillId="18" borderId="18" xfId="0" applyNumberFormat="1" applyFont="1" applyFill="1" applyBorder="1" applyAlignment="1">
      <alignment vertical="top"/>
    </xf>
    <xf numFmtId="0" fontId="4" fillId="18" borderId="85" xfId="0" applyNumberFormat="1" applyFont="1" applyFill="1" applyBorder="1" applyAlignment="1">
      <alignment vertical="top"/>
    </xf>
    <xf numFmtId="0" fontId="5" fillId="18" borderId="18" xfId="0" applyNumberFormat="1" applyFont="1" applyFill="1" applyBorder="1" applyAlignment="1">
      <alignment vertical="top"/>
    </xf>
    <xf numFmtId="0" fontId="5" fillId="18" borderId="17" xfId="0" applyNumberFormat="1" applyFont="1" applyFill="1" applyBorder="1" applyAlignment="1">
      <alignment vertical="top"/>
    </xf>
    <xf numFmtId="0" fontId="4" fillId="21" borderId="3" xfId="0" applyNumberFormat="1" applyFont="1" applyFill="1" applyBorder="1" applyAlignment="1">
      <alignment vertical="top"/>
    </xf>
    <xf numFmtId="0" fontId="4" fillId="21" borderId="4" xfId="0" applyNumberFormat="1" applyFont="1" applyFill="1" applyBorder="1" applyAlignment="1">
      <alignment vertical="top"/>
    </xf>
    <xf numFmtId="0" fontId="4" fillId="21" borderId="117" xfId="0" applyNumberFormat="1" applyFont="1" applyFill="1" applyBorder="1" applyAlignment="1">
      <alignment vertical="top"/>
    </xf>
    <xf numFmtId="0" fontId="4" fillId="21" borderId="2" xfId="0" applyNumberFormat="1" applyFont="1" applyFill="1" applyBorder="1" applyAlignment="1">
      <alignment vertical="top"/>
    </xf>
    <xf numFmtId="0" fontId="4" fillId="20" borderId="3" xfId="0" applyNumberFormat="1" applyFont="1" applyFill="1" applyBorder="1" applyAlignment="1">
      <alignment vertical="top"/>
    </xf>
    <xf numFmtId="0" fontId="4" fillId="20" borderId="4" xfId="0" applyNumberFormat="1" applyFont="1" applyFill="1" applyBorder="1" applyAlignment="1">
      <alignment vertical="top"/>
    </xf>
    <xf numFmtId="0" fontId="4" fillId="20" borderId="117" xfId="0" applyNumberFormat="1" applyFont="1" applyFill="1" applyBorder="1" applyAlignment="1">
      <alignment vertical="top"/>
    </xf>
    <xf numFmtId="0" fontId="4" fillId="20" borderId="2" xfId="0" applyNumberFormat="1" applyFont="1" applyFill="1" applyBorder="1" applyAlignment="1">
      <alignment vertical="top"/>
    </xf>
    <xf numFmtId="0" fontId="4" fillId="19" borderId="3" xfId="0" applyNumberFormat="1" applyFont="1" applyFill="1" applyBorder="1" applyAlignment="1">
      <alignment vertical="top"/>
    </xf>
    <xf numFmtId="0" fontId="4" fillId="19" borderId="4" xfId="0" applyNumberFormat="1" applyFont="1" applyFill="1" applyBorder="1" applyAlignment="1">
      <alignment vertical="top"/>
    </xf>
    <xf numFmtId="0" fontId="4" fillId="19" borderId="117" xfId="0" applyNumberFormat="1" applyFont="1" applyFill="1" applyBorder="1" applyAlignment="1">
      <alignment vertical="top"/>
    </xf>
    <xf numFmtId="0" fontId="4" fillId="19" borderId="2" xfId="0" applyNumberFormat="1" applyFont="1" applyFill="1" applyBorder="1" applyAlignment="1">
      <alignment vertical="top"/>
    </xf>
    <xf numFmtId="0" fontId="2" fillId="21" borderId="37" xfId="0" applyNumberFormat="1" applyFont="1" applyFill="1" applyBorder="1" applyAlignment="1">
      <alignment vertical="top" wrapText="1"/>
    </xf>
    <xf numFmtId="0" fontId="2" fillId="21" borderId="0" xfId="0" applyNumberFormat="1" applyFont="1" applyFill="1" applyBorder="1" applyAlignment="1">
      <alignment vertical="top" wrapText="1"/>
    </xf>
    <xf numFmtId="0" fontId="2" fillId="21" borderId="38" xfId="0" applyNumberFormat="1" applyFont="1" applyFill="1" applyBorder="1" applyAlignment="1">
      <alignment vertical="top" wrapText="1"/>
    </xf>
    <xf numFmtId="0" fontId="2" fillId="20" borderId="37" xfId="0" applyNumberFormat="1" applyFont="1" applyFill="1" applyBorder="1" applyAlignment="1">
      <alignment vertical="top" wrapText="1"/>
    </xf>
    <xf numFmtId="0" fontId="2" fillId="20" borderId="0" xfId="0" applyNumberFormat="1" applyFont="1" applyFill="1" applyBorder="1" applyAlignment="1">
      <alignment vertical="top" wrapText="1"/>
    </xf>
    <xf numFmtId="0" fontId="2" fillId="20" borderId="38" xfId="0" applyNumberFormat="1" applyFont="1" applyFill="1" applyBorder="1" applyAlignment="1">
      <alignment vertical="top" wrapText="1"/>
    </xf>
    <xf numFmtId="0" fontId="2" fillId="19" borderId="8" xfId="0" applyNumberFormat="1" applyFont="1" applyFill="1" applyBorder="1" applyAlignment="1">
      <alignment vertical="top" wrapText="1"/>
    </xf>
    <xf numFmtId="0" fontId="2" fillId="19" borderId="55" xfId="0" applyNumberFormat="1" applyFont="1" applyFill="1" applyBorder="1" applyAlignment="1">
      <alignment vertical="top" wrapText="1"/>
    </xf>
    <xf numFmtId="0" fontId="2" fillId="19" borderId="22" xfId="0" applyNumberFormat="1" applyFont="1" applyFill="1" applyBorder="1" applyAlignment="1">
      <alignment vertical="top" wrapText="1"/>
    </xf>
    <xf numFmtId="0" fontId="2" fillId="19" borderId="23" xfId="0" applyNumberFormat="1" applyFont="1" applyFill="1" applyBorder="1" applyAlignment="1">
      <alignment vertical="top" wrapText="1"/>
    </xf>
    <xf numFmtId="0" fontId="8" fillId="8" borderId="3" xfId="0" applyNumberFormat="1" applyFont="1" applyFill="1" applyBorder="1" applyAlignment="1">
      <alignment vertical="top"/>
    </xf>
    <xf numFmtId="0" fontId="8" fillId="8" borderId="4" xfId="0" applyNumberFormat="1" applyFont="1" applyFill="1" applyBorder="1" applyAlignment="1">
      <alignment vertical="top"/>
    </xf>
    <xf numFmtId="0" fontId="8" fillId="8" borderId="117" xfId="0" applyNumberFormat="1" applyFont="1" applyFill="1" applyBorder="1" applyAlignment="1">
      <alignment vertical="top"/>
    </xf>
    <xf numFmtId="0" fontId="8" fillId="8" borderId="2" xfId="0" applyNumberFormat="1" applyFont="1" applyFill="1" applyBorder="1" applyAlignment="1">
      <alignment vertical="top"/>
    </xf>
    <xf numFmtId="0" fontId="4" fillId="22" borderId="3" xfId="0" applyNumberFormat="1" applyFont="1" applyFill="1" applyBorder="1" applyAlignment="1">
      <alignment vertical="top"/>
    </xf>
    <xf numFmtId="0" fontId="4" fillId="22" borderId="4" xfId="0" applyNumberFormat="1" applyFont="1" applyFill="1" applyBorder="1" applyAlignment="1">
      <alignment vertical="top"/>
    </xf>
    <xf numFmtId="0" fontId="4" fillId="22" borderId="117" xfId="0" applyNumberFormat="1" applyFont="1" applyFill="1" applyBorder="1" applyAlignment="1">
      <alignment vertical="top"/>
    </xf>
    <xf numFmtId="0" fontId="4" fillId="22" borderId="2" xfId="0" applyNumberFormat="1" applyFont="1" applyFill="1" applyBorder="1" applyAlignment="1">
      <alignment vertical="top"/>
    </xf>
    <xf numFmtId="0" fontId="2" fillId="20" borderId="86" xfId="0" applyNumberFormat="1" applyFont="1" applyFill="1" applyBorder="1" applyAlignment="1">
      <alignment horizontal="center" vertical="top" wrapText="1"/>
    </xf>
    <xf numFmtId="0" fontId="1" fillId="20" borderId="36" xfId="0" applyNumberFormat="1" applyFont="1" applyFill="1" applyBorder="1" applyAlignment="1">
      <alignment horizontal="center" vertical="top" wrapText="1"/>
    </xf>
    <xf numFmtId="0" fontId="2" fillId="14" borderId="37" xfId="0" applyNumberFormat="1" applyFont="1" applyFill="1" applyBorder="1" applyAlignment="1">
      <alignment vertical="top" wrapText="1"/>
    </xf>
    <xf numFmtId="0" fontId="2" fillId="14" borderId="0" xfId="0" applyNumberFormat="1" applyFont="1" applyFill="1" applyBorder="1" applyAlignment="1">
      <alignment vertical="top" wrapText="1"/>
    </xf>
    <xf numFmtId="0" fontId="2" fillId="14" borderId="38" xfId="0" applyNumberFormat="1" applyFont="1" applyFill="1" applyBorder="1" applyAlignment="1">
      <alignment vertical="top" wrapText="1"/>
    </xf>
    <xf numFmtId="0" fontId="4" fillId="12" borderId="3" xfId="0" applyNumberFormat="1" applyFont="1" applyFill="1" applyBorder="1" applyAlignment="1">
      <alignment vertical="top"/>
    </xf>
    <xf numFmtId="0" fontId="4" fillId="12" borderId="4" xfId="0" applyNumberFormat="1" applyFont="1" applyFill="1" applyBorder="1" applyAlignment="1">
      <alignment vertical="top"/>
    </xf>
    <xf numFmtId="0" fontId="4" fillId="12" borderId="117" xfId="0" applyNumberFormat="1" applyFont="1" applyFill="1" applyBorder="1" applyAlignment="1">
      <alignment vertical="top"/>
    </xf>
    <xf numFmtId="0" fontId="4" fillId="12" borderId="2" xfId="0" applyNumberFormat="1" applyFont="1" applyFill="1" applyBorder="1" applyAlignment="1">
      <alignment vertical="top"/>
    </xf>
    <xf numFmtId="0" fontId="8" fillId="11" borderId="3" xfId="0" applyNumberFormat="1" applyFont="1" applyFill="1" applyBorder="1" applyAlignment="1">
      <alignment vertical="top"/>
    </xf>
    <xf numFmtId="0" fontId="8" fillId="11" borderId="4" xfId="0" applyNumberFormat="1" applyFont="1" applyFill="1" applyBorder="1" applyAlignment="1">
      <alignment vertical="top"/>
    </xf>
    <xf numFmtId="0" fontId="8" fillId="11" borderId="117" xfId="0" applyNumberFormat="1" applyFont="1" applyFill="1" applyBorder="1" applyAlignment="1">
      <alignment vertical="top"/>
    </xf>
    <xf numFmtId="0" fontId="8" fillId="11" borderId="2" xfId="0" applyNumberFormat="1" applyFont="1" applyFill="1" applyBorder="1" applyAlignment="1">
      <alignment vertical="top"/>
    </xf>
    <xf numFmtId="0" fontId="8" fillId="10" borderId="3" xfId="0" applyNumberFormat="1" applyFont="1" applyFill="1" applyBorder="1" applyAlignment="1">
      <alignment vertical="top"/>
    </xf>
    <xf numFmtId="0" fontId="8" fillId="10" borderId="4" xfId="0" applyNumberFormat="1" applyFont="1" applyFill="1" applyBorder="1" applyAlignment="1">
      <alignment vertical="top"/>
    </xf>
    <xf numFmtId="0" fontId="8" fillId="10" borderId="117" xfId="0" applyNumberFormat="1" applyFont="1" applyFill="1" applyBorder="1" applyAlignment="1">
      <alignment vertical="top"/>
    </xf>
    <xf numFmtId="0" fontId="8" fillId="10" borderId="2" xfId="0" applyNumberFormat="1" applyFont="1" applyFill="1" applyBorder="1" applyAlignment="1">
      <alignment vertical="top"/>
    </xf>
    <xf numFmtId="0" fontId="192" fillId="11" borderId="37" xfId="0" applyNumberFormat="1" applyFont="1" applyFill="1" applyBorder="1" applyAlignment="1">
      <alignment vertical="top" wrapText="1"/>
    </xf>
    <xf numFmtId="0" fontId="192" fillId="11" borderId="0" xfId="0" applyNumberFormat="1" applyFont="1" applyFill="1" applyBorder="1" applyAlignment="1">
      <alignment vertical="top" wrapText="1"/>
    </xf>
    <xf numFmtId="0" fontId="192" fillId="11" borderId="38" xfId="0" applyNumberFormat="1" applyFont="1" applyFill="1" applyBorder="1" applyAlignment="1">
      <alignment vertical="top" wrapText="1"/>
    </xf>
    <xf numFmtId="0" fontId="192" fillId="10" borderId="37" xfId="0" applyNumberFormat="1" applyFont="1" applyFill="1" applyBorder="1" applyAlignment="1">
      <alignment vertical="top" wrapText="1"/>
    </xf>
    <xf numFmtId="0" fontId="192" fillId="10" borderId="0" xfId="0" applyNumberFormat="1" applyFont="1" applyFill="1" applyBorder="1" applyAlignment="1">
      <alignment vertical="top" wrapText="1"/>
    </xf>
    <xf numFmtId="0" fontId="192" fillId="10" borderId="38" xfId="0" applyNumberFormat="1" applyFont="1" applyFill="1" applyBorder="1" applyAlignment="1">
      <alignment vertical="top" wrapText="1"/>
    </xf>
    <xf numFmtId="0" fontId="4" fillId="14" borderId="3" xfId="0" applyNumberFormat="1" applyFont="1" applyFill="1" applyBorder="1" applyAlignment="1">
      <alignment vertical="top"/>
    </xf>
    <xf numFmtId="0" fontId="4" fillId="14" borderId="4" xfId="0" applyNumberFormat="1" applyFont="1" applyFill="1" applyBorder="1" applyAlignment="1">
      <alignment vertical="top"/>
    </xf>
    <xf numFmtId="0" fontId="4" fillId="14" borderId="117" xfId="0" applyNumberFormat="1" applyFont="1" applyFill="1" applyBorder="1" applyAlignment="1">
      <alignment vertical="top"/>
    </xf>
    <xf numFmtId="0" fontId="4" fillId="14" borderId="2" xfId="0" applyNumberFormat="1" applyFont="1" applyFill="1" applyBorder="1" applyAlignment="1">
      <alignment vertical="top"/>
    </xf>
    <xf numFmtId="0" fontId="2" fillId="12" borderId="37" xfId="0" applyNumberFormat="1" applyFont="1" applyFill="1" applyBorder="1" applyAlignment="1">
      <alignment vertical="top" wrapText="1"/>
    </xf>
    <xf numFmtId="0" fontId="2" fillId="12" borderId="0" xfId="0" applyNumberFormat="1" applyFont="1" applyFill="1" applyBorder="1" applyAlignment="1">
      <alignment vertical="top" wrapText="1"/>
    </xf>
    <xf numFmtId="0" fontId="2" fillId="12" borderId="38" xfId="0" applyNumberFormat="1" applyFont="1" applyFill="1" applyBorder="1" applyAlignment="1">
      <alignment vertical="top" wrapText="1"/>
    </xf>
    <xf numFmtId="0" fontId="4" fillId="14" borderId="86" xfId="0" applyNumberFormat="1" applyFont="1" applyFill="1" applyBorder="1" applyAlignment="1">
      <alignment horizontal="center" vertical="top" wrapText="1"/>
    </xf>
    <xf numFmtId="0" fontId="197" fillId="14" borderId="36" xfId="0" applyNumberFormat="1" applyFont="1" applyFill="1" applyBorder="1" applyAlignment="1">
      <alignment horizontal="center" vertical="top" wrapText="1"/>
    </xf>
    <xf numFmtId="0" fontId="2" fillId="15" borderId="37" xfId="0" applyNumberFormat="1" applyFont="1" applyFill="1" applyBorder="1" applyAlignment="1">
      <alignment vertical="top" wrapText="1"/>
    </xf>
    <xf numFmtId="0" fontId="2" fillId="15" borderId="0" xfId="0" applyNumberFormat="1" applyFont="1" applyFill="1" applyBorder="1" applyAlignment="1">
      <alignment vertical="top" wrapText="1"/>
    </xf>
    <xf numFmtId="0" fontId="2" fillId="15" borderId="38" xfId="0" applyNumberFormat="1" applyFont="1" applyFill="1" applyBorder="1" applyAlignment="1">
      <alignment vertical="top" wrapText="1"/>
    </xf>
    <xf numFmtId="0" fontId="2" fillId="18" borderId="7" xfId="0" applyNumberFormat="1" applyFont="1" applyFill="1" applyBorder="1" applyAlignment="1">
      <alignment vertical="top" wrapText="1"/>
    </xf>
    <xf numFmtId="0" fontId="2" fillId="18" borderId="9" xfId="0" applyNumberFormat="1" applyFont="1" applyFill="1" applyBorder="1" applyAlignment="1">
      <alignment vertical="top"/>
    </xf>
    <xf numFmtId="0" fontId="1" fillId="18" borderId="9" xfId="0" applyNumberFormat="1" applyFont="1" applyFill="1" applyBorder="1" applyAlignment="1">
      <alignment vertical="top"/>
    </xf>
    <xf numFmtId="0" fontId="192" fillId="8" borderId="37" xfId="0" applyNumberFormat="1" applyFont="1" applyFill="1" applyBorder="1" applyAlignment="1">
      <alignment vertical="top" wrapText="1"/>
    </xf>
    <xf numFmtId="0" fontId="192" fillId="8" borderId="0" xfId="0" applyNumberFormat="1" applyFont="1" applyFill="1" applyBorder="1" applyAlignment="1">
      <alignment vertical="top" wrapText="1"/>
    </xf>
    <xf numFmtId="0" fontId="192" fillId="8" borderId="38" xfId="0" applyNumberFormat="1" applyFont="1" applyFill="1" applyBorder="1" applyAlignment="1">
      <alignment vertical="top" wrapText="1"/>
    </xf>
    <xf numFmtId="0" fontId="2" fillId="22" borderId="37" xfId="0" applyNumberFormat="1" applyFont="1" applyFill="1" applyBorder="1" applyAlignment="1">
      <alignment vertical="top" wrapText="1"/>
    </xf>
    <xf numFmtId="0" fontId="2" fillId="22" borderId="0" xfId="0" applyNumberFormat="1" applyFont="1" applyFill="1" applyBorder="1" applyAlignment="1">
      <alignment vertical="top" wrapText="1"/>
    </xf>
    <xf numFmtId="0" fontId="2" fillId="22" borderId="38" xfId="0" applyNumberFormat="1" applyFont="1" applyFill="1" applyBorder="1" applyAlignment="1">
      <alignment vertical="top" wrapText="1"/>
    </xf>
    <xf numFmtId="0" fontId="4" fillId="22" borderId="86" xfId="0" applyNumberFormat="1" applyFont="1" applyFill="1" applyBorder="1" applyAlignment="1">
      <alignment horizontal="center" vertical="top" wrapText="1"/>
    </xf>
    <xf numFmtId="0" fontId="197" fillId="22" borderId="36" xfId="0" applyNumberFormat="1" applyFont="1" applyFill="1" applyBorder="1" applyAlignment="1">
      <alignment horizontal="center" vertical="top" wrapText="1"/>
    </xf>
    <xf numFmtId="0" fontId="4" fillId="21" borderId="86" xfId="0" applyNumberFormat="1" applyFont="1" applyFill="1" applyBorder="1" applyAlignment="1">
      <alignment horizontal="center" vertical="top" wrapText="1"/>
    </xf>
    <xf numFmtId="0" fontId="197" fillId="21" borderId="36" xfId="0" applyNumberFormat="1" applyFont="1" applyFill="1" applyBorder="1" applyAlignment="1">
      <alignment horizontal="center" vertical="top" wrapText="1"/>
    </xf>
    <xf numFmtId="0" fontId="8" fillId="8" borderId="86" xfId="0" applyNumberFormat="1" applyFont="1" applyFill="1" applyBorder="1" applyAlignment="1">
      <alignment horizontal="center" vertical="top" wrapText="1"/>
    </xf>
    <xf numFmtId="0" fontId="25" fillId="8" borderId="36" xfId="0" applyNumberFormat="1" applyFont="1" applyFill="1" applyBorder="1" applyAlignment="1">
      <alignment horizontal="center" vertical="top" wrapText="1"/>
    </xf>
    <xf numFmtId="0" fontId="8" fillId="7" borderId="86" xfId="0" applyNumberFormat="1" applyFont="1" applyFill="1" applyBorder="1" applyAlignment="1">
      <alignment horizontal="center" vertical="top" wrapText="1"/>
    </xf>
    <xf numFmtId="0" fontId="25" fillId="7" borderId="36" xfId="0" applyNumberFormat="1" applyFont="1" applyFill="1" applyBorder="1" applyAlignment="1">
      <alignment horizontal="center" vertical="top" wrapText="1"/>
    </xf>
    <xf numFmtId="0" fontId="4" fillId="13" borderId="3" xfId="0" applyNumberFormat="1" applyFont="1" applyFill="1" applyBorder="1" applyAlignment="1">
      <alignment vertical="top"/>
    </xf>
    <xf numFmtId="0" fontId="4" fillId="13" borderId="4" xfId="0" applyNumberFormat="1" applyFont="1" applyFill="1" applyBorder="1" applyAlignment="1">
      <alignment vertical="top"/>
    </xf>
    <xf numFmtId="0" fontId="4" fillId="13" borderId="117" xfId="0" applyNumberFormat="1" applyFont="1" applyFill="1" applyBorder="1" applyAlignment="1">
      <alignment vertical="top"/>
    </xf>
    <xf numFmtId="0" fontId="4" fillId="13" borderId="2" xfId="0" applyNumberFormat="1" applyFont="1" applyFill="1" applyBorder="1" applyAlignment="1">
      <alignment vertical="top"/>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2" fillId="23" borderId="5" xfId="0" applyNumberFormat="1" applyFont="1" applyFill="1" applyBorder="1" applyAlignment="1">
      <alignment vertical="top"/>
    </xf>
    <xf numFmtId="0" fontId="0" fillId="0" borderId="5" xfId="0" applyNumberFormat="1" applyBorder="1" applyAlignment="1">
      <alignment vertical="top"/>
    </xf>
    <xf numFmtId="0" fontId="8" fillId="24" borderId="6" xfId="0" applyNumberFormat="1" applyFont="1" applyFill="1" applyBorder="1" applyAlignment="1">
      <alignment vertical="top"/>
    </xf>
    <xf numFmtId="0" fontId="25" fillId="24" borderId="18" xfId="0" applyNumberFormat="1" applyFont="1" applyFill="1" applyBorder="1" applyAlignment="1">
      <alignment vertical="top"/>
    </xf>
    <xf numFmtId="0" fontId="25" fillId="24" borderId="85" xfId="0" applyNumberFormat="1" applyFont="1" applyFill="1" applyBorder="1" applyAlignment="1">
      <alignment vertical="top"/>
    </xf>
    <xf numFmtId="0" fontId="25" fillId="24" borderId="17" xfId="0" applyNumberFormat="1" applyFont="1" applyFill="1" applyBorder="1" applyAlignment="1">
      <alignment vertical="top"/>
    </xf>
    <xf numFmtId="0" fontId="192" fillId="24" borderId="106" xfId="0" applyNumberFormat="1" applyFont="1" applyFill="1" applyBorder="1" applyAlignment="1">
      <alignment vertical="top" wrapText="1"/>
    </xf>
    <xf numFmtId="0" fontId="193" fillId="24" borderId="1" xfId="0" applyNumberFormat="1" applyFont="1" applyFill="1" applyBorder="1" applyAlignment="1">
      <alignment vertical="top" wrapText="1"/>
    </xf>
    <xf numFmtId="0" fontId="4" fillId="19" borderId="86" xfId="0" applyNumberFormat="1" applyFont="1" applyFill="1" applyBorder="1" applyAlignment="1">
      <alignment horizontal="center" vertical="top" wrapText="1"/>
    </xf>
    <xf numFmtId="0" fontId="197" fillId="19" borderId="36" xfId="0" applyNumberFormat="1" applyFont="1" applyFill="1" applyBorder="1" applyAlignment="1">
      <alignment horizontal="center" vertical="top" wrapText="1"/>
    </xf>
    <xf numFmtId="0" fontId="192" fillId="24" borderId="37" xfId="0" applyNumberFormat="1" applyFont="1" applyFill="1" applyBorder="1" applyAlignment="1">
      <alignment vertical="top" wrapText="1"/>
    </xf>
    <xf numFmtId="0" fontId="192" fillId="24" borderId="0" xfId="0" applyNumberFormat="1" applyFont="1" applyFill="1" applyBorder="1" applyAlignment="1">
      <alignment vertical="top" wrapText="1"/>
    </xf>
    <xf numFmtId="0" fontId="192" fillId="24" borderId="38" xfId="0" applyNumberFormat="1" applyFont="1" applyFill="1" applyBorder="1" applyAlignment="1">
      <alignment vertical="top" wrapText="1"/>
    </xf>
    <xf numFmtId="0" fontId="2" fillId="17" borderId="37" xfId="0" applyNumberFormat="1" applyFont="1" applyFill="1" applyBorder="1" applyAlignment="1">
      <alignment vertical="top" wrapText="1"/>
    </xf>
    <xf numFmtId="0" fontId="2" fillId="17" borderId="0" xfId="0" applyNumberFormat="1" applyFont="1" applyFill="1" applyBorder="1" applyAlignment="1">
      <alignment vertical="top" wrapText="1"/>
    </xf>
    <xf numFmtId="0" fontId="2" fillId="17" borderId="38" xfId="0" applyNumberFormat="1" applyFont="1" applyFill="1" applyBorder="1" applyAlignment="1">
      <alignment vertical="top" wrapText="1"/>
    </xf>
    <xf numFmtId="0" fontId="2" fillId="16" borderId="37" xfId="0" applyNumberFormat="1" applyFont="1" applyFill="1" applyBorder="1" applyAlignment="1">
      <alignment vertical="top" wrapText="1"/>
    </xf>
    <xf numFmtId="0" fontId="2" fillId="16" borderId="0" xfId="0" applyNumberFormat="1" applyFont="1" applyFill="1" applyBorder="1" applyAlignment="1">
      <alignment vertical="top" wrapText="1"/>
    </xf>
    <xf numFmtId="0" fontId="2" fillId="16" borderId="38" xfId="0" applyNumberFormat="1" applyFont="1" applyFill="1" applyBorder="1" applyAlignment="1">
      <alignment vertical="top" wrapText="1"/>
    </xf>
    <xf numFmtId="0" fontId="198" fillId="18" borderId="86" xfId="0" applyNumberFormat="1" applyFont="1" applyFill="1" applyBorder="1" applyAlignment="1">
      <alignment horizontal="center" vertical="top" wrapText="1"/>
    </xf>
    <xf numFmtId="0" fontId="199" fillId="18" borderId="118" xfId="0" applyNumberFormat="1" applyFont="1" applyFill="1" applyBorder="1" applyAlignment="1">
      <alignment horizontal="center" vertical="top" wrapText="1"/>
    </xf>
    <xf numFmtId="0" fontId="8" fillId="5" borderId="86" xfId="0" applyNumberFormat="1" applyFont="1" applyFill="1" applyBorder="1" applyAlignment="1">
      <alignment horizontal="center" vertical="top" wrapText="1"/>
    </xf>
    <xf numFmtId="0" fontId="25" fillId="5" borderId="36" xfId="0" applyNumberFormat="1" applyFont="1" applyFill="1" applyBorder="1" applyAlignment="1">
      <alignment horizontal="center" vertical="top" wrapText="1"/>
    </xf>
    <xf numFmtId="0" fontId="8" fillId="125" borderId="86" xfId="0" applyNumberFormat="1" applyFont="1" applyFill="1" applyBorder="1" applyAlignment="1">
      <alignment horizontal="center" vertical="top" wrapText="1"/>
    </xf>
    <xf numFmtId="0" fontId="25" fillId="125" borderId="36" xfId="0" applyNumberFormat="1" applyFont="1" applyFill="1" applyBorder="1" applyAlignment="1">
      <alignment horizontal="center" vertical="top" wrapText="1"/>
    </xf>
    <xf numFmtId="0" fontId="4" fillId="13" borderId="86" xfId="0" applyNumberFormat="1" applyFont="1" applyFill="1" applyBorder="1" applyAlignment="1">
      <alignment horizontal="center" vertical="top" wrapText="1"/>
    </xf>
    <xf numFmtId="0" fontId="197" fillId="13" borderId="36" xfId="0" applyNumberFormat="1" applyFont="1" applyFill="1" applyBorder="1" applyAlignment="1">
      <alignment horizontal="center" vertical="top" wrapText="1"/>
    </xf>
    <xf numFmtId="0" fontId="4" fillId="17" borderId="5" xfId="0" applyNumberFormat="1" applyFont="1" applyFill="1" applyBorder="1" applyAlignment="1">
      <alignment vertical="top" wrapText="1"/>
    </xf>
    <xf numFmtId="0" fontId="4" fillId="17" borderId="5" xfId="0" applyNumberFormat="1" applyFont="1" applyFill="1" applyBorder="1" applyAlignment="1">
      <alignment vertical="top"/>
    </xf>
    <xf numFmtId="0" fontId="4" fillId="17" borderId="82" xfId="0" applyNumberFormat="1" applyFont="1" applyFill="1" applyBorder="1" applyAlignment="1">
      <alignment vertical="top"/>
    </xf>
    <xf numFmtId="0" fontId="4" fillId="16" borderId="3" xfId="0" applyNumberFormat="1" applyFont="1" applyFill="1" applyBorder="1" applyAlignment="1">
      <alignment vertical="top"/>
    </xf>
    <xf numFmtId="0" fontId="4" fillId="16" borderId="4" xfId="0" applyNumberFormat="1" applyFont="1" applyFill="1" applyBorder="1" applyAlignment="1">
      <alignment vertical="top"/>
    </xf>
    <xf numFmtId="0" fontId="4" fillId="16" borderId="117" xfId="0" applyNumberFormat="1" applyFont="1" applyFill="1" applyBorder="1" applyAlignment="1">
      <alignment vertical="top"/>
    </xf>
    <xf numFmtId="0" fontId="4" fillId="16" borderId="2" xfId="0" applyNumberFormat="1" applyFont="1" applyFill="1" applyBorder="1" applyAlignment="1">
      <alignment vertical="top"/>
    </xf>
    <xf numFmtId="0" fontId="2" fillId="17" borderId="8" xfId="0" applyNumberFormat="1" applyFont="1" applyFill="1" applyBorder="1" applyAlignment="1">
      <alignment vertical="top" wrapText="1"/>
    </xf>
    <xf numFmtId="0" fontId="2" fillId="17" borderId="55" xfId="0" applyNumberFormat="1" applyFont="1" applyFill="1" applyBorder="1" applyAlignment="1">
      <alignment vertical="top" wrapText="1"/>
    </xf>
    <xf numFmtId="0" fontId="2" fillId="17" borderId="22" xfId="0" applyNumberFormat="1" applyFont="1" applyFill="1" applyBorder="1" applyAlignment="1">
      <alignment vertical="top" wrapText="1"/>
    </xf>
    <xf numFmtId="0" fontId="2" fillId="17" borderId="23" xfId="0" applyNumberFormat="1" applyFont="1" applyFill="1" applyBorder="1" applyAlignment="1">
      <alignment vertical="top" wrapText="1"/>
    </xf>
    <xf numFmtId="0" fontId="2" fillId="13" borderId="37" xfId="0" applyNumberFormat="1" applyFont="1" applyFill="1" applyBorder="1" applyAlignment="1">
      <alignment vertical="top" wrapText="1"/>
    </xf>
    <xf numFmtId="0" fontId="2" fillId="13" borderId="0" xfId="0" applyNumberFormat="1" applyFont="1" applyFill="1" applyBorder="1" applyAlignment="1">
      <alignment vertical="top" wrapText="1"/>
    </xf>
    <xf numFmtId="0" fontId="2" fillId="13" borderId="38" xfId="0" applyNumberFormat="1" applyFont="1" applyFill="1" applyBorder="1" applyAlignment="1">
      <alignment vertical="top" wrapText="1"/>
    </xf>
    <xf numFmtId="0" fontId="2" fillId="17" borderId="7" xfId="0" applyNumberFormat="1" applyFont="1" applyFill="1" applyBorder="1" applyAlignment="1">
      <alignment vertical="top" wrapText="1"/>
    </xf>
    <xf numFmtId="0" fontId="2" fillId="17" borderId="9" xfId="0" applyNumberFormat="1" applyFont="1" applyFill="1" applyBorder="1" applyAlignment="1">
      <alignment vertical="top"/>
    </xf>
    <xf numFmtId="0" fontId="1" fillId="17" borderId="9" xfId="0" applyNumberFormat="1" applyFont="1" applyFill="1" applyBorder="1" applyAlignment="1">
      <alignment vertical="top"/>
    </xf>
    <xf numFmtId="0" fontId="4" fillId="15" borderId="3" xfId="0" applyNumberFormat="1" applyFont="1" applyFill="1" applyBorder="1" applyAlignment="1">
      <alignment vertical="top"/>
    </xf>
    <xf numFmtId="0" fontId="4" fillId="15" borderId="4" xfId="0" applyNumberFormat="1" applyFont="1" applyFill="1" applyBorder="1" applyAlignment="1">
      <alignment vertical="top"/>
    </xf>
    <xf numFmtId="0" fontId="4" fillId="15" borderId="117" xfId="0" applyNumberFormat="1" applyFont="1" applyFill="1" applyBorder="1" applyAlignment="1">
      <alignment vertical="top"/>
    </xf>
    <xf numFmtId="0" fontId="4" fillId="15" borderId="2" xfId="0" applyNumberFormat="1" applyFont="1" applyFill="1" applyBorder="1" applyAlignment="1">
      <alignment vertical="top"/>
    </xf>
    <xf numFmtId="0" fontId="4" fillId="17" borderId="86" xfId="0" applyNumberFormat="1" applyFont="1" applyFill="1" applyBorder="1" applyAlignment="1">
      <alignment horizontal="center" vertical="top" wrapText="1"/>
    </xf>
    <xf numFmtId="0" fontId="197" fillId="17" borderId="36" xfId="0" applyNumberFormat="1" applyFont="1" applyFill="1" applyBorder="1" applyAlignment="1">
      <alignment horizontal="center" vertical="top" wrapText="1"/>
    </xf>
    <xf numFmtId="0" fontId="4" fillId="16" borderId="86" xfId="0" applyNumberFormat="1" applyFont="1" applyFill="1" applyBorder="1" applyAlignment="1">
      <alignment horizontal="center" vertical="top" wrapText="1"/>
    </xf>
    <xf numFmtId="0" fontId="197" fillId="16" borderId="36" xfId="0" applyNumberFormat="1" applyFont="1" applyFill="1" applyBorder="1" applyAlignment="1">
      <alignment horizontal="center" vertical="top" wrapText="1"/>
    </xf>
    <xf numFmtId="0" fontId="4" fillId="15" borderId="86" xfId="0" applyNumberFormat="1" applyFont="1" applyFill="1" applyBorder="1" applyAlignment="1">
      <alignment horizontal="center" vertical="top" wrapText="1"/>
    </xf>
    <xf numFmtId="0" fontId="4" fillId="15" borderId="36" xfId="0" applyNumberFormat="1" applyFont="1" applyFill="1" applyBorder="1" applyAlignment="1">
      <alignment horizontal="center" vertical="top" wrapText="1"/>
    </xf>
    <xf numFmtId="0" fontId="8" fillId="116" borderId="86" xfId="0" applyFont="1" applyFill="1" applyBorder="1" applyAlignment="1">
      <alignment horizontal="center" vertical="top" wrapText="1"/>
    </xf>
    <xf numFmtId="0" fontId="200" fillId="0" borderId="118" xfId="0" applyFont="1" applyBorder="1" applyAlignment="1">
      <alignment horizontal="center" vertical="top" wrapText="1"/>
    </xf>
    <xf numFmtId="0" fontId="8" fillId="117" borderId="86" xfId="0" applyFont="1" applyFill="1" applyBorder="1" applyAlignment="1">
      <alignment horizontal="center" vertical="top" wrapText="1"/>
    </xf>
    <xf numFmtId="0" fontId="8" fillId="119" borderId="86" xfId="0" applyFont="1" applyFill="1" applyBorder="1" applyAlignment="1">
      <alignment horizontal="center" vertical="top" wrapText="1"/>
    </xf>
    <xf numFmtId="0" fontId="192" fillId="126" borderId="86" xfId="0" applyFont="1" applyFill="1" applyBorder="1" applyAlignment="1">
      <alignment vertical="top" wrapText="1"/>
    </xf>
    <xf numFmtId="0" fontId="0" fillId="0" borderId="95" xfId="0" applyBorder="1" applyAlignment="1">
      <alignment vertical="top" wrapText="1"/>
    </xf>
    <xf numFmtId="0" fontId="192" fillId="112" borderId="86" xfId="0" applyFont="1" applyFill="1" applyBorder="1" applyAlignment="1">
      <alignment vertical="top"/>
    </xf>
    <xf numFmtId="0" fontId="192" fillId="112" borderId="95" xfId="0" applyFont="1" applyFill="1" applyBorder="1" applyAlignment="1">
      <alignment vertical="top"/>
    </xf>
    <xf numFmtId="0" fontId="192" fillId="112" borderId="86" xfId="0" applyFont="1" applyFill="1" applyBorder="1" applyAlignment="1">
      <alignment vertical="top" wrapText="1"/>
    </xf>
    <xf numFmtId="0" fontId="192" fillId="112" borderId="95" xfId="0" applyFont="1" applyFill="1" applyBorder="1" applyAlignment="1">
      <alignment vertical="top" wrapText="1"/>
    </xf>
    <xf numFmtId="0" fontId="8" fillId="114" borderId="86" xfId="0" applyFont="1" applyFill="1" applyBorder="1" applyAlignment="1">
      <alignment horizontal="center" vertical="top" wrapText="1"/>
    </xf>
    <xf numFmtId="0" fontId="8" fillId="115" borderId="86" xfId="0" applyFont="1" applyFill="1" applyBorder="1" applyAlignment="1">
      <alignment horizontal="center" vertical="top" wrapText="1"/>
    </xf>
    <xf numFmtId="0" fontId="8" fillId="118" borderId="86" xfId="0" applyFont="1" applyFill="1" applyBorder="1" applyAlignment="1">
      <alignment horizontal="center" vertical="top" wrapText="1"/>
    </xf>
    <xf numFmtId="0" fontId="25" fillId="0" borderId="118" xfId="0" applyFont="1" applyBorder="1" applyAlignment="1">
      <alignment horizontal="center" vertical="top" wrapText="1"/>
    </xf>
    <xf numFmtId="0" fontId="0" fillId="0" borderId="118" xfId="0" applyBorder="1" applyAlignment="1">
      <alignment horizontal="center" vertical="top" wrapText="1"/>
    </xf>
    <xf numFmtId="0" fontId="3" fillId="2" borderId="0" xfId="0" applyFont="1" applyFill="1" applyBorder="1" applyAlignment="1">
      <alignment vertical="top" wrapText="1"/>
    </xf>
    <xf numFmtId="0" fontId="0" fillId="0" borderId="0" xfId="0" applyAlignment="1">
      <alignment vertical="top" wrapText="1"/>
    </xf>
    <xf numFmtId="0" fontId="3" fillId="120" borderId="110" xfId="0" applyNumberFormat="1" applyFont="1" applyFill="1" applyBorder="1" applyAlignment="1">
      <alignment vertical="center" wrapText="1"/>
    </xf>
    <xf numFmtId="0" fontId="0" fillId="0" borderId="111" xfId="0" applyBorder="1" applyAlignment="1">
      <alignment vertical="center" wrapText="1"/>
    </xf>
    <xf numFmtId="0" fontId="0" fillId="0" borderId="103" xfId="0" applyBorder="1" applyAlignment="1">
      <alignment vertical="center" wrapText="1"/>
    </xf>
    <xf numFmtId="0" fontId="0" fillId="0" borderId="0" xfId="0" applyFont="1" applyAlignment="1">
      <alignment vertical="top" wrapText="1"/>
    </xf>
    <xf numFmtId="0" fontId="3" fillId="122" borderId="14" xfId="0" applyNumberFormat="1" applyFont="1" applyFill="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7" fillId="4" borderId="83" xfId="0" applyFont="1" applyFill="1" applyBorder="1" applyAlignment="1">
      <alignment vertical="center" wrapText="1"/>
    </xf>
    <xf numFmtId="0" fontId="0" fillId="0" borderId="85" xfId="0" applyBorder="1" applyAlignment="1">
      <alignment vertical="center" wrapText="1"/>
    </xf>
    <xf numFmtId="0" fontId="0" fillId="0" borderId="84" xfId="0" applyBorder="1" applyAlignment="1">
      <alignment vertical="center" wrapText="1"/>
    </xf>
    <xf numFmtId="0" fontId="3" fillId="2" borderId="94" xfId="0" applyFont="1" applyFill="1" applyBorder="1" applyAlignment="1">
      <alignment vertical="center" wrapText="1"/>
    </xf>
    <xf numFmtId="0" fontId="0" fillId="0" borderId="98" xfId="0" applyBorder="1" applyAlignment="1">
      <alignment vertical="center" wrapText="1"/>
    </xf>
    <xf numFmtId="0" fontId="0" fillId="0" borderId="99" xfId="0" applyBorder="1" applyAlignment="1">
      <alignment vertical="center" wrapText="1"/>
    </xf>
    <xf numFmtId="0" fontId="3" fillId="121" borderId="30" xfId="0" applyFont="1" applyFill="1" applyBorder="1" applyAlignment="1">
      <alignment vertical="center" wrapText="1"/>
    </xf>
    <xf numFmtId="0" fontId="0" fillId="0" borderId="104" xfId="0" applyBorder="1" applyAlignment="1">
      <alignment vertical="center" wrapText="1"/>
    </xf>
    <xf numFmtId="0" fontId="0" fillId="0" borderId="105" xfId="0" applyBorder="1" applyAlignment="1">
      <alignment vertical="center" wrapText="1"/>
    </xf>
    <xf numFmtId="0" fontId="3" fillId="2" borderId="31" xfId="0" applyFont="1" applyFill="1"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3" fillId="120" borderId="88" xfId="0" applyNumberFormat="1" applyFont="1" applyFill="1" applyBorder="1" applyAlignment="1">
      <alignment vertical="center" wrapText="1"/>
    </xf>
    <xf numFmtId="0" fontId="3" fillId="120" borderId="14" xfId="0" applyNumberFormat="1" applyFont="1" applyFill="1" applyBorder="1" applyAlignment="1">
      <alignment vertical="center" wrapText="1"/>
    </xf>
    <xf numFmtId="0" fontId="0" fillId="120" borderId="14" xfId="0" applyFill="1" applyBorder="1" applyAlignment="1">
      <alignment vertical="center" wrapText="1"/>
    </xf>
    <xf numFmtId="0" fontId="3" fillId="120" borderId="35" xfId="0" applyNumberFormat="1" applyFont="1" applyFill="1" applyBorder="1" applyAlignment="1">
      <alignment vertical="center" wrapText="1"/>
    </xf>
    <xf numFmtId="0" fontId="3" fillId="2" borderId="35" xfId="0" applyNumberFormat="1" applyFont="1" applyFill="1" applyBorder="1" applyAlignment="1">
      <alignment vertical="center" wrapText="1"/>
    </xf>
    <xf numFmtId="0" fontId="0" fillId="2" borderId="111" xfId="0" applyFill="1" applyBorder="1" applyAlignment="1">
      <alignment vertical="center" wrapText="1"/>
    </xf>
    <xf numFmtId="0" fontId="0" fillId="2" borderId="103" xfId="0" applyFill="1" applyBorder="1" applyAlignment="1">
      <alignment vertical="center" wrapText="1"/>
    </xf>
    <xf numFmtId="0" fontId="3" fillId="122" borderId="35" xfId="0" applyNumberFormat="1" applyFont="1" applyFill="1" applyBorder="1" applyAlignment="1">
      <alignment vertical="center" wrapText="1"/>
    </xf>
    <xf numFmtId="0" fontId="3" fillId="121" borderId="33" xfId="0" applyFont="1" applyFill="1" applyBorder="1" applyAlignment="1">
      <alignment vertical="center" wrapText="1"/>
    </xf>
    <xf numFmtId="0" fontId="0" fillId="0" borderId="107" xfId="0" applyBorder="1" applyAlignment="1">
      <alignment vertical="center" wrapText="1"/>
    </xf>
    <xf numFmtId="0" fontId="0" fillId="0" borderId="112" xfId="0" applyBorder="1" applyAlignment="1">
      <alignment vertical="center" wrapText="1"/>
    </xf>
    <xf numFmtId="0" fontId="6" fillId="6" borderId="83" xfId="0" applyFont="1" applyFill="1" applyBorder="1" applyAlignment="1">
      <alignment vertical="top"/>
    </xf>
    <xf numFmtId="0" fontId="0" fillId="0" borderId="85" xfId="0" applyBorder="1" applyAlignment="1">
      <alignment vertical="top"/>
    </xf>
    <xf numFmtId="0" fontId="0" fillId="0" borderId="84" xfId="0" applyBorder="1" applyAlignment="1">
      <alignment vertical="top"/>
    </xf>
  </cellXfs>
  <cellStyles count="4536">
    <cellStyle name="-" xfId="1"/>
    <cellStyle name=" 3]_x000d__x000a_Zoomed=1_x000d__x000a_Row=0_x000d__x000a_Column=0_x000d__x000a_Height=300_x000d__x000a_Width=300_x000d__x000a_FontName=細明體_x000d__x000a_FontStyle=0_x000d__x000a_FontSize=9_x000d__x000a_PrtFontName=Co" xfId="2"/>
    <cellStyle name="$" xfId="3"/>
    <cellStyle name="$ &amp; ¢" xfId="4"/>
    <cellStyle name="%" xfId="5"/>
    <cellStyle name="%.00" xfId="6"/>
    <cellStyle name="(Heading)" xfId="7"/>
    <cellStyle name="(Lefting)" xfId="8"/>
    <cellStyle name="(z*¯_x000f_°(”,¯?À(¢,¯?Ð(°,¯?à(Â,¯?ð(Ô,¯?" xfId="9"/>
    <cellStyle name="******************************************" xfId="10"/>
    <cellStyle name="_CNMD_Valuation Model_20081212_v2" xfId="11"/>
    <cellStyle name="_Comma" xfId="12"/>
    <cellStyle name="_Comps 4" xfId="13"/>
    <cellStyle name="_Cont Analysis" xfId="14"/>
    <cellStyle name="_Currency" xfId="15"/>
    <cellStyle name="_Currency_Analysis" xfId="16"/>
    <cellStyle name="_Currency_Smartportfolio model" xfId="17"/>
    <cellStyle name="_Currency_Smartportfolio model_DB-merged files" xfId="18"/>
    <cellStyle name="_CurrencySpace" xfId="19"/>
    <cellStyle name="_Gamma Valuation - 8" xfId="20"/>
    <cellStyle name="_ITRN" xfId="21"/>
    <cellStyle name="-_Merger Model 17 Nov 04" xfId="22"/>
    <cellStyle name="_Merger Model_KN&amp;Fzio_v2.30 - Street" xfId="23"/>
    <cellStyle name="_Multiple" xfId="24"/>
    <cellStyle name="_Multiple_Analysis" xfId="25"/>
    <cellStyle name="_Multiple_Analysis_DB-merged files" xfId="26"/>
    <cellStyle name="_Multiple_Smartportfolio model" xfId="27"/>
    <cellStyle name="_Multiple_Smartportfolio model_DB-merged files" xfId="28"/>
    <cellStyle name="_MultipleSpace" xfId="29"/>
    <cellStyle name="_MultipleSpace_Analysis" xfId="30"/>
    <cellStyle name="_MultipleSpace_csc" xfId="31"/>
    <cellStyle name="_MultipleSpace_Smartportfolio model" xfId="32"/>
    <cellStyle name="_MultipleSpace_Smartportfolio model_DB-merged files" xfId="33"/>
    <cellStyle name="_Percent" xfId="34"/>
    <cellStyle name="_Percent_Analysis" xfId="35"/>
    <cellStyle name="_Percent_Smartportfolio model" xfId="36"/>
    <cellStyle name="_Percent_Smartportfolio model_DB-merged files" xfId="37"/>
    <cellStyle name="_PercentSpace" xfId="38"/>
    <cellStyle name="_PercentSpace_Analysis" xfId="39"/>
    <cellStyle name="_PercentSpace_Smartportfolio model" xfId="40"/>
    <cellStyle name="_Sepracor Riders_Clean" xfId="41"/>
    <cellStyle name="_SIAL_Model_5.22.09 v71" xfId="42"/>
    <cellStyle name="£ BP" xfId="43"/>
    <cellStyle name="¥ JY" xfId="44"/>
    <cellStyle name="&lt;9#_x000f_¾Èƒé1ƒÃ_x0002_;M_x0014_}$‹E_x0010_‹_x0004_ˆ…Àt_x001b_Pÿ_x0015_ x¦" xfId="45"/>
    <cellStyle name="=C:\WINNT\SYSTEM32\COMMAND.COM" xfId="46"/>
    <cellStyle name="=C:\WINNT35\SYSTEM32\COMMAND.COM" xfId="47"/>
    <cellStyle name="0752-93035" xfId="48"/>
    <cellStyle name="1,comma" xfId="49"/>
    <cellStyle name="10Q" xfId="50"/>
    <cellStyle name="20 % - Accent1" xfId="51"/>
    <cellStyle name="20 % - Accent2" xfId="52"/>
    <cellStyle name="20 % - Accent3" xfId="53"/>
    <cellStyle name="20 % - Accent4" xfId="54"/>
    <cellStyle name="20 % - Accent5" xfId="55"/>
    <cellStyle name="20 % - Accent6" xfId="56"/>
    <cellStyle name="20% - Accent1 2" xfId="57"/>
    <cellStyle name="20% - Accent1 2 10" xfId="58"/>
    <cellStyle name="20% - Accent1 2 2" xfId="59"/>
    <cellStyle name="20% - Accent1 2 2 2" xfId="60"/>
    <cellStyle name="20% - Accent1 2 2 3" xfId="61"/>
    <cellStyle name="20% - Accent1 2 3" xfId="62"/>
    <cellStyle name="20% - Accent1 2 3 2" xfId="63"/>
    <cellStyle name="20% - Accent1 2 4" xfId="64"/>
    <cellStyle name="20% - Accent1 2 5" xfId="65"/>
    <cellStyle name="20% - Accent1 2 6" xfId="66"/>
    <cellStyle name="20% - Accent1 2 7" xfId="67"/>
    <cellStyle name="20% - Accent1 2 8" xfId="68"/>
    <cellStyle name="20% - Accent1 2 9" xfId="69"/>
    <cellStyle name="20% - Accent1 3" xfId="70"/>
    <cellStyle name="20% - Accent1 3 2" xfId="71"/>
    <cellStyle name="20% - Accent1 3 2 2" xfId="72"/>
    <cellStyle name="20% - Accent1 3 2 2 2" xfId="73"/>
    <cellStyle name="20% - Accent1 3 2 2 2 2" xfId="74"/>
    <cellStyle name="20% - Accent1 3 2 2 3" xfId="75"/>
    <cellStyle name="20% - Accent1 3 2 3" xfId="76"/>
    <cellStyle name="20% - Accent1 3 2 3 2" xfId="77"/>
    <cellStyle name="20% - Accent1 3 2 4" xfId="78"/>
    <cellStyle name="20% - Accent1 3 3" xfId="79"/>
    <cellStyle name="20% - Accent1 3 3 2" xfId="80"/>
    <cellStyle name="20% - Accent1 3 3 2 2" xfId="81"/>
    <cellStyle name="20% - Accent1 3 3 2 2 2" xfId="82"/>
    <cellStyle name="20% - Accent1 3 3 2 3" xfId="83"/>
    <cellStyle name="20% - Accent1 3 3 3" xfId="84"/>
    <cellStyle name="20% - Accent1 3 3 3 2" xfId="85"/>
    <cellStyle name="20% - Accent1 3 3 4" xfId="86"/>
    <cellStyle name="20% - Accent1 3 4" xfId="87"/>
    <cellStyle name="20% - Accent1 3 4 2" xfId="88"/>
    <cellStyle name="20% - Accent1 3 4 2 2" xfId="89"/>
    <cellStyle name="20% - Accent1 3 4 3" xfId="90"/>
    <cellStyle name="20% - Accent1 3 5" xfId="91"/>
    <cellStyle name="20% - Accent1 3 5 2" xfId="92"/>
    <cellStyle name="20% - Accent1 3 6" xfId="93"/>
    <cellStyle name="20% - Accent1 4" xfId="94"/>
    <cellStyle name="20% - Accent1 5" xfId="95"/>
    <cellStyle name="20% - Accent1 6" xfId="96"/>
    <cellStyle name="20% - Accent1 7" xfId="97"/>
    <cellStyle name="20% - Accent1 8" xfId="98"/>
    <cellStyle name="20% - Accent1 9" xfId="99"/>
    <cellStyle name="20% - Accent2 2" xfId="100"/>
    <cellStyle name="20% - Accent2 2 10" xfId="101"/>
    <cellStyle name="20% - Accent2 2 2" xfId="102"/>
    <cellStyle name="20% - Accent2 2 2 2" xfId="103"/>
    <cellStyle name="20% - Accent2 2 2 3" xfId="104"/>
    <cellStyle name="20% - Accent2 2 3" xfId="105"/>
    <cellStyle name="20% - Accent2 2 3 2" xfId="106"/>
    <cellStyle name="20% - Accent2 2 4" xfId="107"/>
    <cellStyle name="20% - Accent2 2 5" xfId="108"/>
    <cellStyle name="20% - Accent2 2 6" xfId="109"/>
    <cellStyle name="20% - Accent2 2 7" xfId="110"/>
    <cellStyle name="20% - Accent2 2 8" xfId="111"/>
    <cellStyle name="20% - Accent2 2 9" xfId="112"/>
    <cellStyle name="20% - Accent2 3" xfId="113"/>
    <cellStyle name="20% - Accent2 3 2" xfId="114"/>
    <cellStyle name="20% - Accent2 3 2 2" xfId="115"/>
    <cellStyle name="20% - Accent2 3 2 2 2" xfId="116"/>
    <cellStyle name="20% - Accent2 3 2 2 2 2" xfId="117"/>
    <cellStyle name="20% - Accent2 3 2 2 3" xfId="118"/>
    <cellStyle name="20% - Accent2 3 2 3" xfId="119"/>
    <cellStyle name="20% - Accent2 3 2 3 2" xfId="120"/>
    <cellStyle name="20% - Accent2 3 2 4" xfId="121"/>
    <cellStyle name="20% - Accent2 3 3" xfId="122"/>
    <cellStyle name="20% - Accent2 3 3 2" xfId="123"/>
    <cellStyle name="20% - Accent2 3 3 2 2" xfId="124"/>
    <cellStyle name="20% - Accent2 3 3 2 2 2" xfId="125"/>
    <cellStyle name="20% - Accent2 3 3 2 3" xfId="126"/>
    <cellStyle name="20% - Accent2 3 3 3" xfId="127"/>
    <cellStyle name="20% - Accent2 3 3 3 2" xfId="128"/>
    <cellStyle name="20% - Accent2 3 3 4" xfId="129"/>
    <cellStyle name="20% - Accent2 3 4" xfId="130"/>
    <cellStyle name="20% - Accent2 3 4 2" xfId="131"/>
    <cellStyle name="20% - Accent2 3 4 2 2" xfId="132"/>
    <cellStyle name="20% - Accent2 3 4 3" xfId="133"/>
    <cellStyle name="20% - Accent2 3 5" xfId="134"/>
    <cellStyle name="20% - Accent2 3 5 2" xfId="135"/>
    <cellStyle name="20% - Accent2 3 6" xfId="136"/>
    <cellStyle name="20% - Accent2 4" xfId="137"/>
    <cellStyle name="20% - Accent2 5" xfId="138"/>
    <cellStyle name="20% - Accent2 6" xfId="139"/>
    <cellStyle name="20% - Accent2 7" xfId="140"/>
    <cellStyle name="20% - Accent2 8" xfId="141"/>
    <cellStyle name="20% - Accent2 9" xfId="142"/>
    <cellStyle name="20% - Accent3 2" xfId="143"/>
    <cellStyle name="20% - Accent3 2 10" xfId="144"/>
    <cellStyle name="20% - Accent3 2 2" xfId="145"/>
    <cellStyle name="20% - Accent3 2 2 2" xfId="146"/>
    <cellStyle name="20% - Accent3 2 2 3" xfId="147"/>
    <cellStyle name="20% - Accent3 2 3" xfId="148"/>
    <cellStyle name="20% - Accent3 2 3 2" xfId="149"/>
    <cellStyle name="20% - Accent3 2 4" xfId="150"/>
    <cellStyle name="20% - Accent3 2 5" xfId="151"/>
    <cellStyle name="20% - Accent3 2 6" xfId="152"/>
    <cellStyle name="20% - Accent3 2 7" xfId="153"/>
    <cellStyle name="20% - Accent3 2 8" xfId="154"/>
    <cellStyle name="20% - Accent3 2 9" xfId="155"/>
    <cellStyle name="20% - Accent3 3" xfId="156"/>
    <cellStyle name="20% - Accent3 3 2" xfId="157"/>
    <cellStyle name="20% - Accent3 3 2 2" xfId="158"/>
    <cellStyle name="20% - Accent3 3 2 2 2" xfId="159"/>
    <cellStyle name="20% - Accent3 3 2 2 2 2" xfId="160"/>
    <cellStyle name="20% - Accent3 3 2 2 3" xfId="161"/>
    <cellStyle name="20% - Accent3 3 2 3" xfId="162"/>
    <cellStyle name="20% - Accent3 3 2 3 2" xfId="163"/>
    <cellStyle name="20% - Accent3 3 2 4" xfId="164"/>
    <cellStyle name="20% - Accent3 3 3" xfId="165"/>
    <cellStyle name="20% - Accent3 3 3 2" xfId="166"/>
    <cellStyle name="20% - Accent3 3 3 2 2" xfId="167"/>
    <cellStyle name="20% - Accent3 3 3 2 2 2" xfId="168"/>
    <cellStyle name="20% - Accent3 3 3 2 3" xfId="169"/>
    <cellStyle name="20% - Accent3 3 3 3" xfId="170"/>
    <cellStyle name="20% - Accent3 3 3 3 2" xfId="171"/>
    <cellStyle name="20% - Accent3 3 3 4" xfId="172"/>
    <cellStyle name="20% - Accent3 3 4" xfId="173"/>
    <cellStyle name="20% - Accent3 3 4 2" xfId="174"/>
    <cellStyle name="20% - Accent3 3 4 2 2" xfId="175"/>
    <cellStyle name="20% - Accent3 3 4 3" xfId="176"/>
    <cellStyle name="20% - Accent3 3 5" xfId="177"/>
    <cellStyle name="20% - Accent3 3 5 2" xfId="178"/>
    <cellStyle name="20% - Accent3 3 6" xfId="179"/>
    <cellStyle name="20% - Accent3 4" xfId="180"/>
    <cellStyle name="20% - Accent3 5" xfId="181"/>
    <cellStyle name="20% - Accent3 6" xfId="182"/>
    <cellStyle name="20% - Accent3 7" xfId="183"/>
    <cellStyle name="20% - Accent3 8" xfId="184"/>
    <cellStyle name="20% - Accent3 9" xfId="185"/>
    <cellStyle name="20% - Accent4 2" xfId="186"/>
    <cellStyle name="20% - Accent4 2 10" xfId="187"/>
    <cellStyle name="20% - Accent4 2 2" xfId="188"/>
    <cellStyle name="20% - Accent4 2 2 2" xfId="189"/>
    <cellStyle name="20% - Accent4 2 2 3" xfId="190"/>
    <cellStyle name="20% - Accent4 2 3" xfId="191"/>
    <cellStyle name="20% - Accent4 2 3 2" xfId="192"/>
    <cellStyle name="20% - Accent4 2 4" xfId="193"/>
    <cellStyle name="20% - Accent4 2 5" xfId="194"/>
    <cellStyle name="20% - Accent4 2 6" xfId="195"/>
    <cellStyle name="20% - Accent4 2 7" xfId="196"/>
    <cellStyle name="20% - Accent4 2 8" xfId="197"/>
    <cellStyle name="20% - Accent4 2 9" xfId="198"/>
    <cellStyle name="20% - Accent4 3" xfId="199"/>
    <cellStyle name="20% - Accent4 3 2" xfId="200"/>
    <cellStyle name="20% - Accent4 3 2 2" xfId="201"/>
    <cellStyle name="20% - Accent4 3 2 2 2" xfId="202"/>
    <cellStyle name="20% - Accent4 3 2 2 2 2" xfId="203"/>
    <cellStyle name="20% - Accent4 3 2 2 3" xfId="204"/>
    <cellStyle name="20% - Accent4 3 2 3" xfId="205"/>
    <cellStyle name="20% - Accent4 3 2 3 2" xfId="206"/>
    <cellStyle name="20% - Accent4 3 2 4" xfId="207"/>
    <cellStyle name="20% - Accent4 3 3" xfId="208"/>
    <cellStyle name="20% - Accent4 3 3 2" xfId="209"/>
    <cellStyle name="20% - Accent4 3 3 2 2" xfId="210"/>
    <cellStyle name="20% - Accent4 3 3 2 2 2" xfId="211"/>
    <cellStyle name="20% - Accent4 3 3 2 3" xfId="212"/>
    <cellStyle name="20% - Accent4 3 3 3" xfId="213"/>
    <cellStyle name="20% - Accent4 3 3 3 2" xfId="214"/>
    <cellStyle name="20% - Accent4 3 3 4" xfId="215"/>
    <cellStyle name="20% - Accent4 3 4" xfId="216"/>
    <cellStyle name="20% - Accent4 3 4 2" xfId="217"/>
    <cellStyle name="20% - Accent4 3 4 2 2" xfId="218"/>
    <cellStyle name="20% - Accent4 3 4 3" xfId="219"/>
    <cellStyle name="20% - Accent4 3 5" xfId="220"/>
    <cellStyle name="20% - Accent4 3 5 2" xfId="221"/>
    <cellStyle name="20% - Accent4 3 6" xfId="222"/>
    <cellStyle name="20% - Accent4 4" xfId="223"/>
    <cellStyle name="20% - Accent4 5" xfId="224"/>
    <cellStyle name="20% - Accent4 6" xfId="225"/>
    <cellStyle name="20% - Accent4 7" xfId="226"/>
    <cellStyle name="20% - Accent4 8" xfId="227"/>
    <cellStyle name="20% - Accent4 9" xfId="228"/>
    <cellStyle name="20% - Accent5 2" xfId="229"/>
    <cellStyle name="20% - Accent5 2 10" xfId="230"/>
    <cellStyle name="20% - Accent5 2 2" xfId="231"/>
    <cellStyle name="20% - Accent5 2 2 2" xfId="232"/>
    <cellStyle name="20% - Accent5 2 2 3" xfId="233"/>
    <cellStyle name="20% - Accent5 2 3" xfId="234"/>
    <cellStyle name="20% - Accent5 2 3 2" xfId="235"/>
    <cellStyle name="20% - Accent5 2 4" xfId="236"/>
    <cellStyle name="20% - Accent5 2 5" xfId="237"/>
    <cellStyle name="20% - Accent5 2 6" xfId="238"/>
    <cellStyle name="20% - Accent5 2 7" xfId="239"/>
    <cellStyle name="20% - Accent5 2 8" xfId="240"/>
    <cellStyle name="20% - Accent5 2 9" xfId="241"/>
    <cellStyle name="20% - Accent5 3" xfId="242"/>
    <cellStyle name="20% - Accent5 3 2" xfId="243"/>
    <cellStyle name="20% - Accent5 3 2 2" xfId="244"/>
    <cellStyle name="20% - Accent5 3 2 2 2" xfId="245"/>
    <cellStyle name="20% - Accent5 3 2 2 2 2" xfId="246"/>
    <cellStyle name="20% - Accent5 3 2 2 3" xfId="247"/>
    <cellStyle name="20% - Accent5 3 2 3" xfId="248"/>
    <cellStyle name="20% - Accent5 3 2 3 2" xfId="249"/>
    <cellStyle name="20% - Accent5 3 2 4" xfId="250"/>
    <cellStyle name="20% - Accent5 3 3" xfId="251"/>
    <cellStyle name="20% - Accent5 3 3 2" xfId="252"/>
    <cellStyle name="20% - Accent5 3 3 2 2" xfId="253"/>
    <cellStyle name="20% - Accent5 3 3 2 2 2" xfId="254"/>
    <cellStyle name="20% - Accent5 3 3 2 3" xfId="255"/>
    <cellStyle name="20% - Accent5 3 3 3" xfId="256"/>
    <cellStyle name="20% - Accent5 3 3 3 2" xfId="257"/>
    <cellStyle name="20% - Accent5 3 3 4" xfId="258"/>
    <cellStyle name="20% - Accent5 3 4" xfId="259"/>
    <cellStyle name="20% - Accent5 3 4 2" xfId="260"/>
    <cellStyle name="20% - Accent5 3 4 2 2" xfId="261"/>
    <cellStyle name="20% - Accent5 3 4 3" xfId="262"/>
    <cellStyle name="20% - Accent5 3 5" xfId="263"/>
    <cellStyle name="20% - Accent5 3 5 2" xfId="264"/>
    <cellStyle name="20% - Accent5 3 6" xfId="265"/>
    <cellStyle name="20% - Accent5 4" xfId="266"/>
    <cellStyle name="20% - Accent5 5" xfId="267"/>
    <cellStyle name="20% - Accent5 6" xfId="268"/>
    <cellStyle name="20% - Accent5 7" xfId="269"/>
    <cellStyle name="20% - Accent5 8" xfId="270"/>
    <cellStyle name="20% - Accent5 9" xfId="271"/>
    <cellStyle name="20% - Accent6 2" xfId="272"/>
    <cellStyle name="20% - Accent6 2 10" xfId="273"/>
    <cellStyle name="20% - Accent6 2 2" xfId="274"/>
    <cellStyle name="20% - Accent6 2 2 2" xfId="275"/>
    <cellStyle name="20% - Accent6 2 2 3" xfId="276"/>
    <cellStyle name="20% - Accent6 2 3" xfId="277"/>
    <cellStyle name="20% - Accent6 2 3 2" xfId="278"/>
    <cellStyle name="20% - Accent6 2 4" xfId="279"/>
    <cellStyle name="20% - Accent6 2 5" xfId="280"/>
    <cellStyle name="20% - Accent6 2 6" xfId="281"/>
    <cellStyle name="20% - Accent6 2 7" xfId="282"/>
    <cellStyle name="20% - Accent6 2 8" xfId="283"/>
    <cellStyle name="20% - Accent6 2 9" xfId="284"/>
    <cellStyle name="20% - Accent6 3" xfId="285"/>
    <cellStyle name="20% - Accent6 3 2" xfId="286"/>
    <cellStyle name="20% - Accent6 3 2 2" xfId="287"/>
    <cellStyle name="20% - Accent6 3 2 2 2" xfId="288"/>
    <cellStyle name="20% - Accent6 3 2 2 2 2" xfId="289"/>
    <cellStyle name="20% - Accent6 3 2 2 3" xfId="290"/>
    <cellStyle name="20% - Accent6 3 2 3" xfId="291"/>
    <cellStyle name="20% - Accent6 3 2 3 2" xfId="292"/>
    <cellStyle name="20% - Accent6 3 2 4" xfId="293"/>
    <cellStyle name="20% - Accent6 3 3" xfId="294"/>
    <cellStyle name="20% - Accent6 3 3 2" xfId="295"/>
    <cellStyle name="20% - Accent6 3 3 2 2" xfId="296"/>
    <cellStyle name="20% - Accent6 3 3 2 2 2" xfId="297"/>
    <cellStyle name="20% - Accent6 3 3 2 3" xfId="298"/>
    <cellStyle name="20% - Accent6 3 3 3" xfId="299"/>
    <cellStyle name="20% - Accent6 3 3 3 2" xfId="300"/>
    <cellStyle name="20% - Accent6 3 3 4" xfId="301"/>
    <cellStyle name="20% - Accent6 3 4" xfId="302"/>
    <cellStyle name="20% - Accent6 3 4 2" xfId="303"/>
    <cellStyle name="20% - Accent6 3 4 2 2" xfId="304"/>
    <cellStyle name="20% - Accent6 3 4 3" xfId="305"/>
    <cellStyle name="20% - Accent6 3 5" xfId="306"/>
    <cellStyle name="20% - Accent6 3 5 2" xfId="307"/>
    <cellStyle name="20% - Accent6 3 6" xfId="308"/>
    <cellStyle name="20% - Accent6 4" xfId="309"/>
    <cellStyle name="20% - Accent6 5" xfId="310"/>
    <cellStyle name="20% - Accent6 6" xfId="311"/>
    <cellStyle name="20% - Accent6 7" xfId="312"/>
    <cellStyle name="20% - Accent6 8" xfId="313"/>
    <cellStyle name="20% - Accent6 9" xfId="314"/>
    <cellStyle name="40 % - Accent1" xfId="315"/>
    <cellStyle name="40 % - Accent2" xfId="316"/>
    <cellStyle name="40 % - Accent3" xfId="317"/>
    <cellStyle name="40 % - Accent4" xfId="318"/>
    <cellStyle name="40 % - Accent5" xfId="319"/>
    <cellStyle name="40 % - Accent6" xfId="320"/>
    <cellStyle name="40% - Accent1 2" xfId="321"/>
    <cellStyle name="40% - Accent1 2 10" xfId="322"/>
    <cellStyle name="40% - Accent1 2 2" xfId="323"/>
    <cellStyle name="40% - Accent1 2 2 2" xfId="324"/>
    <cellStyle name="40% - Accent1 2 2 3" xfId="325"/>
    <cellStyle name="40% - Accent1 2 3" xfId="326"/>
    <cellStyle name="40% - Accent1 2 3 2" xfId="327"/>
    <cellStyle name="40% - Accent1 2 4" xfId="328"/>
    <cellStyle name="40% - Accent1 2 5" xfId="329"/>
    <cellStyle name="40% - Accent1 2 6" xfId="330"/>
    <cellStyle name="40% - Accent1 2 7" xfId="331"/>
    <cellStyle name="40% - Accent1 2 8" xfId="332"/>
    <cellStyle name="40% - Accent1 2 9" xfId="333"/>
    <cellStyle name="40% - Accent1 3" xfId="334"/>
    <cellStyle name="40% - Accent1 3 2" xfId="335"/>
    <cellStyle name="40% - Accent1 3 2 2" xfId="336"/>
    <cellStyle name="40% - Accent1 3 2 2 2" xfId="337"/>
    <cellStyle name="40% - Accent1 3 2 2 2 2" xfId="338"/>
    <cellStyle name="40% - Accent1 3 2 2 3" xfId="339"/>
    <cellStyle name="40% - Accent1 3 2 3" xfId="340"/>
    <cellStyle name="40% - Accent1 3 2 3 2" xfId="341"/>
    <cellStyle name="40% - Accent1 3 2 4" xfId="342"/>
    <cellStyle name="40% - Accent1 3 3" xfId="343"/>
    <cellStyle name="40% - Accent1 3 3 2" xfId="344"/>
    <cellStyle name="40% - Accent1 3 3 2 2" xfId="345"/>
    <cellStyle name="40% - Accent1 3 3 2 2 2" xfId="346"/>
    <cellStyle name="40% - Accent1 3 3 2 3" xfId="347"/>
    <cellStyle name="40% - Accent1 3 3 3" xfId="348"/>
    <cellStyle name="40% - Accent1 3 3 3 2" xfId="349"/>
    <cellStyle name="40% - Accent1 3 3 4" xfId="350"/>
    <cellStyle name="40% - Accent1 3 4" xfId="351"/>
    <cellStyle name="40% - Accent1 3 4 2" xfId="352"/>
    <cellStyle name="40% - Accent1 3 4 2 2" xfId="353"/>
    <cellStyle name="40% - Accent1 3 4 3" xfId="354"/>
    <cellStyle name="40% - Accent1 3 5" xfId="355"/>
    <cellStyle name="40% - Accent1 3 5 2" xfId="356"/>
    <cellStyle name="40% - Accent1 3 6" xfId="357"/>
    <cellStyle name="40% - Accent1 4" xfId="358"/>
    <cellStyle name="40% - Accent1 5" xfId="359"/>
    <cellStyle name="40% - Accent1 6" xfId="360"/>
    <cellStyle name="40% - Accent1 7" xfId="361"/>
    <cellStyle name="40% - Accent1 8" xfId="362"/>
    <cellStyle name="40% - Accent1 9" xfId="363"/>
    <cellStyle name="40% - Accent2 2" xfId="364"/>
    <cellStyle name="40% - Accent2 2 10" xfId="365"/>
    <cellStyle name="40% - Accent2 2 2" xfId="366"/>
    <cellStyle name="40% - Accent2 2 2 2" xfId="367"/>
    <cellStyle name="40% - Accent2 2 2 3" xfId="368"/>
    <cellStyle name="40% - Accent2 2 3" xfId="369"/>
    <cellStyle name="40% - Accent2 2 3 2" xfId="370"/>
    <cellStyle name="40% - Accent2 2 4" xfId="371"/>
    <cellStyle name="40% - Accent2 2 5" xfId="372"/>
    <cellStyle name="40% - Accent2 2 6" xfId="373"/>
    <cellStyle name="40% - Accent2 2 7" xfId="374"/>
    <cellStyle name="40% - Accent2 2 8" xfId="375"/>
    <cellStyle name="40% - Accent2 2 9" xfId="376"/>
    <cellStyle name="40% - Accent2 3" xfId="377"/>
    <cellStyle name="40% - Accent2 3 2" xfId="378"/>
    <cellStyle name="40% - Accent2 3 2 2" xfId="379"/>
    <cellStyle name="40% - Accent2 3 2 2 2" xfId="380"/>
    <cellStyle name="40% - Accent2 3 2 2 2 2" xfId="381"/>
    <cellStyle name="40% - Accent2 3 2 2 3" xfId="382"/>
    <cellStyle name="40% - Accent2 3 2 3" xfId="383"/>
    <cellStyle name="40% - Accent2 3 2 3 2" xfId="384"/>
    <cellStyle name="40% - Accent2 3 2 4" xfId="385"/>
    <cellStyle name="40% - Accent2 3 3" xfId="386"/>
    <cellStyle name="40% - Accent2 3 3 2" xfId="387"/>
    <cellStyle name="40% - Accent2 3 3 2 2" xfId="388"/>
    <cellStyle name="40% - Accent2 3 3 2 2 2" xfId="389"/>
    <cellStyle name="40% - Accent2 3 3 2 3" xfId="390"/>
    <cellStyle name="40% - Accent2 3 3 3" xfId="391"/>
    <cellStyle name="40% - Accent2 3 3 3 2" xfId="392"/>
    <cellStyle name="40% - Accent2 3 3 4" xfId="393"/>
    <cellStyle name="40% - Accent2 3 4" xfId="394"/>
    <cellStyle name="40% - Accent2 3 4 2" xfId="395"/>
    <cellStyle name="40% - Accent2 3 4 2 2" xfId="396"/>
    <cellStyle name="40% - Accent2 3 4 3" xfId="397"/>
    <cellStyle name="40% - Accent2 3 5" xfId="398"/>
    <cellStyle name="40% - Accent2 3 5 2" xfId="399"/>
    <cellStyle name="40% - Accent2 3 6" xfId="400"/>
    <cellStyle name="40% - Accent2 4" xfId="401"/>
    <cellStyle name="40% - Accent2 5" xfId="402"/>
    <cellStyle name="40% - Accent2 6" xfId="403"/>
    <cellStyle name="40% - Accent2 7" xfId="404"/>
    <cellStyle name="40% - Accent2 8" xfId="405"/>
    <cellStyle name="40% - Accent2 9" xfId="406"/>
    <cellStyle name="40% - Accent3 2" xfId="407"/>
    <cellStyle name="40% - Accent3 2 10" xfId="408"/>
    <cellStyle name="40% - Accent3 2 2" xfId="409"/>
    <cellStyle name="40% - Accent3 2 2 2" xfId="410"/>
    <cellStyle name="40% - Accent3 2 2 3" xfId="411"/>
    <cellStyle name="40% - Accent3 2 3" xfId="412"/>
    <cellStyle name="40% - Accent3 2 3 2" xfId="413"/>
    <cellStyle name="40% - Accent3 2 4" xfId="414"/>
    <cellStyle name="40% - Accent3 2 5" xfId="415"/>
    <cellStyle name="40% - Accent3 2 6" xfId="416"/>
    <cellStyle name="40% - Accent3 2 7" xfId="417"/>
    <cellStyle name="40% - Accent3 2 8" xfId="418"/>
    <cellStyle name="40% - Accent3 2 9" xfId="419"/>
    <cellStyle name="40% - Accent3 3" xfId="420"/>
    <cellStyle name="40% - Accent3 3 2" xfId="421"/>
    <cellStyle name="40% - Accent3 3 2 2" xfId="422"/>
    <cellStyle name="40% - Accent3 3 2 2 2" xfId="423"/>
    <cellStyle name="40% - Accent3 3 2 2 2 2" xfId="424"/>
    <cellStyle name="40% - Accent3 3 2 2 3" xfId="425"/>
    <cellStyle name="40% - Accent3 3 2 3" xfId="426"/>
    <cellStyle name="40% - Accent3 3 2 3 2" xfId="427"/>
    <cellStyle name="40% - Accent3 3 2 4" xfId="428"/>
    <cellStyle name="40% - Accent3 3 3" xfId="429"/>
    <cellStyle name="40% - Accent3 3 3 2" xfId="430"/>
    <cellStyle name="40% - Accent3 3 3 2 2" xfId="431"/>
    <cellStyle name="40% - Accent3 3 3 2 2 2" xfId="432"/>
    <cellStyle name="40% - Accent3 3 3 2 3" xfId="433"/>
    <cellStyle name="40% - Accent3 3 3 3" xfId="434"/>
    <cellStyle name="40% - Accent3 3 3 3 2" xfId="435"/>
    <cellStyle name="40% - Accent3 3 3 4" xfId="436"/>
    <cellStyle name="40% - Accent3 3 4" xfId="437"/>
    <cellStyle name="40% - Accent3 3 4 2" xfId="438"/>
    <cellStyle name="40% - Accent3 3 4 2 2" xfId="439"/>
    <cellStyle name="40% - Accent3 3 4 3" xfId="440"/>
    <cellStyle name="40% - Accent3 3 5" xfId="441"/>
    <cellStyle name="40% - Accent3 3 5 2" xfId="442"/>
    <cellStyle name="40% - Accent3 3 6" xfId="443"/>
    <cellStyle name="40% - Accent3 4" xfId="444"/>
    <cellStyle name="40% - Accent3 5" xfId="445"/>
    <cellStyle name="40% - Accent3 6" xfId="446"/>
    <cellStyle name="40% - Accent3 7" xfId="447"/>
    <cellStyle name="40% - Accent3 8" xfId="448"/>
    <cellStyle name="40% - Accent3 9" xfId="449"/>
    <cellStyle name="40% - Accent4 2" xfId="450"/>
    <cellStyle name="40% - Accent4 2 10" xfId="451"/>
    <cellStyle name="40% - Accent4 2 2" xfId="452"/>
    <cellStyle name="40% - Accent4 2 2 2" xfId="453"/>
    <cellStyle name="40% - Accent4 2 2 3" xfId="454"/>
    <cellStyle name="40% - Accent4 2 3" xfId="455"/>
    <cellStyle name="40% - Accent4 2 3 2" xfId="456"/>
    <cellStyle name="40% - Accent4 2 4" xfId="457"/>
    <cellStyle name="40% - Accent4 2 5" xfId="458"/>
    <cellStyle name="40% - Accent4 2 6" xfId="459"/>
    <cellStyle name="40% - Accent4 2 7" xfId="460"/>
    <cellStyle name="40% - Accent4 2 8" xfId="461"/>
    <cellStyle name="40% - Accent4 2 9" xfId="462"/>
    <cellStyle name="40% - Accent4 3" xfId="463"/>
    <cellStyle name="40% - Accent4 3 2" xfId="464"/>
    <cellStyle name="40% - Accent4 3 2 2" xfId="465"/>
    <cellStyle name="40% - Accent4 3 2 2 2" xfId="466"/>
    <cellStyle name="40% - Accent4 3 2 2 2 2" xfId="467"/>
    <cellStyle name="40% - Accent4 3 2 2 3" xfId="468"/>
    <cellStyle name="40% - Accent4 3 2 3" xfId="469"/>
    <cellStyle name="40% - Accent4 3 2 3 2" xfId="470"/>
    <cellStyle name="40% - Accent4 3 2 4" xfId="471"/>
    <cellStyle name="40% - Accent4 3 3" xfId="472"/>
    <cellStyle name="40% - Accent4 3 3 2" xfId="473"/>
    <cellStyle name="40% - Accent4 3 3 2 2" xfId="474"/>
    <cellStyle name="40% - Accent4 3 3 2 2 2" xfId="475"/>
    <cellStyle name="40% - Accent4 3 3 2 3" xfId="476"/>
    <cellStyle name="40% - Accent4 3 3 3" xfId="477"/>
    <cellStyle name="40% - Accent4 3 3 3 2" xfId="478"/>
    <cellStyle name="40% - Accent4 3 3 4" xfId="479"/>
    <cellStyle name="40% - Accent4 3 4" xfId="480"/>
    <cellStyle name="40% - Accent4 3 4 2" xfId="481"/>
    <cellStyle name="40% - Accent4 3 4 2 2" xfId="482"/>
    <cellStyle name="40% - Accent4 3 4 3" xfId="483"/>
    <cellStyle name="40% - Accent4 3 5" xfId="484"/>
    <cellStyle name="40% - Accent4 3 5 2" xfId="485"/>
    <cellStyle name="40% - Accent4 3 6" xfId="486"/>
    <cellStyle name="40% - Accent4 4" xfId="487"/>
    <cellStyle name="40% - Accent4 5" xfId="488"/>
    <cellStyle name="40% - Accent4 6" xfId="489"/>
    <cellStyle name="40% - Accent4 7" xfId="490"/>
    <cellStyle name="40% - Accent4 8" xfId="491"/>
    <cellStyle name="40% - Accent4 9" xfId="492"/>
    <cellStyle name="40% - Accent5 2" xfId="493"/>
    <cellStyle name="40% - Accent5 2 10" xfId="494"/>
    <cellStyle name="40% - Accent5 2 2" xfId="495"/>
    <cellStyle name="40% - Accent5 2 2 2" xfId="496"/>
    <cellStyle name="40% - Accent5 2 2 3" xfId="497"/>
    <cellStyle name="40% - Accent5 2 3" xfId="498"/>
    <cellStyle name="40% - Accent5 2 3 2" xfId="499"/>
    <cellStyle name="40% - Accent5 2 4" xfId="500"/>
    <cellStyle name="40% - Accent5 2 5" xfId="501"/>
    <cellStyle name="40% - Accent5 2 6" xfId="502"/>
    <cellStyle name="40% - Accent5 2 7" xfId="503"/>
    <cellStyle name="40% - Accent5 2 8" xfId="504"/>
    <cellStyle name="40% - Accent5 2 9" xfId="505"/>
    <cellStyle name="40% - Accent5 3" xfId="506"/>
    <cellStyle name="40% - Accent5 3 2" xfId="507"/>
    <cellStyle name="40% - Accent5 3 2 2" xfId="508"/>
    <cellStyle name="40% - Accent5 3 2 2 2" xfId="509"/>
    <cellStyle name="40% - Accent5 3 2 2 2 2" xfId="510"/>
    <cellStyle name="40% - Accent5 3 2 2 3" xfId="511"/>
    <cellStyle name="40% - Accent5 3 2 3" xfId="512"/>
    <cellStyle name="40% - Accent5 3 2 3 2" xfId="513"/>
    <cellStyle name="40% - Accent5 3 2 4" xfId="514"/>
    <cellStyle name="40% - Accent5 3 3" xfId="515"/>
    <cellStyle name="40% - Accent5 3 3 2" xfId="516"/>
    <cellStyle name="40% - Accent5 3 3 2 2" xfId="517"/>
    <cellStyle name="40% - Accent5 3 3 2 2 2" xfId="518"/>
    <cellStyle name="40% - Accent5 3 3 2 3" xfId="519"/>
    <cellStyle name="40% - Accent5 3 3 3" xfId="520"/>
    <cellStyle name="40% - Accent5 3 3 3 2" xfId="521"/>
    <cellStyle name="40% - Accent5 3 3 4" xfId="522"/>
    <cellStyle name="40% - Accent5 3 4" xfId="523"/>
    <cellStyle name="40% - Accent5 3 4 2" xfId="524"/>
    <cellStyle name="40% - Accent5 3 4 2 2" xfId="525"/>
    <cellStyle name="40% - Accent5 3 4 3" xfId="526"/>
    <cellStyle name="40% - Accent5 3 5" xfId="527"/>
    <cellStyle name="40% - Accent5 3 5 2" xfId="528"/>
    <cellStyle name="40% - Accent5 3 6" xfId="529"/>
    <cellStyle name="40% - Accent5 4" xfId="530"/>
    <cellStyle name="40% - Accent5 5" xfId="531"/>
    <cellStyle name="40% - Accent5 6" xfId="532"/>
    <cellStyle name="40% - Accent5 7" xfId="533"/>
    <cellStyle name="40% - Accent5 8" xfId="534"/>
    <cellStyle name="40% - Accent5 9" xfId="535"/>
    <cellStyle name="40% - Accent6 2" xfId="536"/>
    <cellStyle name="40% - Accent6 2 10" xfId="537"/>
    <cellStyle name="40% - Accent6 2 2" xfId="538"/>
    <cellStyle name="40% - Accent6 2 2 2" xfId="539"/>
    <cellStyle name="40% - Accent6 2 2 3" xfId="540"/>
    <cellStyle name="40% - Accent6 2 3" xfId="541"/>
    <cellStyle name="40% - Accent6 2 3 2" xfId="542"/>
    <cellStyle name="40% - Accent6 2 4" xfId="543"/>
    <cellStyle name="40% - Accent6 2 5" xfId="544"/>
    <cellStyle name="40% - Accent6 2 6" xfId="545"/>
    <cellStyle name="40% - Accent6 2 7" xfId="546"/>
    <cellStyle name="40% - Accent6 2 8" xfId="547"/>
    <cellStyle name="40% - Accent6 2 9" xfId="548"/>
    <cellStyle name="40% - Accent6 3" xfId="549"/>
    <cellStyle name="40% - Accent6 3 2" xfId="550"/>
    <cellStyle name="40% - Accent6 3 2 2" xfId="551"/>
    <cellStyle name="40% - Accent6 3 2 2 2" xfId="552"/>
    <cellStyle name="40% - Accent6 3 2 2 2 2" xfId="553"/>
    <cellStyle name="40% - Accent6 3 2 2 3" xfId="554"/>
    <cellStyle name="40% - Accent6 3 2 3" xfId="555"/>
    <cellStyle name="40% - Accent6 3 2 3 2" xfId="556"/>
    <cellStyle name="40% - Accent6 3 2 4" xfId="557"/>
    <cellStyle name="40% - Accent6 3 3" xfId="558"/>
    <cellStyle name="40% - Accent6 3 3 2" xfId="559"/>
    <cellStyle name="40% - Accent6 3 3 2 2" xfId="560"/>
    <cellStyle name="40% - Accent6 3 3 2 2 2" xfId="561"/>
    <cellStyle name="40% - Accent6 3 3 2 3" xfId="562"/>
    <cellStyle name="40% - Accent6 3 3 3" xfId="563"/>
    <cellStyle name="40% - Accent6 3 3 3 2" xfId="564"/>
    <cellStyle name="40% - Accent6 3 3 4" xfId="565"/>
    <cellStyle name="40% - Accent6 3 4" xfId="566"/>
    <cellStyle name="40% - Accent6 3 4 2" xfId="567"/>
    <cellStyle name="40% - Accent6 3 4 2 2" xfId="568"/>
    <cellStyle name="40% - Accent6 3 4 3" xfId="569"/>
    <cellStyle name="40% - Accent6 3 5" xfId="570"/>
    <cellStyle name="40% - Accent6 3 5 2" xfId="571"/>
    <cellStyle name="40% - Accent6 3 6" xfId="572"/>
    <cellStyle name="40% - Accent6 4" xfId="573"/>
    <cellStyle name="40% - Accent6 5" xfId="574"/>
    <cellStyle name="40% - Accent6 6" xfId="575"/>
    <cellStyle name="40% - Accent6 7" xfId="576"/>
    <cellStyle name="40% - Accent6 8" xfId="577"/>
    <cellStyle name="40% - Accent6 9" xfId="578"/>
    <cellStyle name="60 % - Accent1" xfId="579"/>
    <cellStyle name="60 % - Accent2" xfId="580"/>
    <cellStyle name="60 % - Accent3" xfId="581"/>
    <cellStyle name="60 % - Accent4" xfId="582"/>
    <cellStyle name="60 % - Accent5" xfId="583"/>
    <cellStyle name="60 % - Accent6" xfId="584"/>
    <cellStyle name="60% - Accent1 2" xfId="585"/>
    <cellStyle name="60% - Accent1 2 2" xfId="586"/>
    <cellStyle name="60% - Accent1 2 3" xfId="587"/>
    <cellStyle name="60% - Accent1 2 4" xfId="588"/>
    <cellStyle name="60% - Accent1 2 5" xfId="589"/>
    <cellStyle name="60% - Accent1 2 6" xfId="590"/>
    <cellStyle name="60% - Accent1 2 7" xfId="591"/>
    <cellStyle name="60% - Accent1 2 8" xfId="592"/>
    <cellStyle name="60% - Accent1 2 9" xfId="593"/>
    <cellStyle name="60% - Accent1 3" xfId="594"/>
    <cellStyle name="60% - Accent2 2" xfId="595"/>
    <cellStyle name="60% - Accent2 2 2" xfId="596"/>
    <cellStyle name="60% - Accent2 2 3" xfId="597"/>
    <cellStyle name="60% - Accent2 2 4" xfId="598"/>
    <cellStyle name="60% - Accent2 2 5" xfId="599"/>
    <cellStyle name="60% - Accent2 2 6" xfId="600"/>
    <cellStyle name="60% - Accent2 2 7" xfId="601"/>
    <cellStyle name="60% - Accent2 2 8" xfId="602"/>
    <cellStyle name="60% - Accent2 2 9" xfId="603"/>
    <cellStyle name="60% - Accent2 3" xfId="604"/>
    <cellStyle name="60% - Accent3 2" xfId="605"/>
    <cellStyle name="60% - Accent3 2 2" xfId="606"/>
    <cellStyle name="60% - Accent3 2 3" xfId="607"/>
    <cellStyle name="60% - Accent3 2 4" xfId="608"/>
    <cellStyle name="60% - Accent3 2 5" xfId="609"/>
    <cellStyle name="60% - Accent3 2 6" xfId="610"/>
    <cellStyle name="60% - Accent3 2 7" xfId="611"/>
    <cellStyle name="60% - Accent3 2 8" xfId="612"/>
    <cellStyle name="60% - Accent3 2 9" xfId="613"/>
    <cellStyle name="60% - Accent3 3" xfId="614"/>
    <cellStyle name="60% - Accent4 2"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5 2" xfId="625"/>
    <cellStyle name="60% - Accent5 2 2" xfId="626"/>
    <cellStyle name="60% - Accent5 2 3" xfId="627"/>
    <cellStyle name="60% - Accent5 2 4" xfId="628"/>
    <cellStyle name="60% - Accent5 2 5" xfId="629"/>
    <cellStyle name="60% - Accent5 2 6" xfId="630"/>
    <cellStyle name="60% - Accent5 2 7" xfId="631"/>
    <cellStyle name="60% - Accent5 2 8" xfId="632"/>
    <cellStyle name="60% - Accent5 2 9" xfId="633"/>
    <cellStyle name="60% - Accent5 3" xfId="634"/>
    <cellStyle name="60% - Accent6 2" xfId="635"/>
    <cellStyle name="60% - Accent6 2 2" xfId="636"/>
    <cellStyle name="60% - Accent6 2 3" xfId="637"/>
    <cellStyle name="60% - Accent6 2 4" xfId="638"/>
    <cellStyle name="60% - Accent6 2 5" xfId="639"/>
    <cellStyle name="60% - Accent6 2 6" xfId="640"/>
    <cellStyle name="60% - Accent6 2 7" xfId="641"/>
    <cellStyle name="60% - Accent6 2 8" xfId="642"/>
    <cellStyle name="60% - Accent6 2 9" xfId="643"/>
    <cellStyle name="60% - Accent6 3" xfId="644"/>
    <cellStyle name="A%" xfId="645"/>
    <cellStyle name="Accent1 2" xfId="646"/>
    <cellStyle name="Accent1 2 2" xfId="647"/>
    <cellStyle name="Accent1 2 3" xfId="648"/>
    <cellStyle name="Accent1 2 4" xfId="649"/>
    <cellStyle name="Accent1 2 5" xfId="650"/>
    <cellStyle name="Accent1 2 6" xfId="651"/>
    <cellStyle name="Accent1 2 7" xfId="652"/>
    <cellStyle name="Accent1 2 8" xfId="653"/>
    <cellStyle name="Accent1 2 9" xfId="654"/>
    <cellStyle name="Accent1 3" xfId="655"/>
    <cellStyle name="Accent2 2" xfId="656"/>
    <cellStyle name="Accent2 2 2" xfId="657"/>
    <cellStyle name="Accent2 2 3" xfId="658"/>
    <cellStyle name="Accent2 2 4" xfId="659"/>
    <cellStyle name="Accent2 2 5" xfId="660"/>
    <cellStyle name="Accent2 2 6" xfId="661"/>
    <cellStyle name="Accent2 2 7" xfId="662"/>
    <cellStyle name="Accent2 2 8" xfId="663"/>
    <cellStyle name="Accent2 2 9" xfId="664"/>
    <cellStyle name="Accent2 3" xfId="665"/>
    <cellStyle name="Accent3 2" xfId="666"/>
    <cellStyle name="Accent3 2 2" xfId="667"/>
    <cellStyle name="Accent3 2 3" xfId="668"/>
    <cellStyle name="Accent3 2 4" xfId="669"/>
    <cellStyle name="Accent3 2 5" xfId="670"/>
    <cellStyle name="Accent3 2 6" xfId="671"/>
    <cellStyle name="Accent3 2 7" xfId="672"/>
    <cellStyle name="Accent3 2 8" xfId="673"/>
    <cellStyle name="Accent3 2 9" xfId="674"/>
    <cellStyle name="Accent3 3" xfId="675"/>
    <cellStyle name="Accent4 2" xfId="676"/>
    <cellStyle name="Accent4 2 2" xfId="677"/>
    <cellStyle name="Accent4 2 3" xfId="678"/>
    <cellStyle name="Accent4 2 4" xfId="679"/>
    <cellStyle name="Accent4 2 5" xfId="680"/>
    <cellStyle name="Accent4 2 6" xfId="681"/>
    <cellStyle name="Accent4 2 7" xfId="682"/>
    <cellStyle name="Accent4 2 8" xfId="683"/>
    <cellStyle name="Accent4 2 9" xfId="684"/>
    <cellStyle name="Accent4 3" xfId="685"/>
    <cellStyle name="Accent5 2" xfId="686"/>
    <cellStyle name="Accent5 2 2" xfId="687"/>
    <cellStyle name="Accent5 2 3" xfId="688"/>
    <cellStyle name="Accent5 2 4" xfId="689"/>
    <cellStyle name="Accent5 2 5" xfId="690"/>
    <cellStyle name="Accent5 2 6" xfId="691"/>
    <cellStyle name="Accent5 2 7" xfId="692"/>
    <cellStyle name="Accent5 2 8" xfId="693"/>
    <cellStyle name="Accent5 2 9" xfId="694"/>
    <cellStyle name="Accent5 3" xfId="695"/>
    <cellStyle name="Accent6 2" xfId="696"/>
    <cellStyle name="Accent6 2 2" xfId="697"/>
    <cellStyle name="Accent6 2 3" xfId="698"/>
    <cellStyle name="Accent6 2 4" xfId="699"/>
    <cellStyle name="Accent6 2 5" xfId="700"/>
    <cellStyle name="Accent6 2 6" xfId="701"/>
    <cellStyle name="Accent6 2 7" xfId="702"/>
    <cellStyle name="Accent6 2 8" xfId="703"/>
    <cellStyle name="Accent6 2 9" xfId="704"/>
    <cellStyle name="Accent6 3" xfId="705"/>
    <cellStyle name="Accounting w/$" xfId="706"/>
    <cellStyle name="Accounting w/$ Total" xfId="707"/>
    <cellStyle name="Accounting w/o $" xfId="708"/>
    <cellStyle name="Acinput" xfId="709"/>
    <cellStyle name="Acinput,," xfId="710"/>
    <cellStyle name="Acinput_Merger Model_KN&amp;Fzio_v2.30 - Street" xfId="711"/>
    <cellStyle name="Acoutput" xfId="712"/>
    <cellStyle name="Acoutput,," xfId="713"/>
    <cellStyle name="Acoutput_CAScomps02" xfId="714"/>
    <cellStyle name="Actual Date" xfId="715"/>
    <cellStyle name="AFE" xfId="716"/>
    <cellStyle name="al" xfId="717"/>
    <cellStyle name="Amount_EQU_RIGH.XLS_Equity market_Preferred Securities " xfId="718"/>
    <cellStyle name="Apershare" xfId="719"/>
    <cellStyle name="Aprice" xfId="720"/>
    <cellStyle name="ar" xfId="721"/>
    <cellStyle name="Arial 10" xfId="722"/>
    <cellStyle name="Arial 12" xfId="723"/>
    <cellStyle name="Availability" xfId="724"/>
    <cellStyle name="Avertissement" xfId="725"/>
    <cellStyle name="Bad 2" xfId="726"/>
    <cellStyle name="Bad 2 2" xfId="727"/>
    <cellStyle name="Bad 2 3" xfId="728"/>
    <cellStyle name="Bad 2 4" xfId="729"/>
    <cellStyle name="Bad 2 5" xfId="730"/>
    <cellStyle name="Bad 2 6" xfId="731"/>
    <cellStyle name="Bad 2 7" xfId="732"/>
    <cellStyle name="Bad 2 8" xfId="733"/>
    <cellStyle name="Bad 2 9" xfId="734"/>
    <cellStyle name="Bad 3" xfId="735"/>
    <cellStyle name="Band 2" xfId="736"/>
    <cellStyle name="Blank" xfId="737"/>
    <cellStyle name="Blue" xfId="738"/>
    <cellStyle name="Bold/Border" xfId="739"/>
    <cellStyle name="Border Heavy" xfId="740"/>
    <cellStyle name="Border Thin" xfId="741"/>
    <cellStyle name="Border, Bottom" xfId="742"/>
    <cellStyle name="Border, Left" xfId="743"/>
    <cellStyle name="Border, Right" xfId="744"/>
    <cellStyle name="Border, Top" xfId="745"/>
    <cellStyle name="British Pound" xfId="746"/>
    <cellStyle name="BritPound" xfId="747"/>
    <cellStyle name="Bullet" xfId="748"/>
    <cellStyle name="Calc Currency (0)" xfId="749"/>
    <cellStyle name="Calc Currency (2)" xfId="750"/>
    <cellStyle name="Calc Percent (0)" xfId="751"/>
    <cellStyle name="Calc Percent (1)" xfId="752"/>
    <cellStyle name="Calc Percent (2)" xfId="753"/>
    <cellStyle name="Calc Units (0)" xfId="754"/>
    <cellStyle name="Calc Units (1)" xfId="755"/>
    <cellStyle name="Calc Units (2)" xfId="756"/>
    <cellStyle name="Calcul" xfId="757"/>
    <cellStyle name="Calculation 2" xfId="758"/>
    <cellStyle name="Calculation 2 2" xfId="759"/>
    <cellStyle name="Calculation 2 2 2" xfId="760"/>
    <cellStyle name="Calculation 2 3" xfId="761"/>
    <cellStyle name="Calculation 2 4" xfId="762"/>
    <cellStyle name="Calculation 2 5" xfId="763"/>
    <cellStyle name="Calculation 2 6" xfId="764"/>
    <cellStyle name="Calculation 2 7" xfId="765"/>
    <cellStyle name="Calculation 2 8" xfId="766"/>
    <cellStyle name="Calculation 2 9" xfId="767"/>
    <cellStyle name="Calculation 3" xfId="768"/>
    <cellStyle name="Case" xfId="769"/>
    <cellStyle name="Cellule liée" xfId="770"/>
    <cellStyle name="Check" xfId="771"/>
    <cellStyle name="Check Cell 2" xfId="772"/>
    <cellStyle name="Check Cell 2 2" xfId="773"/>
    <cellStyle name="Check Cell 2 3" xfId="774"/>
    <cellStyle name="Check Cell 2 4" xfId="775"/>
    <cellStyle name="Check Cell 2 5" xfId="776"/>
    <cellStyle name="Check Cell 2 6" xfId="777"/>
    <cellStyle name="Check Cell 2 7" xfId="778"/>
    <cellStyle name="Check Cell 2 8" xfId="779"/>
    <cellStyle name="Check Cell 2 9" xfId="780"/>
    <cellStyle name="Check Cell 3" xfId="781"/>
    <cellStyle name="Chiffre" xfId="782"/>
    <cellStyle name="Colhead_left" xfId="783"/>
    <cellStyle name="ColHeading" xfId="784"/>
    <cellStyle name="Column Title" xfId="785"/>
    <cellStyle name="ColumnHeadings" xfId="786"/>
    <cellStyle name="ColumnHeadings2" xfId="787"/>
    <cellStyle name="Comma" xfId="4534" builtinId="3"/>
    <cellStyle name="Comma  - Style1" xfId="788"/>
    <cellStyle name="Comma  - Style2" xfId="789"/>
    <cellStyle name="Comma  - Style3" xfId="790"/>
    <cellStyle name="Comma  - Style4" xfId="791"/>
    <cellStyle name="Comma  - Style5" xfId="792"/>
    <cellStyle name="Comma  - Style6" xfId="793"/>
    <cellStyle name="Comma  - Style7" xfId="794"/>
    <cellStyle name="Comma  - Style8" xfId="795"/>
    <cellStyle name="Comma ," xfId="796"/>
    <cellStyle name="Comma [00]" xfId="797"/>
    <cellStyle name="Comma [1]" xfId="798"/>
    <cellStyle name="Comma [2]" xfId="799"/>
    <cellStyle name="Comma [3]" xfId="800"/>
    <cellStyle name="Comma 0" xfId="801"/>
    <cellStyle name="Comma 0*" xfId="802"/>
    <cellStyle name="Comma 0_Merger Model_KN&amp;Fzio_v2.30 - Street" xfId="803"/>
    <cellStyle name="Comma 10" xfId="804"/>
    <cellStyle name="Comma 10 2" xfId="805"/>
    <cellStyle name="Comma 10 3" xfId="806"/>
    <cellStyle name="Comma 10 4" xfId="807"/>
    <cellStyle name="Comma 10 5" xfId="808"/>
    <cellStyle name="Comma 11" xfId="809"/>
    <cellStyle name="Comma 12" xfId="810"/>
    <cellStyle name="Comma 2" xfId="811"/>
    <cellStyle name="Comma 2 10" xfId="812"/>
    <cellStyle name="Comma 2 11" xfId="813"/>
    <cellStyle name="Comma 2 11 2" xfId="814"/>
    <cellStyle name="Comma 2 11 2 2" xfId="815"/>
    <cellStyle name="Comma 2 11 3" xfId="816"/>
    <cellStyle name="Comma 2 12" xfId="817"/>
    <cellStyle name="Comma 2 12 2" xfId="818"/>
    <cellStyle name="Comma 2 13" xfId="819"/>
    <cellStyle name="Comma 2 14" xfId="820"/>
    <cellStyle name="Comma 2 15" xfId="821"/>
    <cellStyle name="Comma 2 16" xfId="822"/>
    <cellStyle name="Comma 2 17" xfId="823"/>
    <cellStyle name="Comma 2 18" xfId="824"/>
    <cellStyle name="Comma 2 19" xfId="825"/>
    <cellStyle name="Comma 2 2" xfId="826"/>
    <cellStyle name="Comma 2 2 10" xfId="827"/>
    <cellStyle name="Comma 2 2 11" xfId="828"/>
    <cellStyle name="Comma 2 2 2" xfId="829"/>
    <cellStyle name="Comma 2 2 2 2" xfId="830"/>
    <cellStyle name="Comma 2 2 3" xfId="831"/>
    <cellStyle name="Comma 2 2 4" xfId="832"/>
    <cellStyle name="Comma 2 2 5" xfId="833"/>
    <cellStyle name="Comma 2 2 6" xfId="834"/>
    <cellStyle name="Comma 2 2 7" xfId="835"/>
    <cellStyle name="Comma 2 2 8" xfId="836"/>
    <cellStyle name="Comma 2 2 9" xfId="837"/>
    <cellStyle name="Comma 2 3" xfId="838"/>
    <cellStyle name="Comma 2 3 2" xfId="839"/>
    <cellStyle name="Comma 2 3 3" xfId="840"/>
    <cellStyle name="Comma 2 3 4" xfId="841"/>
    <cellStyle name="Comma 2 3 5" xfId="842"/>
    <cellStyle name="Comma 2 3 6" xfId="843"/>
    <cellStyle name="Comma 2 3 7" xfId="844"/>
    <cellStyle name="Comma 2 3 8" xfId="845"/>
    <cellStyle name="Comma 2 4" xfId="846"/>
    <cellStyle name="Comma 2 4 2" xfId="847"/>
    <cellStyle name="Comma 2 4 3" xfId="848"/>
    <cellStyle name="Comma 2 5" xfId="849"/>
    <cellStyle name="Comma 2 5 2" xfId="850"/>
    <cellStyle name="Comma 2 5 2 2" xfId="851"/>
    <cellStyle name="Comma 2 5 2 2 2" xfId="852"/>
    <cellStyle name="Comma 2 5 2 2 2 2" xfId="853"/>
    <cellStyle name="Comma 2 5 2 2 3" xfId="854"/>
    <cellStyle name="Comma 2 5 2 3" xfId="855"/>
    <cellStyle name="Comma 2 5 2 3 2" xfId="856"/>
    <cellStyle name="Comma 2 5 2 4" xfId="857"/>
    <cellStyle name="Comma 2 5 3" xfId="858"/>
    <cellStyle name="Comma 2 5 3 2" xfId="859"/>
    <cellStyle name="Comma 2 5 3 2 2" xfId="860"/>
    <cellStyle name="Comma 2 5 3 2 2 2" xfId="861"/>
    <cellStyle name="Comma 2 5 3 2 3" xfId="862"/>
    <cellStyle name="Comma 2 5 3 3" xfId="863"/>
    <cellStyle name="Comma 2 5 3 3 2" xfId="864"/>
    <cellStyle name="Comma 2 5 3 4" xfId="865"/>
    <cellStyle name="Comma 2 5 4" xfId="866"/>
    <cellStyle name="Comma 2 5 4 2" xfId="867"/>
    <cellStyle name="Comma 2 5 4 2 2" xfId="868"/>
    <cellStyle name="Comma 2 5 4 3" xfId="869"/>
    <cellStyle name="Comma 2 5 5" xfId="870"/>
    <cellStyle name="Comma 2 5 5 2" xfId="871"/>
    <cellStyle name="Comma 2 5 6" xfId="872"/>
    <cellStyle name="Comma 2 6" xfId="873"/>
    <cellStyle name="Comma 2 6 2" xfId="874"/>
    <cellStyle name="Comma 2 6 2 2" xfId="875"/>
    <cellStyle name="Comma 2 6 2 2 2" xfId="876"/>
    <cellStyle name="Comma 2 6 2 3" xfId="877"/>
    <cellStyle name="Comma 2 6 3" xfId="878"/>
    <cellStyle name="Comma 2 6 3 2" xfId="879"/>
    <cellStyle name="Comma 2 6 4" xfId="880"/>
    <cellStyle name="Comma 2 7" xfId="881"/>
    <cellStyle name="Comma 2 7 2" xfId="882"/>
    <cellStyle name="Comma 2 7 2 2" xfId="883"/>
    <cellStyle name="Comma 2 7 2 2 2" xfId="884"/>
    <cellStyle name="Comma 2 7 2 3" xfId="885"/>
    <cellStyle name="Comma 2 7 3" xfId="886"/>
    <cellStyle name="Comma 2 7 3 2" xfId="887"/>
    <cellStyle name="Comma 2 7 4" xfId="888"/>
    <cellStyle name="Comma 2 8" xfId="889"/>
    <cellStyle name="Comma 2 9" xfId="890"/>
    <cellStyle name="Comma 2 9 2" xfId="891"/>
    <cellStyle name="Comma 2 9 2 2" xfId="892"/>
    <cellStyle name="Comma 2 9 3" xfId="893"/>
    <cellStyle name="Comma 2*" xfId="894"/>
    <cellStyle name="Comma 3" xfId="895"/>
    <cellStyle name="Comma 3 2" xfId="896"/>
    <cellStyle name="Comma 3 2 2" xfId="897"/>
    <cellStyle name="Comma 3 3" xfId="898"/>
    <cellStyle name="Comma 3 3 2" xfId="899"/>
    <cellStyle name="Comma 3 3 2 2" xfId="900"/>
    <cellStyle name="Comma 3 3 3" xfId="901"/>
    <cellStyle name="Comma 3 3 4" xfId="902"/>
    <cellStyle name="Comma 3 4" xfId="903"/>
    <cellStyle name="Comma 3 4 2" xfId="904"/>
    <cellStyle name="Comma 3 4 3" xfId="905"/>
    <cellStyle name="Comma 3 5" xfId="906"/>
    <cellStyle name="Comma 3 6" xfId="907"/>
    <cellStyle name="Comma 3 7" xfId="908"/>
    <cellStyle name="Comma 3 8" xfId="909"/>
    <cellStyle name="Comma 3 9" xfId="910"/>
    <cellStyle name="Comma 4" xfId="911"/>
    <cellStyle name="Comma 4 10" xfId="912"/>
    <cellStyle name="Comma 4 11" xfId="913"/>
    <cellStyle name="Comma 4 12" xfId="914"/>
    <cellStyle name="Comma 4 13" xfId="915"/>
    <cellStyle name="Comma 4 14" xfId="916"/>
    <cellStyle name="Comma 4 2" xfId="917"/>
    <cellStyle name="Comma 4 2 2" xfId="918"/>
    <cellStyle name="Comma 4 2 2 2" xfId="919"/>
    <cellStyle name="Comma 4 2 2 2 2" xfId="920"/>
    <cellStyle name="Comma 4 2 2 3" xfId="921"/>
    <cellStyle name="Comma 4 2 3" xfId="922"/>
    <cellStyle name="Comma 4 2 3 2" xfId="923"/>
    <cellStyle name="Comma 4 2 4" xfId="924"/>
    <cellStyle name="Comma 4 2 5" xfId="925"/>
    <cellStyle name="Comma 4 3" xfId="926"/>
    <cellStyle name="Comma 4 3 2" xfId="927"/>
    <cellStyle name="Comma 4 3 2 2" xfId="928"/>
    <cellStyle name="Comma 4 3 2 2 2" xfId="929"/>
    <cellStyle name="Comma 4 3 2 3" xfId="930"/>
    <cellStyle name="Comma 4 3 3" xfId="931"/>
    <cellStyle name="Comma 4 3 3 2" xfId="932"/>
    <cellStyle name="Comma 4 3 4" xfId="933"/>
    <cellStyle name="Comma 4 4" xfId="934"/>
    <cellStyle name="Comma 4 4 2" xfId="935"/>
    <cellStyle name="Comma 4 4 2 2" xfId="936"/>
    <cellStyle name="Comma 4 4 2 2 2" xfId="937"/>
    <cellStyle name="Comma 4 4 2 3" xfId="938"/>
    <cellStyle name="Comma 4 4 3" xfId="939"/>
    <cellStyle name="Comma 4 4 3 2" xfId="940"/>
    <cellStyle name="Comma 4 4 4" xfId="941"/>
    <cellStyle name="Comma 4 5" xfId="942"/>
    <cellStyle name="Comma 4 5 2" xfId="943"/>
    <cellStyle name="Comma 4 5 2 2" xfId="944"/>
    <cellStyle name="Comma 4 5 3" xfId="945"/>
    <cellStyle name="Comma 4 6" xfId="946"/>
    <cellStyle name="Comma 4 6 2" xfId="947"/>
    <cellStyle name="Comma 4 6 2 2" xfId="948"/>
    <cellStyle name="Comma 4 6 3" xfId="949"/>
    <cellStyle name="Comma 4 7" xfId="950"/>
    <cellStyle name="Comma 4 7 2" xfId="951"/>
    <cellStyle name="Comma 4 8" xfId="952"/>
    <cellStyle name="Comma 4 9" xfId="953"/>
    <cellStyle name="Comma 5" xfId="954"/>
    <cellStyle name="Comma 5 10" xfId="955"/>
    <cellStyle name="Comma 5 11" xfId="956"/>
    <cellStyle name="Comma 5 12" xfId="957"/>
    <cellStyle name="Comma 5 2" xfId="958"/>
    <cellStyle name="Comma 5 2 2" xfId="959"/>
    <cellStyle name="Comma 5 2 2 2" xfId="960"/>
    <cellStyle name="Comma 5 2 2 2 2" xfId="961"/>
    <cellStyle name="Comma 5 2 2 3" xfId="962"/>
    <cellStyle name="Comma 5 2 3" xfId="963"/>
    <cellStyle name="Comma 5 2 3 2" xfId="964"/>
    <cellStyle name="Comma 5 2 4" xfId="965"/>
    <cellStyle name="Comma 5 3" xfId="966"/>
    <cellStyle name="Comma 5 3 2" xfId="967"/>
    <cellStyle name="Comma 5 3 2 2" xfId="968"/>
    <cellStyle name="Comma 5 3 2 2 2" xfId="969"/>
    <cellStyle name="Comma 5 3 2 3" xfId="970"/>
    <cellStyle name="Comma 5 3 3" xfId="971"/>
    <cellStyle name="Comma 5 3 3 2" xfId="972"/>
    <cellStyle name="Comma 5 3 4" xfId="973"/>
    <cellStyle name="Comma 5 4" xfId="974"/>
    <cellStyle name="Comma 5 4 2" xfId="975"/>
    <cellStyle name="Comma 5 4 2 2" xfId="976"/>
    <cellStyle name="Comma 5 4 3" xfId="977"/>
    <cellStyle name="Comma 5 5" xfId="978"/>
    <cellStyle name="Comma 5 5 2" xfId="979"/>
    <cellStyle name="Comma 5 5 2 2" xfId="980"/>
    <cellStyle name="Comma 5 5 3" xfId="981"/>
    <cellStyle name="Comma 5 6" xfId="982"/>
    <cellStyle name="Comma 5 6 2" xfId="983"/>
    <cellStyle name="Comma 5 7" xfId="984"/>
    <cellStyle name="Comma 5 8" xfId="985"/>
    <cellStyle name="Comma 5 9" xfId="986"/>
    <cellStyle name="Comma 6" xfId="987"/>
    <cellStyle name="Comma 6 2" xfId="988"/>
    <cellStyle name="Comma 6 3" xfId="989"/>
    <cellStyle name="Comma 6 4" xfId="990"/>
    <cellStyle name="Comma 6 5" xfId="991"/>
    <cellStyle name="Comma 6 6" xfId="992"/>
    <cellStyle name="Comma 7" xfId="993"/>
    <cellStyle name="Comma 7 2" xfId="994"/>
    <cellStyle name="Comma 7 2 2" xfId="995"/>
    <cellStyle name="Comma 7 2 2 2" xfId="996"/>
    <cellStyle name="Comma 7 2 3" xfId="997"/>
    <cellStyle name="Comma 7 3" xfId="998"/>
    <cellStyle name="Comma 7 3 2" xfId="999"/>
    <cellStyle name="Comma 7 4" xfId="1000"/>
    <cellStyle name="Comma 7 5" xfId="1001"/>
    <cellStyle name="Comma 7 6" xfId="1002"/>
    <cellStyle name="Comma 7 7" xfId="1003"/>
    <cellStyle name="Comma 7 8" xfId="1004"/>
    <cellStyle name="Comma 8" xfId="1005"/>
    <cellStyle name="Comma 8 2" xfId="1006"/>
    <cellStyle name="Comma 8 2 2" xfId="1007"/>
    <cellStyle name="Comma 8 3" xfId="1008"/>
    <cellStyle name="Comma 8 4" xfId="1009"/>
    <cellStyle name="Comma 8 5" xfId="1010"/>
    <cellStyle name="Comma 8 6" xfId="1011"/>
    <cellStyle name="Comma 8 7" xfId="1012"/>
    <cellStyle name="Comma 9" xfId="1013"/>
    <cellStyle name="Comma 9 2" xfId="1014"/>
    <cellStyle name="Comma 9 3" xfId="1015"/>
    <cellStyle name="Comma 9 4" xfId="1016"/>
    <cellStyle name="Comma 9 5" xfId="1017"/>
    <cellStyle name="Comma0" xfId="1018"/>
    <cellStyle name="Comma2 (0)" xfId="1019"/>
    <cellStyle name="Comment" xfId="1020"/>
    <cellStyle name="Commentaire" xfId="1021"/>
    <cellStyle name="Company" xfId="1022"/>
    <cellStyle name="CurRatio" xfId="1023"/>
    <cellStyle name="Currency--" xfId="1024"/>
    <cellStyle name="Currency [00]" xfId="1025"/>
    <cellStyle name="Currency [1]" xfId="1026"/>
    <cellStyle name="Currency [2]" xfId="1027"/>
    <cellStyle name="Currency [3]" xfId="1028"/>
    <cellStyle name="Currency 0" xfId="1029"/>
    <cellStyle name="Currency 10" xfId="1030"/>
    <cellStyle name="Currency 10 2" xfId="1031"/>
    <cellStyle name="Currency 10 2 2" xfId="1032"/>
    <cellStyle name="Currency 10 2 2 2" xfId="1033"/>
    <cellStyle name="Currency 10 2 2 2 2" xfId="1034"/>
    <cellStyle name="Currency 10 2 2 3" xfId="1035"/>
    <cellStyle name="Currency 10 2 3" xfId="1036"/>
    <cellStyle name="Currency 10 2 3 2" xfId="1037"/>
    <cellStyle name="Currency 10 2 4" xfId="1038"/>
    <cellStyle name="Currency 10 3" xfId="1039"/>
    <cellStyle name="Currency 10 3 2" xfId="1040"/>
    <cellStyle name="Currency 10 3 2 2" xfId="1041"/>
    <cellStyle name="Currency 10 3 2 2 2" xfId="1042"/>
    <cellStyle name="Currency 10 3 2 3" xfId="1043"/>
    <cellStyle name="Currency 10 3 3" xfId="1044"/>
    <cellStyle name="Currency 10 3 3 2" xfId="1045"/>
    <cellStyle name="Currency 10 3 4" xfId="1046"/>
    <cellStyle name="Currency 10 4" xfId="1047"/>
    <cellStyle name="Currency 10 4 2" xfId="1048"/>
    <cellStyle name="Currency 10 4 2 2" xfId="1049"/>
    <cellStyle name="Currency 10 4 3" xfId="1050"/>
    <cellStyle name="Currency 10 5" xfId="1051"/>
    <cellStyle name="Currency 10 5 2" xfId="1052"/>
    <cellStyle name="Currency 10 6" xfId="1053"/>
    <cellStyle name="Currency 11" xfId="1054"/>
    <cellStyle name="Currency 11 2" xfId="1055"/>
    <cellStyle name="Currency 11 2 2" xfId="1056"/>
    <cellStyle name="Currency 11 2 2 2" xfId="1057"/>
    <cellStyle name="Currency 11 2 2 2 2" xfId="1058"/>
    <cellStyle name="Currency 11 2 2 3" xfId="1059"/>
    <cellStyle name="Currency 11 2 3" xfId="1060"/>
    <cellStyle name="Currency 11 2 3 2" xfId="1061"/>
    <cellStyle name="Currency 11 2 4" xfId="1062"/>
    <cellStyle name="Currency 11 3" xfId="1063"/>
    <cellStyle name="Currency 11 3 2" xfId="1064"/>
    <cellStyle name="Currency 11 3 2 2" xfId="1065"/>
    <cellStyle name="Currency 11 3 2 2 2" xfId="1066"/>
    <cellStyle name="Currency 11 3 2 3" xfId="1067"/>
    <cellStyle name="Currency 11 3 3" xfId="1068"/>
    <cellStyle name="Currency 11 3 3 2" xfId="1069"/>
    <cellStyle name="Currency 11 3 4" xfId="1070"/>
    <cellStyle name="Currency 11 4" xfId="1071"/>
    <cellStyle name="Currency 11 4 2" xfId="1072"/>
    <cellStyle name="Currency 11 4 2 2" xfId="1073"/>
    <cellStyle name="Currency 11 4 3" xfId="1074"/>
    <cellStyle name="Currency 11 5" xfId="1075"/>
    <cellStyle name="Currency 11 5 2" xfId="1076"/>
    <cellStyle name="Currency 11 6" xfId="1077"/>
    <cellStyle name="Currency 12" xfId="1078"/>
    <cellStyle name="Currency 13" xfId="1079"/>
    <cellStyle name="Currency 14" xfId="1080"/>
    <cellStyle name="Currency 14 2" xfId="1081"/>
    <cellStyle name="Currency 14 2 2" xfId="1082"/>
    <cellStyle name="Currency 14 2 2 2" xfId="1083"/>
    <cellStyle name="Currency 14 2 2 2 2" xfId="1084"/>
    <cellStyle name="Currency 14 2 2 3" xfId="1085"/>
    <cellStyle name="Currency 14 2 3" xfId="1086"/>
    <cellStyle name="Currency 14 2 3 2" xfId="1087"/>
    <cellStyle name="Currency 14 2 4" xfId="1088"/>
    <cellStyle name="Currency 14 3" xfId="1089"/>
    <cellStyle name="Currency 14 3 2" xfId="1090"/>
    <cellStyle name="Currency 14 3 2 2" xfId="1091"/>
    <cellStyle name="Currency 14 3 2 2 2" xfId="1092"/>
    <cellStyle name="Currency 14 3 2 3" xfId="1093"/>
    <cellStyle name="Currency 14 3 3" xfId="1094"/>
    <cellStyle name="Currency 14 3 3 2" xfId="1095"/>
    <cellStyle name="Currency 14 3 4" xfId="1096"/>
    <cellStyle name="Currency 14 4" xfId="1097"/>
    <cellStyle name="Currency 14 4 2" xfId="1098"/>
    <cellStyle name="Currency 14 4 2 2" xfId="1099"/>
    <cellStyle name="Currency 14 4 2 2 2" xfId="1100"/>
    <cellStyle name="Currency 14 4 2 3" xfId="1101"/>
    <cellStyle name="Currency 14 4 3" xfId="1102"/>
    <cellStyle name="Currency 14 4 3 2" xfId="1103"/>
    <cellStyle name="Currency 14 4 4" xfId="1104"/>
    <cellStyle name="Currency 14 5" xfId="1105"/>
    <cellStyle name="Currency 14 5 2" xfId="1106"/>
    <cellStyle name="Currency 14 5 2 2" xfId="1107"/>
    <cellStyle name="Currency 14 5 3" xfId="1108"/>
    <cellStyle name="Currency 14 6" xfId="1109"/>
    <cellStyle name="Currency 14 6 2" xfId="1110"/>
    <cellStyle name="Currency 14 7" xfId="1111"/>
    <cellStyle name="Currency 15" xfId="1112"/>
    <cellStyle name="Currency 15 2" xfId="1113"/>
    <cellStyle name="Currency 15 2 2" xfId="1114"/>
    <cellStyle name="Currency 15 2 2 2" xfId="1115"/>
    <cellStyle name="Currency 15 2 3" xfId="1116"/>
    <cellStyle name="Currency 15 3" xfId="1117"/>
    <cellStyle name="Currency 15 3 2" xfId="1118"/>
    <cellStyle name="Currency 15 4" xfId="1119"/>
    <cellStyle name="Currency 16" xfId="1120"/>
    <cellStyle name="Currency 16 2" xfId="1121"/>
    <cellStyle name="Currency 17" xfId="1122"/>
    <cellStyle name="Currency 18" xfId="1123"/>
    <cellStyle name="Currency 19" xfId="1124"/>
    <cellStyle name="Currency 19 2" xfId="1125"/>
    <cellStyle name="Currency 19 2 2" xfId="1126"/>
    <cellStyle name="Currency 19 2 2 2" xfId="1127"/>
    <cellStyle name="Currency 19 2 2 2 2" xfId="1128"/>
    <cellStyle name="Currency 19 2 2 3" xfId="1129"/>
    <cellStyle name="Currency 19 2 3" xfId="1130"/>
    <cellStyle name="Currency 19 2 3 2" xfId="1131"/>
    <cellStyle name="Currency 19 2 4" xfId="1132"/>
    <cellStyle name="Currency 19 3" xfId="1133"/>
    <cellStyle name="Currency 19 3 2" xfId="1134"/>
    <cellStyle name="Currency 19 3 2 2" xfId="1135"/>
    <cellStyle name="Currency 19 3 2 2 2" xfId="1136"/>
    <cellStyle name="Currency 19 3 2 3" xfId="1137"/>
    <cellStyle name="Currency 19 3 3" xfId="1138"/>
    <cellStyle name="Currency 19 3 3 2" xfId="1139"/>
    <cellStyle name="Currency 19 3 4" xfId="1140"/>
    <cellStyle name="Currency 19 4" xfId="1141"/>
    <cellStyle name="Currency 19 4 2" xfId="1142"/>
    <cellStyle name="Currency 19 4 2 2" xfId="1143"/>
    <cellStyle name="Currency 19 4 3" xfId="1144"/>
    <cellStyle name="Currency 19 5" xfId="1145"/>
    <cellStyle name="Currency 19 5 2" xfId="1146"/>
    <cellStyle name="Currency 19 6" xfId="1147"/>
    <cellStyle name="Currency 2" xfId="1148"/>
    <cellStyle name="Currency 2 10" xfId="1149"/>
    <cellStyle name="Currency 2 10 2" xfId="1150"/>
    <cellStyle name="Currency 2 10 2 2" xfId="1151"/>
    <cellStyle name="Currency 2 10 3" xfId="1152"/>
    <cellStyle name="Currency 2 11" xfId="1153"/>
    <cellStyle name="Currency 2 12" xfId="1154"/>
    <cellStyle name="Currency 2 13" xfId="1155"/>
    <cellStyle name="Currency 2 14" xfId="1156"/>
    <cellStyle name="Currency 2 15" xfId="1157"/>
    <cellStyle name="Currency 2 16" xfId="1158"/>
    <cellStyle name="Currency 2 17" xfId="1159"/>
    <cellStyle name="Currency 2 18" xfId="1160"/>
    <cellStyle name="Currency 2 2" xfId="1161"/>
    <cellStyle name="Currency 2 2 10" xfId="1162"/>
    <cellStyle name="Currency 2 2 11" xfId="1163"/>
    <cellStyle name="Currency 2 2 2" xfId="1164"/>
    <cellStyle name="Currency 2 2 3" xfId="1165"/>
    <cellStyle name="Currency 2 2 4" xfId="1166"/>
    <cellStyle name="Currency 2 2 5" xfId="1167"/>
    <cellStyle name="Currency 2 2 6" xfId="1168"/>
    <cellStyle name="Currency 2 2 7" xfId="1169"/>
    <cellStyle name="Currency 2 2 8" xfId="1170"/>
    <cellStyle name="Currency 2 2 9" xfId="1171"/>
    <cellStyle name="Currency 2 3" xfId="1172"/>
    <cellStyle name="Currency 2 3 2" xfId="1173"/>
    <cellStyle name="Currency 2 3 3" xfId="1174"/>
    <cellStyle name="Currency 2 3 4" xfId="1175"/>
    <cellStyle name="Currency 2 3 5" xfId="1176"/>
    <cellStyle name="Currency 2 4" xfId="1177"/>
    <cellStyle name="Currency 2 5" xfId="1178"/>
    <cellStyle name="Currency 2 6" xfId="1179"/>
    <cellStyle name="Currency 2 7" xfId="1180"/>
    <cellStyle name="Currency 2 8" xfId="1181"/>
    <cellStyle name="Currency 2 9" xfId="1182"/>
    <cellStyle name="Currency 2*" xfId="1183"/>
    <cellStyle name="Currency 2_CLdcfmodel" xfId="1184"/>
    <cellStyle name="Currency 20" xfId="1185"/>
    <cellStyle name="Currency 20 2" xfId="1186"/>
    <cellStyle name="Currency 20 2 2" xfId="1187"/>
    <cellStyle name="Currency 20 2 2 2" xfId="1188"/>
    <cellStyle name="Currency 20 2 2 2 2" xfId="1189"/>
    <cellStyle name="Currency 20 2 2 3" xfId="1190"/>
    <cellStyle name="Currency 20 2 3" xfId="1191"/>
    <cellStyle name="Currency 20 2 3 2" xfId="1192"/>
    <cellStyle name="Currency 20 2 4" xfId="1193"/>
    <cellStyle name="Currency 20 3" xfId="1194"/>
    <cellStyle name="Currency 20 3 2" xfId="1195"/>
    <cellStyle name="Currency 20 3 2 2" xfId="1196"/>
    <cellStyle name="Currency 20 3 2 2 2" xfId="1197"/>
    <cellStyle name="Currency 20 3 2 3" xfId="1198"/>
    <cellStyle name="Currency 20 3 3" xfId="1199"/>
    <cellStyle name="Currency 20 3 3 2" xfId="1200"/>
    <cellStyle name="Currency 20 3 4" xfId="1201"/>
    <cellStyle name="Currency 20 4" xfId="1202"/>
    <cellStyle name="Currency 20 4 2" xfId="1203"/>
    <cellStyle name="Currency 20 4 2 2" xfId="1204"/>
    <cellStyle name="Currency 20 4 3" xfId="1205"/>
    <cellStyle name="Currency 20 5" xfId="1206"/>
    <cellStyle name="Currency 20 5 2" xfId="1207"/>
    <cellStyle name="Currency 20 6" xfId="1208"/>
    <cellStyle name="Currency 21" xfId="1209"/>
    <cellStyle name="Currency 21 2" xfId="1210"/>
    <cellStyle name="Currency 21 2 2" xfId="1211"/>
    <cellStyle name="Currency 21 2 2 2" xfId="1212"/>
    <cellStyle name="Currency 21 2 2 2 2" xfId="1213"/>
    <cellStyle name="Currency 21 2 2 3" xfId="1214"/>
    <cellStyle name="Currency 21 2 3" xfId="1215"/>
    <cellStyle name="Currency 21 2 3 2" xfId="1216"/>
    <cellStyle name="Currency 21 2 4" xfId="1217"/>
    <cellStyle name="Currency 21 3" xfId="1218"/>
    <cellStyle name="Currency 21 3 2" xfId="1219"/>
    <cellStyle name="Currency 21 3 2 2" xfId="1220"/>
    <cellStyle name="Currency 21 3 2 2 2" xfId="1221"/>
    <cellStyle name="Currency 21 3 2 3" xfId="1222"/>
    <cellStyle name="Currency 21 3 3" xfId="1223"/>
    <cellStyle name="Currency 21 3 3 2" xfId="1224"/>
    <cellStyle name="Currency 21 3 4" xfId="1225"/>
    <cellStyle name="Currency 21 4" xfId="1226"/>
    <cellStyle name="Currency 21 4 2" xfId="1227"/>
    <cellStyle name="Currency 21 4 2 2" xfId="1228"/>
    <cellStyle name="Currency 21 4 3" xfId="1229"/>
    <cellStyle name="Currency 21 5" xfId="1230"/>
    <cellStyle name="Currency 21 5 2" xfId="1231"/>
    <cellStyle name="Currency 21 6" xfId="1232"/>
    <cellStyle name="Currency 22" xfId="1233"/>
    <cellStyle name="Currency 22 2" xfId="1234"/>
    <cellStyle name="Currency 22 2 2" xfId="1235"/>
    <cellStyle name="Currency 22 2 2 2" xfId="1236"/>
    <cellStyle name="Currency 22 2 2 2 2" xfId="1237"/>
    <cellStyle name="Currency 22 2 2 3" xfId="1238"/>
    <cellStyle name="Currency 22 2 3" xfId="1239"/>
    <cellStyle name="Currency 22 2 3 2" xfId="1240"/>
    <cellStyle name="Currency 22 2 4" xfId="1241"/>
    <cellStyle name="Currency 22 3" xfId="1242"/>
    <cellStyle name="Currency 22 3 2" xfId="1243"/>
    <cellStyle name="Currency 22 3 2 2" xfId="1244"/>
    <cellStyle name="Currency 22 3 2 2 2" xfId="1245"/>
    <cellStyle name="Currency 22 3 2 3" xfId="1246"/>
    <cellStyle name="Currency 22 3 3" xfId="1247"/>
    <cellStyle name="Currency 22 3 3 2" xfId="1248"/>
    <cellStyle name="Currency 22 3 4" xfId="1249"/>
    <cellStyle name="Currency 22 4" xfId="1250"/>
    <cellStyle name="Currency 22 4 2" xfId="1251"/>
    <cellStyle name="Currency 22 4 2 2" xfId="1252"/>
    <cellStyle name="Currency 22 4 3" xfId="1253"/>
    <cellStyle name="Currency 22 5" xfId="1254"/>
    <cellStyle name="Currency 22 5 2" xfId="1255"/>
    <cellStyle name="Currency 22 6" xfId="1256"/>
    <cellStyle name="Currency 23" xfId="1257"/>
    <cellStyle name="Currency 23 2" xfId="1258"/>
    <cellStyle name="Currency 23 2 2" xfId="1259"/>
    <cellStyle name="Currency 23 2 2 2" xfId="1260"/>
    <cellStyle name="Currency 23 2 2 2 2" xfId="1261"/>
    <cellStyle name="Currency 23 2 2 3" xfId="1262"/>
    <cellStyle name="Currency 23 2 3" xfId="1263"/>
    <cellStyle name="Currency 23 2 3 2" xfId="1264"/>
    <cellStyle name="Currency 23 2 4" xfId="1265"/>
    <cellStyle name="Currency 23 3" xfId="1266"/>
    <cellStyle name="Currency 23 3 2" xfId="1267"/>
    <cellStyle name="Currency 23 3 2 2" xfId="1268"/>
    <cellStyle name="Currency 23 3 2 2 2" xfId="1269"/>
    <cellStyle name="Currency 23 3 2 3" xfId="1270"/>
    <cellStyle name="Currency 23 3 3" xfId="1271"/>
    <cellStyle name="Currency 23 3 3 2" xfId="1272"/>
    <cellStyle name="Currency 23 3 4" xfId="1273"/>
    <cellStyle name="Currency 23 4" xfId="1274"/>
    <cellStyle name="Currency 23 4 2" xfId="1275"/>
    <cellStyle name="Currency 23 4 2 2" xfId="1276"/>
    <cellStyle name="Currency 23 4 3" xfId="1277"/>
    <cellStyle name="Currency 23 5" xfId="1278"/>
    <cellStyle name="Currency 23 5 2" xfId="1279"/>
    <cellStyle name="Currency 23 6" xfId="1280"/>
    <cellStyle name="Currency 24" xfId="1281"/>
    <cellStyle name="Currency 24 2" xfId="1282"/>
    <cellStyle name="Currency 24 2 2" xfId="1283"/>
    <cellStyle name="Currency 24 2 2 2" xfId="1284"/>
    <cellStyle name="Currency 24 2 2 2 2" xfId="1285"/>
    <cellStyle name="Currency 24 2 2 3" xfId="1286"/>
    <cellStyle name="Currency 24 2 3" xfId="1287"/>
    <cellStyle name="Currency 24 2 3 2" xfId="1288"/>
    <cellStyle name="Currency 24 2 4" xfId="1289"/>
    <cellStyle name="Currency 24 3" xfId="1290"/>
    <cellStyle name="Currency 24 3 2" xfId="1291"/>
    <cellStyle name="Currency 24 3 2 2" xfId="1292"/>
    <cellStyle name="Currency 24 3 2 2 2" xfId="1293"/>
    <cellStyle name="Currency 24 3 2 3" xfId="1294"/>
    <cellStyle name="Currency 24 3 3" xfId="1295"/>
    <cellStyle name="Currency 24 3 3 2" xfId="1296"/>
    <cellStyle name="Currency 24 3 4" xfId="1297"/>
    <cellStyle name="Currency 24 4" xfId="1298"/>
    <cellStyle name="Currency 24 4 2" xfId="1299"/>
    <cellStyle name="Currency 24 4 2 2" xfId="1300"/>
    <cellStyle name="Currency 24 4 3" xfId="1301"/>
    <cellStyle name="Currency 24 5" xfId="1302"/>
    <cellStyle name="Currency 24 5 2" xfId="1303"/>
    <cellStyle name="Currency 24 6" xfId="1304"/>
    <cellStyle name="Currency 25" xfId="1305"/>
    <cellStyle name="Currency 26" xfId="1306"/>
    <cellStyle name="Currency 26 2" xfId="1307"/>
    <cellStyle name="Currency 26 2 2" xfId="1308"/>
    <cellStyle name="Currency 26 2 2 2" xfId="1309"/>
    <cellStyle name="Currency 26 2 2 2 2" xfId="1310"/>
    <cellStyle name="Currency 26 2 2 3" xfId="1311"/>
    <cellStyle name="Currency 26 2 3" xfId="1312"/>
    <cellStyle name="Currency 26 2 3 2" xfId="1313"/>
    <cellStyle name="Currency 26 2 4" xfId="1314"/>
    <cellStyle name="Currency 26 3" xfId="1315"/>
    <cellStyle name="Currency 26 3 2" xfId="1316"/>
    <cellStyle name="Currency 26 3 2 2" xfId="1317"/>
    <cellStyle name="Currency 26 3 2 2 2" xfId="1318"/>
    <cellStyle name="Currency 26 3 2 3" xfId="1319"/>
    <cellStyle name="Currency 26 3 3" xfId="1320"/>
    <cellStyle name="Currency 26 3 3 2" xfId="1321"/>
    <cellStyle name="Currency 26 3 4" xfId="1322"/>
    <cellStyle name="Currency 26 4" xfId="1323"/>
    <cellStyle name="Currency 26 4 2" xfId="1324"/>
    <cellStyle name="Currency 26 4 2 2" xfId="1325"/>
    <cellStyle name="Currency 26 4 3" xfId="1326"/>
    <cellStyle name="Currency 26 5" xfId="1327"/>
    <cellStyle name="Currency 26 5 2" xfId="1328"/>
    <cellStyle name="Currency 26 6" xfId="1329"/>
    <cellStyle name="Currency 27" xfId="1330"/>
    <cellStyle name="Currency 27 2" xfId="1331"/>
    <cellStyle name="Currency 27 2 2" xfId="1332"/>
    <cellStyle name="Currency 27 2 2 2" xfId="1333"/>
    <cellStyle name="Currency 27 2 2 2 2" xfId="1334"/>
    <cellStyle name="Currency 27 2 2 3" xfId="1335"/>
    <cellStyle name="Currency 27 2 3" xfId="1336"/>
    <cellStyle name="Currency 27 2 3 2" xfId="1337"/>
    <cellStyle name="Currency 27 2 4" xfId="1338"/>
    <cellStyle name="Currency 27 3" xfId="1339"/>
    <cellStyle name="Currency 27 3 2" xfId="1340"/>
    <cellStyle name="Currency 27 3 2 2" xfId="1341"/>
    <cellStyle name="Currency 27 3 2 2 2" xfId="1342"/>
    <cellStyle name="Currency 27 3 2 3" xfId="1343"/>
    <cellStyle name="Currency 27 3 3" xfId="1344"/>
    <cellStyle name="Currency 27 3 3 2" xfId="1345"/>
    <cellStyle name="Currency 27 3 4" xfId="1346"/>
    <cellStyle name="Currency 27 4" xfId="1347"/>
    <cellStyle name="Currency 27 4 2" xfId="1348"/>
    <cellStyle name="Currency 27 4 2 2" xfId="1349"/>
    <cellStyle name="Currency 27 4 3" xfId="1350"/>
    <cellStyle name="Currency 27 5" xfId="1351"/>
    <cellStyle name="Currency 27 5 2" xfId="1352"/>
    <cellStyle name="Currency 27 6" xfId="1353"/>
    <cellStyle name="Currency 28" xfId="1354"/>
    <cellStyle name="Currency 28 2" xfId="1355"/>
    <cellStyle name="Currency 28 2 2" xfId="1356"/>
    <cellStyle name="Currency 28 2 2 2" xfId="1357"/>
    <cellStyle name="Currency 28 2 2 2 2" xfId="1358"/>
    <cellStyle name="Currency 28 2 2 3" xfId="1359"/>
    <cellStyle name="Currency 28 2 3" xfId="1360"/>
    <cellStyle name="Currency 28 2 3 2" xfId="1361"/>
    <cellStyle name="Currency 28 2 4" xfId="1362"/>
    <cellStyle name="Currency 28 3" xfId="1363"/>
    <cellStyle name="Currency 28 3 2" xfId="1364"/>
    <cellStyle name="Currency 28 3 2 2" xfId="1365"/>
    <cellStyle name="Currency 28 3 2 2 2" xfId="1366"/>
    <cellStyle name="Currency 28 3 2 3" xfId="1367"/>
    <cellStyle name="Currency 28 3 3" xfId="1368"/>
    <cellStyle name="Currency 28 3 3 2" xfId="1369"/>
    <cellStyle name="Currency 28 3 4" xfId="1370"/>
    <cellStyle name="Currency 28 4" xfId="1371"/>
    <cellStyle name="Currency 28 4 2" xfId="1372"/>
    <cellStyle name="Currency 28 4 2 2" xfId="1373"/>
    <cellStyle name="Currency 28 4 3" xfId="1374"/>
    <cellStyle name="Currency 28 5" xfId="1375"/>
    <cellStyle name="Currency 28 5 2" xfId="1376"/>
    <cellStyle name="Currency 28 6" xfId="1377"/>
    <cellStyle name="Currency 29" xfId="1378"/>
    <cellStyle name="Currency 29 2" xfId="1379"/>
    <cellStyle name="Currency 29 2 2" xfId="1380"/>
    <cellStyle name="Currency 29 2 2 2" xfId="1381"/>
    <cellStyle name="Currency 29 2 2 2 2" xfId="1382"/>
    <cellStyle name="Currency 29 2 2 3" xfId="1383"/>
    <cellStyle name="Currency 29 2 3" xfId="1384"/>
    <cellStyle name="Currency 29 2 3 2" xfId="1385"/>
    <cellStyle name="Currency 29 2 4" xfId="1386"/>
    <cellStyle name="Currency 29 3" xfId="1387"/>
    <cellStyle name="Currency 29 3 2" xfId="1388"/>
    <cellStyle name="Currency 29 3 2 2" xfId="1389"/>
    <cellStyle name="Currency 29 3 2 2 2" xfId="1390"/>
    <cellStyle name="Currency 29 3 2 3" xfId="1391"/>
    <cellStyle name="Currency 29 3 3" xfId="1392"/>
    <cellStyle name="Currency 29 3 3 2" xfId="1393"/>
    <cellStyle name="Currency 29 3 4" xfId="1394"/>
    <cellStyle name="Currency 29 4" xfId="1395"/>
    <cellStyle name="Currency 29 4 2" xfId="1396"/>
    <cellStyle name="Currency 29 4 2 2" xfId="1397"/>
    <cellStyle name="Currency 29 4 3" xfId="1398"/>
    <cellStyle name="Currency 29 5" xfId="1399"/>
    <cellStyle name="Currency 29 5 2" xfId="1400"/>
    <cellStyle name="Currency 29 6" xfId="1401"/>
    <cellStyle name="Currency 3" xfId="1402"/>
    <cellStyle name="Currency 3 2" xfId="1403"/>
    <cellStyle name="Currency 3 2 2" xfId="1404"/>
    <cellStyle name="Currency 3 2 2 2" xfId="1405"/>
    <cellStyle name="Currency 3 2 3" xfId="1406"/>
    <cellStyle name="Currency 3 2 4" xfId="1407"/>
    <cellStyle name="Currency 3 2 5" xfId="1408"/>
    <cellStyle name="Currency 3 3" xfId="1409"/>
    <cellStyle name="Currency 3 4" xfId="1410"/>
    <cellStyle name="Currency 3 5" xfId="1411"/>
    <cellStyle name="Currency 3 6" xfId="1412"/>
    <cellStyle name="Currency 4" xfId="1413"/>
    <cellStyle name="Currency 4 10" xfId="1414"/>
    <cellStyle name="Currency 4 2" xfId="1415"/>
    <cellStyle name="Currency 4 2 2" xfId="1416"/>
    <cellStyle name="Currency 4 2 2 2" xfId="1417"/>
    <cellStyle name="Currency 4 2 2 2 2" xfId="1418"/>
    <cellStyle name="Currency 4 2 2 3" xfId="1419"/>
    <cellStyle name="Currency 4 2 3" xfId="1420"/>
    <cellStyle name="Currency 4 2 3 2" xfId="1421"/>
    <cellStyle name="Currency 4 2 4" xfId="1422"/>
    <cellStyle name="Currency 4 3" xfId="1423"/>
    <cellStyle name="Currency 4 3 2" xfId="1424"/>
    <cellStyle name="Currency 4 3 2 2" xfId="1425"/>
    <cellStyle name="Currency 4 3 2 2 2" xfId="1426"/>
    <cellStyle name="Currency 4 3 2 3" xfId="1427"/>
    <cellStyle name="Currency 4 3 3" xfId="1428"/>
    <cellStyle name="Currency 4 3 3 2" xfId="1429"/>
    <cellStyle name="Currency 4 3 4" xfId="1430"/>
    <cellStyle name="Currency 4 4" xfId="1431"/>
    <cellStyle name="Currency 4 4 2" xfId="1432"/>
    <cellStyle name="Currency 4 4 2 2" xfId="1433"/>
    <cellStyle name="Currency 4 4 3" xfId="1434"/>
    <cellStyle name="Currency 4 5" xfId="1435"/>
    <cellStyle name="Currency 4 5 2" xfId="1436"/>
    <cellStyle name="Currency 4 5 2 2" xfId="1437"/>
    <cellStyle name="Currency 4 5 3" xfId="1438"/>
    <cellStyle name="Currency 4 6" xfId="1439"/>
    <cellStyle name="Currency 4 6 2" xfId="1440"/>
    <cellStyle name="Currency 4 6 2 2" xfId="1441"/>
    <cellStyle name="Currency 4 6 3" xfId="1442"/>
    <cellStyle name="Currency 4 7" xfId="1443"/>
    <cellStyle name="Currency 4 7 2" xfId="1444"/>
    <cellStyle name="Currency 4 8" xfId="1445"/>
    <cellStyle name="Currency 4 9" xfId="1446"/>
    <cellStyle name="Currency 5" xfId="1447"/>
    <cellStyle name="Currency 5 2" xfId="1448"/>
    <cellStyle name="Currency 5 2 2" xfId="1449"/>
    <cellStyle name="Currency 5 2 2 2" xfId="1450"/>
    <cellStyle name="Currency 5 2 2 2 2" xfId="1451"/>
    <cellStyle name="Currency 5 2 2 3" xfId="1452"/>
    <cellStyle name="Currency 5 2 3" xfId="1453"/>
    <cellStyle name="Currency 5 2 3 2" xfId="1454"/>
    <cellStyle name="Currency 5 2 4" xfId="1455"/>
    <cellStyle name="Currency 5 3" xfId="1456"/>
    <cellStyle name="Currency 5 3 2" xfId="1457"/>
    <cellStyle name="Currency 5 3 2 2" xfId="1458"/>
    <cellStyle name="Currency 5 3 2 2 2" xfId="1459"/>
    <cellStyle name="Currency 5 3 2 3" xfId="1460"/>
    <cellStyle name="Currency 5 3 3" xfId="1461"/>
    <cellStyle name="Currency 5 3 3 2" xfId="1462"/>
    <cellStyle name="Currency 5 3 4" xfId="1463"/>
    <cellStyle name="Currency 5 4" xfId="1464"/>
    <cellStyle name="Currency 5 4 2" xfId="1465"/>
    <cellStyle name="Currency 5 4 2 2" xfId="1466"/>
    <cellStyle name="Currency 5 4 3" xfId="1467"/>
    <cellStyle name="Currency 5 5" xfId="1468"/>
    <cellStyle name="Currency 5 5 2" xfId="1469"/>
    <cellStyle name="Currency 5 6" xfId="1470"/>
    <cellStyle name="Currency 6" xfId="1471"/>
    <cellStyle name="Currency 6 2" xfId="1472"/>
    <cellStyle name="Currency 6 2 2" xfId="1473"/>
    <cellStyle name="Currency 6 2 2 2" xfId="1474"/>
    <cellStyle name="Currency 6 2 2 2 2" xfId="1475"/>
    <cellStyle name="Currency 6 2 2 3" xfId="1476"/>
    <cellStyle name="Currency 6 2 3" xfId="1477"/>
    <cellStyle name="Currency 6 2 3 2" xfId="1478"/>
    <cellStyle name="Currency 6 2 4" xfId="1479"/>
    <cellStyle name="Currency 6 3" xfId="1480"/>
    <cellStyle name="Currency 6 3 2" xfId="1481"/>
    <cellStyle name="Currency 6 3 2 2" xfId="1482"/>
    <cellStyle name="Currency 6 3 2 2 2" xfId="1483"/>
    <cellStyle name="Currency 6 3 2 3" xfId="1484"/>
    <cellStyle name="Currency 6 3 3" xfId="1485"/>
    <cellStyle name="Currency 6 3 3 2" xfId="1486"/>
    <cellStyle name="Currency 6 3 4" xfId="1487"/>
    <cellStyle name="Currency 6 4" xfId="1488"/>
    <cellStyle name="Currency 6 4 2" xfId="1489"/>
    <cellStyle name="Currency 6 4 2 2" xfId="1490"/>
    <cellStyle name="Currency 6 4 3" xfId="1491"/>
    <cellStyle name="Currency 6 5" xfId="1492"/>
    <cellStyle name="Currency 6 5 2" xfId="1493"/>
    <cellStyle name="Currency 6 6" xfId="1494"/>
    <cellStyle name="Currency 7" xfId="1495"/>
    <cellStyle name="Currency 7 2" xfId="1496"/>
    <cellStyle name="Currency 8" xfId="1497"/>
    <cellStyle name="Currency 8 2" xfId="1498"/>
    <cellStyle name="Currency 8 2 2" xfId="1499"/>
    <cellStyle name="Currency 8 2 2 2" xfId="1500"/>
    <cellStyle name="Currency 8 2 2 2 2" xfId="1501"/>
    <cellStyle name="Currency 8 2 2 3" xfId="1502"/>
    <cellStyle name="Currency 8 2 3" xfId="1503"/>
    <cellStyle name="Currency 8 2 3 2" xfId="1504"/>
    <cellStyle name="Currency 8 2 4" xfId="1505"/>
    <cellStyle name="Currency 8 3" xfId="1506"/>
    <cellStyle name="Currency 8 3 2" xfId="1507"/>
    <cellStyle name="Currency 8 3 2 2" xfId="1508"/>
    <cellStyle name="Currency 8 3 2 2 2" xfId="1509"/>
    <cellStyle name="Currency 8 3 2 3" xfId="1510"/>
    <cellStyle name="Currency 8 3 3" xfId="1511"/>
    <cellStyle name="Currency 8 3 3 2" xfId="1512"/>
    <cellStyle name="Currency 8 3 4" xfId="1513"/>
    <cellStyle name="Currency 8 4" xfId="1514"/>
    <cellStyle name="Currency 8 4 2" xfId="1515"/>
    <cellStyle name="Currency 8 4 2 2" xfId="1516"/>
    <cellStyle name="Currency 8 4 3" xfId="1517"/>
    <cellStyle name="Currency 8 5" xfId="1518"/>
    <cellStyle name="Currency 8 5 2" xfId="1519"/>
    <cellStyle name="Currency 8 6" xfId="1520"/>
    <cellStyle name="Currency 8 7" xfId="1521"/>
    <cellStyle name="Currency 9" xfId="1522"/>
    <cellStyle name="Currency 9 2" xfId="1523"/>
    <cellStyle name="Currency 9 2 2" xfId="1524"/>
    <cellStyle name="Currency 9 2 2 2" xfId="1525"/>
    <cellStyle name="Currency 9 2 2 2 2" xfId="1526"/>
    <cellStyle name="Currency 9 2 2 3" xfId="1527"/>
    <cellStyle name="Currency 9 2 3" xfId="1528"/>
    <cellStyle name="Currency 9 2 3 2" xfId="1529"/>
    <cellStyle name="Currency 9 2 4" xfId="1530"/>
    <cellStyle name="Currency 9 3" xfId="1531"/>
    <cellStyle name="Currency 9 3 2" xfId="1532"/>
    <cellStyle name="Currency 9 3 2 2" xfId="1533"/>
    <cellStyle name="Currency 9 3 2 2 2" xfId="1534"/>
    <cellStyle name="Currency 9 3 2 3" xfId="1535"/>
    <cellStyle name="Currency 9 3 3" xfId="1536"/>
    <cellStyle name="Currency 9 3 3 2" xfId="1537"/>
    <cellStyle name="Currency 9 3 4" xfId="1538"/>
    <cellStyle name="Currency 9 4" xfId="1539"/>
    <cellStyle name="Currency 9 4 2" xfId="1540"/>
    <cellStyle name="Currency 9 4 2 2" xfId="1541"/>
    <cellStyle name="Currency 9 4 3" xfId="1542"/>
    <cellStyle name="Currency 9 5" xfId="1543"/>
    <cellStyle name="Currency 9 5 2" xfId="1544"/>
    <cellStyle name="Currency 9 6" xfId="1545"/>
    <cellStyle name="Currency Per Share" xfId="1546"/>
    <cellStyle name="Currency0" xfId="1547"/>
    <cellStyle name="Currency2" xfId="1548"/>
    <cellStyle name="CUS.Work.Area" xfId="1549"/>
    <cellStyle name="Dash" xfId="1550"/>
    <cellStyle name="Data" xfId="1551"/>
    <cellStyle name="Data 2" xfId="1552"/>
    <cellStyle name="Data 3" xfId="1553"/>
    <cellStyle name="Date" xfId="1554"/>
    <cellStyle name="Date [mm-dd-yyyy]" xfId="1555"/>
    <cellStyle name="Date [mm-dd-yyyy] 2" xfId="1556"/>
    <cellStyle name="Date [mm-d-yyyy]" xfId="1557"/>
    <cellStyle name="Date [mmm-yyyy]" xfId="1558"/>
    <cellStyle name="Date Aligned" xfId="1559"/>
    <cellStyle name="Date Aligned*" xfId="1560"/>
    <cellStyle name="Date Aligned_comp_Integrateds" xfId="1561"/>
    <cellStyle name="Date Short" xfId="1562"/>
    <cellStyle name="date_ Pies " xfId="1563"/>
    <cellStyle name="DblLineDollarAcct" xfId="1564"/>
    <cellStyle name="DblLinePercent" xfId="1565"/>
    <cellStyle name="Dezimal [0]_A17 - 31.03.1998" xfId="1566"/>
    <cellStyle name="Dezimal_A17 - 31.03.1998" xfId="1567"/>
    <cellStyle name="Dia" xfId="1568"/>
    <cellStyle name="Dollar_ Pies " xfId="1569"/>
    <cellStyle name="DollarAccounting" xfId="1570"/>
    <cellStyle name="Dotted Line" xfId="1571"/>
    <cellStyle name="Dotted Line 2" xfId="1572"/>
    <cellStyle name="Dotted Line 3" xfId="1573"/>
    <cellStyle name="Double Accounting" xfId="1574"/>
    <cellStyle name="Duizenden" xfId="1575"/>
    <cellStyle name="Encabez1" xfId="1576"/>
    <cellStyle name="Encabez2" xfId="1577"/>
    <cellStyle name="Enter Currency (0)" xfId="1578"/>
    <cellStyle name="Enter Currency (2)" xfId="1579"/>
    <cellStyle name="Enter Units (0)" xfId="1580"/>
    <cellStyle name="Enter Units (1)" xfId="1581"/>
    <cellStyle name="Enter Units (2)" xfId="1582"/>
    <cellStyle name="Entrée" xfId="1583"/>
    <cellStyle name="Euro" xfId="1584"/>
    <cellStyle name="Explanatory Text 2" xfId="1585"/>
    <cellStyle name="Explanatory Text 2 2" xfId="1586"/>
    <cellStyle name="Explanatory Text 2 3" xfId="1587"/>
    <cellStyle name="Explanatory Text 2 4" xfId="1588"/>
    <cellStyle name="Explanatory Text 2 5" xfId="1589"/>
    <cellStyle name="Explanatory Text 2 6" xfId="1590"/>
    <cellStyle name="Explanatory Text 2 7" xfId="1591"/>
    <cellStyle name="Explanatory Text 2 8" xfId="1592"/>
    <cellStyle name="Explanatory Text 2 9" xfId="1593"/>
    <cellStyle name="Explanatory Text 3" xfId="1594"/>
    <cellStyle name="fact" xfId="1595"/>
    <cellStyle name="FieldName" xfId="1596"/>
    <cellStyle name="Fijo" xfId="1597"/>
    <cellStyle name="Financiero" xfId="1598"/>
    <cellStyle name="Fixed" xfId="1599"/>
    <cellStyle name="Followed Hyperlink 2" xfId="1600"/>
    <cellStyle name="Footnote" xfId="1601"/>
    <cellStyle name="Good 2" xfId="1602"/>
    <cellStyle name="Good 2 2" xfId="1603"/>
    <cellStyle name="Good 2 3" xfId="1604"/>
    <cellStyle name="Good 2 4" xfId="1605"/>
    <cellStyle name="Good 2 5" xfId="1606"/>
    <cellStyle name="Good 2 6" xfId="1607"/>
    <cellStyle name="Good 2 7" xfId="1608"/>
    <cellStyle name="Good 2 8" xfId="1609"/>
    <cellStyle name="Good 2 9" xfId="1610"/>
    <cellStyle name="Good 3" xfId="1611"/>
    <cellStyle name="Grey" xfId="1612"/>
    <cellStyle name="GWN Table Body" xfId="1613"/>
    <cellStyle name="GWN Table Header" xfId="1614"/>
    <cellStyle name="GWN Table Left Header" xfId="1615"/>
    <cellStyle name="GWN Table Note" xfId="1616"/>
    <cellStyle name="GWN Table Title" xfId="1617"/>
    <cellStyle name="hard no" xfId="1618"/>
    <cellStyle name="Hard Percent" xfId="1619"/>
    <cellStyle name="hardno" xfId="1620"/>
    <cellStyle name="Header" xfId="1621"/>
    <cellStyle name="Header1" xfId="1622"/>
    <cellStyle name="Header2" xfId="1623"/>
    <cellStyle name="Heading" xfId="1624"/>
    <cellStyle name="Heading 1 2" xfId="1625"/>
    <cellStyle name="Heading 1 2 2" xfId="1626"/>
    <cellStyle name="Heading 1 2 3" xfId="1627"/>
    <cellStyle name="Heading 1 2 4" xfId="1628"/>
    <cellStyle name="Heading 1 2 5" xfId="1629"/>
    <cellStyle name="Heading 1 2 6" xfId="1630"/>
    <cellStyle name="Heading 1 3" xfId="1631"/>
    <cellStyle name="Heading 2 2" xfId="1632"/>
    <cellStyle name="Heading 2 2 2" xfId="1633"/>
    <cellStyle name="Heading 2 2 3" xfId="1634"/>
    <cellStyle name="Heading 2 2 4" xfId="1635"/>
    <cellStyle name="Heading 2 2 5" xfId="1636"/>
    <cellStyle name="Heading 2 2 6" xfId="1637"/>
    <cellStyle name="Heading 2 3" xfId="1638"/>
    <cellStyle name="Heading 3 2" xfId="1639"/>
    <cellStyle name="Heading 3 2 2" xfId="1640"/>
    <cellStyle name="Heading 3 2 3" xfId="1641"/>
    <cellStyle name="Heading 3 2 4" xfId="1642"/>
    <cellStyle name="Heading 3 2 5" xfId="1643"/>
    <cellStyle name="Heading 3 2 6" xfId="1644"/>
    <cellStyle name="Heading 3 2 7" xfId="1645"/>
    <cellStyle name="Heading 3 3" xfId="1646"/>
    <cellStyle name="Heading 4 2" xfId="1647"/>
    <cellStyle name="Heading 4 2 2" xfId="1648"/>
    <cellStyle name="Heading 4 3" xfId="1649"/>
    <cellStyle name="Heading2" xfId="1650"/>
    <cellStyle name="Heading3" xfId="1651"/>
    <cellStyle name="HeadingColumn" xfId="1652"/>
    <cellStyle name="HeadingS" xfId="1653"/>
    <cellStyle name="HeadingYear" xfId="1654"/>
    <cellStyle name="HeadlineStyle" xfId="1655"/>
    <cellStyle name="HeadlineStyleJustified" xfId="1656"/>
    <cellStyle name="Hed Side_Sheet1" xfId="1657"/>
    <cellStyle name="Hed Top" xfId="1658"/>
    <cellStyle name="Hyperlink" xfId="4533" builtinId="8"/>
    <cellStyle name="Hyperlink 2" xfId="1659"/>
    <cellStyle name="Hyperlink 2 10" xfId="1660"/>
    <cellStyle name="Hyperlink 2 11" xfId="1661"/>
    <cellStyle name="Hyperlink 2 12" xfId="1662"/>
    <cellStyle name="Hyperlink 2 13" xfId="1663"/>
    <cellStyle name="Hyperlink 2 2" xfId="1664"/>
    <cellStyle name="Hyperlink 2 2 2" xfId="1665"/>
    <cellStyle name="Hyperlink 2 3" xfId="1666"/>
    <cellStyle name="Hyperlink 2 3 2" xfId="1667"/>
    <cellStyle name="Hyperlink 2 4" xfId="1668"/>
    <cellStyle name="Hyperlink 2 5" xfId="1669"/>
    <cellStyle name="Hyperlink 2 6" xfId="1670"/>
    <cellStyle name="Hyperlink 2 7" xfId="1671"/>
    <cellStyle name="Hyperlink 2 8" xfId="1672"/>
    <cellStyle name="Hyperlink 2 9" xfId="1673"/>
    <cellStyle name="Hyperlink 3" xfId="1674"/>
    <cellStyle name="Hyperlink 3 10" xfId="1675"/>
    <cellStyle name="Hyperlink 3 11" xfId="1676"/>
    <cellStyle name="Hyperlink 3 12" xfId="1677"/>
    <cellStyle name="Hyperlink 3 2" xfId="1678"/>
    <cellStyle name="Hyperlink 3 3" xfId="1679"/>
    <cellStyle name="Hyperlink 3 4" xfId="1680"/>
    <cellStyle name="Hyperlink 3 5" xfId="1681"/>
    <cellStyle name="Hyperlink 3 6" xfId="1682"/>
    <cellStyle name="Hyperlink 3 7" xfId="1683"/>
    <cellStyle name="Hyperlink 3 8" xfId="1684"/>
    <cellStyle name="Hyperlink 3 9" xfId="1685"/>
    <cellStyle name="Hyperlink 4" xfId="1686"/>
    <cellStyle name="Hyperlink 5" xfId="1687"/>
    <cellStyle name="InLink_Acquis_CapitalCost " xfId="1688"/>
    <cellStyle name="Input (1dp#)_ Pies " xfId="1689"/>
    <cellStyle name="Input [yellow]" xfId="1690"/>
    <cellStyle name="Input 2" xfId="1691"/>
    <cellStyle name="Input 2 2" xfId="1692"/>
    <cellStyle name="Input 2 2 2" xfId="1693"/>
    <cellStyle name="Input 2 3" xfId="1694"/>
    <cellStyle name="Input 2 4" xfId="1695"/>
    <cellStyle name="Input 2 5" xfId="1696"/>
    <cellStyle name="Input 2 6" xfId="1697"/>
    <cellStyle name="Input 2 7" xfId="1698"/>
    <cellStyle name="Input 2 8" xfId="1699"/>
    <cellStyle name="Input 2 9" xfId="1700"/>
    <cellStyle name="Input 3" xfId="1701"/>
    <cellStyle name="InputBlueFont" xfId="1702"/>
    <cellStyle name="InputGen" xfId="1703"/>
    <cellStyle name="InputKeepColour" xfId="1704"/>
    <cellStyle name="InputKeepPale" xfId="1705"/>
    <cellStyle name="InputVariColour" xfId="1706"/>
    <cellStyle name="Integer" xfId="1707"/>
    <cellStyle name="Invisible" xfId="1708"/>
    <cellStyle name="Item" xfId="1709"/>
    <cellStyle name="Items_Obligatory" xfId="1710"/>
    <cellStyle name="ItemTypeClass" xfId="1711"/>
    <cellStyle name="KP_Normal" xfId="1712"/>
    <cellStyle name="Lien hypertexte visité_index" xfId="1713"/>
    <cellStyle name="Lien hypertexte_index" xfId="1714"/>
    <cellStyle name="ligne_detail" xfId="1715"/>
    <cellStyle name="Line" xfId="1716"/>
    <cellStyle name="Link Currency (0)" xfId="1717"/>
    <cellStyle name="Link Currency (2)" xfId="1718"/>
    <cellStyle name="Link Units (0)" xfId="1719"/>
    <cellStyle name="Link Units (1)" xfId="1720"/>
    <cellStyle name="Link Units (2)" xfId="1721"/>
    <cellStyle name="Linked Cell 2" xfId="1722"/>
    <cellStyle name="Linked Cell 2 2" xfId="1723"/>
    <cellStyle name="Linked Cell 2 3" xfId="1724"/>
    <cellStyle name="Linked Cell 2 4" xfId="1725"/>
    <cellStyle name="Linked Cell 2 5" xfId="1726"/>
    <cellStyle name="Linked Cell 2 6" xfId="1727"/>
    <cellStyle name="Linked Cell 2 7" xfId="1728"/>
    <cellStyle name="Linked Cell 2 8" xfId="1729"/>
    <cellStyle name="Linked Cell 2 9" xfId="1730"/>
    <cellStyle name="Linked Cell 3" xfId="1731"/>
    <cellStyle name="m/d/yy" xfId="1732"/>
    <cellStyle name="m1" xfId="1733"/>
    <cellStyle name="Major item" xfId="1734"/>
    <cellStyle name="Margin" xfId="1735"/>
    <cellStyle name="Migliaia (0)_Sheet1" xfId="1736"/>
    <cellStyle name="Migliaia_piv_polio" xfId="1737"/>
    <cellStyle name="Millares [0]_Asset Mgmt " xfId="1738"/>
    <cellStyle name="Millares_2AV_M_M " xfId="1739"/>
    <cellStyle name="Milliers [0]_CANADA1" xfId="1740"/>
    <cellStyle name="Milliers 2" xfId="1741"/>
    <cellStyle name="Milliers_CANADA1" xfId="1742"/>
    <cellStyle name="mm/dd/yy" xfId="1743"/>
    <cellStyle name="mod1" xfId="1744"/>
    <cellStyle name="modelo1" xfId="1745"/>
    <cellStyle name="Moneda [0]_2AV_M_M " xfId="1746"/>
    <cellStyle name="Moneda_2AV_M_M " xfId="1747"/>
    <cellStyle name="Monétaire [0]_CANADA1" xfId="1748"/>
    <cellStyle name="Monétaire 2" xfId="1749"/>
    <cellStyle name="Monétaire_CANADA1" xfId="1750"/>
    <cellStyle name="Monetario" xfId="1751"/>
    <cellStyle name="MonthYears" xfId="1752"/>
    <cellStyle name="Multiple" xfId="1753"/>
    <cellStyle name="Multiple (no x)" xfId="1754"/>
    <cellStyle name="Multiple (x)" xfId="1755"/>
    <cellStyle name="Multiple [0]" xfId="1756"/>
    <cellStyle name="Multiple [1]" xfId="1757"/>
    <cellStyle name="Multiple [2]" xfId="1758"/>
    <cellStyle name="Multiple [3]" xfId="1759"/>
    <cellStyle name="Multiple_1030171N" xfId="1760"/>
    <cellStyle name="neg0.0_CapitalCost " xfId="1761"/>
    <cellStyle name="Neutral 2" xfId="1762"/>
    <cellStyle name="Neutral 2 2" xfId="1763"/>
    <cellStyle name="Neutral 2 3" xfId="1764"/>
    <cellStyle name="Neutral 2 4" xfId="1765"/>
    <cellStyle name="Neutral 2 5" xfId="1766"/>
    <cellStyle name="Neutral 2 6" xfId="1767"/>
    <cellStyle name="Neutral 2 7" xfId="1768"/>
    <cellStyle name="Neutral 2 8" xfId="1769"/>
    <cellStyle name="Neutral 2 9" xfId="1770"/>
    <cellStyle name="Neutral 3" xfId="1771"/>
    <cellStyle name="New" xfId="1772"/>
    <cellStyle name="Nil" xfId="1773"/>
    <cellStyle name="no dec" xfId="1774"/>
    <cellStyle name="No-definido" xfId="1775"/>
    <cellStyle name="Non_Input_Cell_Figures" xfId="1776"/>
    <cellStyle name="NonPrintingArea" xfId="1777"/>
    <cellStyle name="NORAYAS" xfId="1778"/>
    <cellStyle name="Normal" xfId="0" builtinId="0"/>
    <cellStyle name="Normal--" xfId="1779"/>
    <cellStyle name="Normal - Style1" xfId="1780"/>
    <cellStyle name="Normal [0]" xfId="1781"/>
    <cellStyle name="Normal [1]" xfId="1782"/>
    <cellStyle name="Normal [3]" xfId="1783"/>
    <cellStyle name="Normal [3] 2" xfId="1784"/>
    <cellStyle name="Normal [3] 3" xfId="1785"/>
    <cellStyle name="Normal 10" xfId="1786"/>
    <cellStyle name="Normal 10 2" xfId="1787"/>
    <cellStyle name="Normal 10 3" xfId="1788"/>
    <cellStyle name="Normal 10 4" xfId="1789"/>
    <cellStyle name="Normal 10 5" xfId="1790"/>
    <cellStyle name="Normal 10 6" xfId="1791"/>
    <cellStyle name="Normal 10 7" xfId="1792"/>
    <cellStyle name="Normal 11" xfId="1793"/>
    <cellStyle name="Normal 11 2" xfId="1794"/>
    <cellStyle name="Normal 11 2 2" xfId="1795"/>
    <cellStyle name="Normal 11 3" xfId="1796"/>
    <cellStyle name="Normal 11 4" xfId="1797"/>
    <cellStyle name="Normal 11 5" xfId="1798"/>
    <cellStyle name="Normal 11 6" xfId="1799"/>
    <cellStyle name="Normal 11 7" xfId="1800"/>
    <cellStyle name="Normal 12" xfId="1801"/>
    <cellStyle name="Normal 12 2" xfId="1802"/>
    <cellStyle name="Normal 12 3" xfId="1803"/>
    <cellStyle name="Normal 12 4" xfId="1804"/>
    <cellStyle name="Normal 12 5" xfId="1805"/>
    <cellStyle name="Normal 13" xfId="1806"/>
    <cellStyle name="Normal 13 2" xfId="1807"/>
    <cellStyle name="Normal 13 3" xfId="1808"/>
    <cellStyle name="Normal 14" xfId="1809"/>
    <cellStyle name="Normal 14 2" xfId="1810"/>
    <cellStyle name="Normal 14 3" xfId="1811"/>
    <cellStyle name="Normal 15" xfId="1812"/>
    <cellStyle name="Normal 15 2" xfId="1813"/>
    <cellStyle name="Normal 15 2 2" xfId="1814"/>
    <cellStyle name="Normal 15 3" xfId="1815"/>
    <cellStyle name="Normal 15 4" xfId="1816"/>
    <cellStyle name="Normal 16" xfId="1817"/>
    <cellStyle name="Normal 16 2" xfId="1818"/>
    <cellStyle name="Normal 16 3" xfId="1819"/>
    <cellStyle name="Normal 17" xfId="1820"/>
    <cellStyle name="Normal 18" xfId="1821"/>
    <cellStyle name="Normal 18 2" xfId="1822"/>
    <cellStyle name="Normal 19" xfId="1823"/>
    <cellStyle name="Normal 2" xfId="1824"/>
    <cellStyle name="Normal-- 2" xfId="1825"/>
    <cellStyle name="Normal 2 10" xfId="1826"/>
    <cellStyle name="Normal 2 10 2" xfId="1827"/>
    <cellStyle name="Normal 2 11" xfId="1828"/>
    <cellStyle name="Normal 2 11 2" xfId="1829"/>
    <cellStyle name="Normal 2 12" xfId="1830"/>
    <cellStyle name="Normal 2 12 2" xfId="1831"/>
    <cellStyle name="Normal 2 13" xfId="1832"/>
    <cellStyle name="Normal 2 13 2" xfId="1833"/>
    <cellStyle name="Normal 2 14" xfId="1834"/>
    <cellStyle name="Normal 2 14 2" xfId="1835"/>
    <cellStyle name="Normal 2 15" xfId="1836"/>
    <cellStyle name="Normal 2 15 2" xfId="1837"/>
    <cellStyle name="Normal 2 16" xfId="1838"/>
    <cellStyle name="Normal 2 16 2" xfId="1839"/>
    <cellStyle name="Normal 2 17" xfId="1840"/>
    <cellStyle name="Normal 2 17 2" xfId="1841"/>
    <cellStyle name="Normal 2 18" xfId="1842"/>
    <cellStyle name="Normal 2 18 2" xfId="1843"/>
    <cellStyle name="Normal 2 19" xfId="1844"/>
    <cellStyle name="Normal 2 19 2" xfId="1845"/>
    <cellStyle name="Normal 2 2" xfId="1846"/>
    <cellStyle name="Normal 2 2 2" xfId="1847"/>
    <cellStyle name="Normal 2 2 2 2" xfId="1848"/>
    <cellStyle name="Normal 2 2 2 2 2" xfId="1849"/>
    <cellStyle name="Normal 2 2 2 3" xfId="1850"/>
    <cellStyle name="Normal 2 2 2 4" xfId="1851"/>
    <cellStyle name="Normal 2 2 2 5" xfId="1852"/>
    <cellStyle name="Normal 2 2 2 6" xfId="1853"/>
    <cellStyle name="Normal 2 2 3" xfId="1854"/>
    <cellStyle name="Normal 2 2 4" xfId="1855"/>
    <cellStyle name="Normal 2 2 4 2" xfId="1856"/>
    <cellStyle name="Normal 2 2 4 3" xfId="1857"/>
    <cellStyle name="Normal 2 2 5" xfId="1858"/>
    <cellStyle name="Normal 2 2 6" xfId="1859"/>
    <cellStyle name="Normal 2 20" xfId="1860"/>
    <cellStyle name="Normal 2 20 2" xfId="1861"/>
    <cellStyle name="Normal 2 21" xfId="1862"/>
    <cellStyle name="Normal 2 21 2" xfId="1863"/>
    <cellStyle name="Normal 2 22" xfId="1864"/>
    <cellStyle name="Normal 2 22 2" xfId="1865"/>
    <cellStyle name="Normal 2 23" xfId="1866"/>
    <cellStyle name="Normal 2 23 2" xfId="1867"/>
    <cellStyle name="Normal 2 24" xfId="1868"/>
    <cellStyle name="Normal 2 24 2" xfId="1869"/>
    <cellStyle name="Normal 2 24 2 2" xfId="1870"/>
    <cellStyle name="Normal 2 24 3" xfId="1871"/>
    <cellStyle name="Normal 2 24 4" xfId="1872"/>
    <cellStyle name="Normal 2 25" xfId="1873"/>
    <cellStyle name="Normal 2 25 2" xfId="1874"/>
    <cellStyle name="Normal 2 26" xfId="1875"/>
    <cellStyle name="Normal 2 26 2" xfId="1876"/>
    <cellStyle name="Normal 2 27" xfId="1877"/>
    <cellStyle name="Normal 2 27 2" xfId="1878"/>
    <cellStyle name="Normal 2 28" xfId="1879"/>
    <cellStyle name="Normal 2 28 2" xfId="1880"/>
    <cellStyle name="Normal 2 29" xfId="1881"/>
    <cellStyle name="Normal 2 29 2" xfId="1882"/>
    <cellStyle name="Normal 2 3" xfId="1883"/>
    <cellStyle name="Normal 2 3 2" xfId="1884"/>
    <cellStyle name="Normal 2 3 3" xfId="1885"/>
    <cellStyle name="Normal 2 30" xfId="1886"/>
    <cellStyle name="Normal 2 30 2" xfId="1887"/>
    <cellStyle name="Normal 2 31" xfId="1888"/>
    <cellStyle name="Normal 2 31 2" xfId="1889"/>
    <cellStyle name="Normal 2 32" xfId="1890"/>
    <cellStyle name="Normal 2 33" xfId="1891"/>
    <cellStyle name="Normal 2 34" xfId="1892"/>
    <cellStyle name="Normal 2 35" xfId="1893"/>
    <cellStyle name="Normal 2 36" xfId="1894"/>
    <cellStyle name="Normal 2 37" xfId="1895"/>
    <cellStyle name="Normal 2 38" xfId="1896"/>
    <cellStyle name="Normal 2 38 2" xfId="1897"/>
    <cellStyle name="Normal 2 39" xfId="1898"/>
    <cellStyle name="Normal 2 4" xfId="1899"/>
    <cellStyle name="Normal 2 4 2" xfId="1900"/>
    <cellStyle name="Normal 2 4 3" xfId="1901"/>
    <cellStyle name="Normal 2 4 4" xfId="1902"/>
    <cellStyle name="Normal 2 40" xfId="1903"/>
    <cellStyle name="Normal 2 41" xfId="1904"/>
    <cellStyle name="Normal 2 42" xfId="1905"/>
    <cellStyle name="Normal 2 43" xfId="1906"/>
    <cellStyle name="Normal 2 44" xfId="1907"/>
    <cellStyle name="Normal 2 45" xfId="1908"/>
    <cellStyle name="Normal 2 46" xfId="1909"/>
    <cellStyle name="Normal 2 47" xfId="1910"/>
    <cellStyle name="Normal 2 5" xfId="1911"/>
    <cellStyle name="Normal 2 5 2" xfId="1912"/>
    <cellStyle name="Normal 2 5 3" xfId="1913"/>
    <cellStyle name="Normal 2 6" xfId="1914"/>
    <cellStyle name="Normal 2 6 2" xfId="1915"/>
    <cellStyle name="Normal 2 7" xfId="1916"/>
    <cellStyle name="Normal 2 7 2" xfId="1917"/>
    <cellStyle name="Normal 2 8" xfId="1918"/>
    <cellStyle name="Normal 2 8 2" xfId="1919"/>
    <cellStyle name="Normal 2 9" xfId="1920"/>
    <cellStyle name="Normal 2 9 2" xfId="1921"/>
    <cellStyle name="Normal 20" xfId="1922"/>
    <cellStyle name="Normal 21" xfId="1923"/>
    <cellStyle name="Normal 22" xfId="1924"/>
    <cellStyle name="Normal 23" xfId="1925"/>
    <cellStyle name="Normal 24" xfId="1926"/>
    <cellStyle name="Normal 25" xfId="1927"/>
    <cellStyle name="Normal 25 10" xfId="1928"/>
    <cellStyle name="Normal 25 100" xfId="1929"/>
    <cellStyle name="Normal 25 101" xfId="1930"/>
    <cellStyle name="Normal 25 102" xfId="1931"/>
    <cellStyle name="Normal 25 103" xfId="1932"/>
    <cellStyle name="Normal 25 104" xfId="1933"/>
    <cellStyle name="Normal 25 105" xfId="1934"/>
    <cellStyle name="Normal 25 106" xfId="1935"/>
    <cellStyle name="Normal 25 107" xfId="1936"/>
    <cellStyle name="Normal 25 108" xfId="1937"/>
    <cellStyle name="Normal 25 109" xfId="1938"/>
    <cellStyle name="Normal 25 11" xfId="1939"/>
    <cellStyle name="Normal 25 12" xfId="1940"/>
    <cellStyle name="Normal 25 13" xfId="1941"/>
    <cellStyle name="Normal 25 14" xfId="1942"/>
    <cellStyle name="Normal 25 15" xfId="1943"/>
    <cellStyle name="Normal 25 16" xfId="1944"/>
    <cellStyle name="Normal 25 17" xfId="1945"/>
    <cellStyle name="Normal 25 18" xfId="1946"/>
    <cellStyle name="Normal 25 19" xfId="1947"/>
    <cellStyle name="Normal 25 2" xfId="1948"/>
    <cellStyle name="Normal 25 20" xfId="1949"/>
    <cellStyle name="Normal 25 21" xfId="1950"/>
    <cellStyle name="Normal 25 22" xfId="1951"/>
    <cellStyle name="Normal 25 23" xfId="1952"/>
    <cellStyle name="Normal 25 24" xfId="1953"/>
    <cellStyle name="Normal 25 25" xfId="1954"/>
    <cellStyle name="Normal 25 26" xfId="1955"/>
    <cellStyle name="Normal 25 27" xfId="1956"/>
    <cellStyle name="Normal 25 28" xfId="1957"/>
    <cellStyle name="Normal 25 29" xfId="1958"/>
    <cellStyle name="Normal 25 3" xfId="1959"/>
    <cellStyle name="Normal 25 30" xfId="1960"/>
    <cellStyle name="Normal 25 31" xfId="1961"/>
    <cellStyle name="Normal 25 32" xfId="1962"/>
    <cellStyle name="Normal 25 33" xfId="1963"/>
    <cellStyle name="Normal 25 34" xfId="1964"/>
    <cellStyle name="Normal 25 35" xfId="1965"/>
    <cellStyle name="Normal 25 36" xfId="1966"/>
    <cellStyle name="Normal 25 37" xfId="1967"/>
    <cellStyle name="Normal 25 38" xfId="1968"/>
    <cellStyle name="Normal 25 39" xfId="1969"/>
    <cellStyle name="Normal 25 4" xfId="1970"/>
    <cellStyle name="Normal 25 40" xfId="1971"/>
    <cellStyle name="Normal 25 41" xfId="1972"/>
    <cellStyle name="Normal 25 42" xfId="1973"/>
    <cellStyle name="Normal 25 43" xfId="1974"/>
    <cellStyle name="Normal 25 44" xfId="1975"/>
    <cellStyle name="Normal 25 45" xfId="1976"/>
    <cellStyle name="Normal 25 46" xfId="1977"/>
    <cellStyle name="Normal 25 47" xfId="1978"/>
    <cellStyle name="Normal 25 48" xfId="1979"/>
    <cellStyle name="Normal 25 49" xfId="1980"/>
    <cellStyle name="Normal 25 5" xfId="1981"/>
    <cellStyle name="Normal 25 50" xfId="1982"/>
    <cellStyle name="Normal 25 51" xfId="1983"/>
    <cellStyle name="Normal 25 52" xfId="1984"/>
    <cellStyle name="Normal 25 53" xfId="1985"/>
    <cellStyle name="Normal 25 54" xfId="1986"/>
    <cellStyle name="Normal 25 55" xfId="1987"/>
    <cellStyle name="Normal 25 56" xfId="1988"/>
    <cellStyle name="Normal 25 57" xfId="1989"/>
    <cellStyle name="Normal 25 58" xfId="1990"/>
    <cellStyle name="Normal 25 59" xfId="1991"/>
    <cellStyle name="Normal 25 6" xfId="1992"/>
    <cellStyle name="Normal 25 60" xfId="1993"/>
    <cellStyle name="Normal 25 61" xfId="1994"/>
    <cellStyle name="Normal 25 62" xfId="1995"/>
    <cellStyle name="Normal 25 63" xfId="1996"/>
    <cellStyle name="Normal 25 64" xfId="1997"/>
    <cellStyle name="Normal 25 65" xfId="1998"/>
    <cellStyle name="Normal 25 66" xfId="1999"/>
    <cellStyle name="Normal 25 67" xfId="2000"/>
    <cellStyle name="Normal 25 68" xfId="2001"/>
    <cellStyle name="Normal 25 69" xfId="2002"/>
    <cellStyle name="Normal 25 7" xfId="2003"/>
    <cellStyle name="Normal 25 70" xfId="2004"/>
    <cellStyle name="Normal 25 71" xfId="2005"/>
    <cellStyle name="Normal 25 72" xfId="2006"/>
    <cellStyle name="Normal 25 73" xfId="2007"/>
    <cellStyle name="Normal 25 74" xfId="2008"/>
    <cellStyle name="Normal 25 75" xfId="2009"/>
    <cellStyle name="Normal 25 76" xfId="2010"/>
    <cellStyle name="Normal 25 77" xfId="2011"/>
    <cellStyle name="Normal 25 78" xfId="2012"/>
    <cellStyle name="Normal 25 79" xfId="2013"/>
    <cellStyle name="Normal 25 8" xfId="2014"/>
    <cellStyle name="Normal 25 80" xfId="2015"/>
    <cellStyle name="Normal 25 81" xfId="2016"/>
    <cellStyle name="Normal 25 82" xfId="2017"/>
    <cellStyle name="Normal 25 83" xfId="2018"/>
    <cellStyle name="Normal 25 84" xfId="2019"/>
    <cellStyle name="Normal 25 85" xfId="2020"/>
    <cellStyle name="Normal 25 86" xfId="2021"/>
    <cellStyle name="Normal 25 87" xfId="2022"/>
    <cellStyle name="Normal 25 88" xfId="2023"/>
    <cellStyle name="Normal 25 89" xfId="2024"/>
    <cellStyle name="Normal 25 9" xfId="2025"/>
    <cellStyle name="Normal 25 90" xfId="2026"/>
    <cellStyle name="Normal 25 91" xfId="2027"/>
    <cellStyle name="Normal 25 92" xfId="2028"/>
    <cellStyle name="Normal 25 93" xfId="2029"/>
    <cellStyle name="Normal 25 94" xfId="2030"/>
    <cellStyle name="Normal 25 95" xfId="2031"/>
    <cellStyle name="Normal 25 96" xfId="2032"/>
    <cellStyle name="Normal 25 97" xfId="2033"/>
    <cellStyle name="Normal 25 98" xfId="2034"/>
    <cellStyle name="Normal 25 99" xfId="2035"/>
    <cellStyle name="Normal 26" xfId="2036"/>
    <cellStyle name="Normal 26 10" xfId="2037"/>
    <cellStyle name="Normal 26 100" xfId="2038"/>
    <cellStyle name="Normal 26 101" xfId="2039"/>
    <cellStyle name="Normal 26 102" xfId="2040"/>
    <cellStyle name="Normal 26 103" xfId="2041"/>
    <cellStyle name="Normal 26 104" xfId="2042"/>
    <cellStyle name="Normal 26 105" xfId="2043"/>
    <cellStyle name="Normal 26 106" xfId="2044"/>
    <cellStyle name="Normal 26 107" xfId="2045"/>
    <cellStyle name="Normal 26 108" xfId="2046"/>
    <cellStyle name="Normal 26 109" xfId="2047"/>
    <cellStyle name="Normal 26 11" xfId="2048"/>
    <cellStyle name="Normal 26 12" xfId="2049"/>
    <cellStyle name="Normal 26 13" xfId="2050"/>
    <cellStyle name="Normal 26 14" xfId="2051"/>
    <cellStyle name="Normal 26 15" xfId="2052"/>
    <cellStyle name="Normal 26 16" xfId="2053"/>
    <cellStyle name="Normal 26 17" xfId="2054"/>
    <cellStyle name="Normal 26 18" xfId="2055"/>
    <cellStyle name="Normal 26 19" xfId="2056"/>
    <cellStyle name="Normal 26 2" xfId="2057"/>
    <cellStyle name="Normal 26 20" xfId="2058"/>
    <cellStyle name="Normal 26 21" xfId="2059"/>
    <cellStyle name="Normal 26 22" xfId="2060"/>
    <cellStyle name="Normal 26 23" xfId="2061"/>
    <cellStyle name="Normal 26 24" xfId="2062"/>
    <cellStyle name="Normal 26 25" xfId="2063"/>
    <cellStyle name="Normal 26 26" xfId="2064"/>
    <cellStyle name="Normal 26 27" xfId="2065"/>
    <cellStyle name="Normal 26 28" xfId="2066"/>
    <cellStyle name="Normal 26 29" xfId="2067"/>
    <cellStyle name="Normal 26 3" xfId="2068"/>
    <cellStyle name="Normal 26 30" xfId="2069"/>
    <cellStyle name="Normal 26 31" xfId="2070"/>
    <cellStyle name="Normal 26 32" xfId="2071"/>
    <cellStyle name="Normal 26 33" xfId="2072"/>
    <cellStyle name="Normal 26 34" xfId="2073"/>
    <cellStyle name="Normal 26 35" xfId="2074"/>
    <cellStyle name="Normal 26 36" xfId="2075"/>
    <cellStyle name="Normal 26 37" xfId="2076"/>
    <cellStyle name="Normal 26 38" xfId="2077"/>
    <cellStyle name="Normal 26 39" xfId="2078"/>
    <cellStyle name="Normal 26 4" xfId="2079"/>
    <cellStyle name="Normal 26 40" xfId="2080"/>
    <cellStyle name="Normal 26 41" xfId="2081"/>
    <cellStyle name="Normal 26 42" xfId="2082"/>
    <cellStyle name="Normal 26 43" xfId="2083"/>
    <cellStyle name="Normal 26 44" xfId="2084"/>
    <cellStyle name="Normal 26 45" xfId="2085"/>
    <cellStyle name="Normal 26 46" xfId="2086"/>
    <cellStyle name="Normal 26 47" xfId="2087"/>
    <cellStyle name="Normal 26 48" xfId="2088"/>
    <cellStyle name="Normal 26 49" xfId="2089"/>
    <cellStyle name="Normal 26 5" xfId="2090"/>
    <cellStyle name="Normal 26 50" xfId="2091"/>
    <cellStyle name="Normal 26 51" xfId="2092"/>
    <cellStyle name="Normal 26 52" xfId="2093"/>
    <cellStyle name="Normal 26 53" xfId="2094"/>
    <cellStyle name="Normal 26 54" xfId="2095"/>
    <cellStyle name="Normal 26 55" xfId="2096"/>
    <cellStyle name="Normal 26 56" xfId="2097"/>
    <cellStyle name="Normal 26 57" xfId="2098"/>
    <cellStyle name="Normal 26 58" xfId="2099"/>
    <cellStyle name="Normal 26 59" xfId="2100"/>
    <cellStyle name="Normal 26 6" xfId="2101"/>
    <cellStyle name="Normal 26 60" xfId="2102"/>
    <cellStyle name="Normal 26 61" xfId="2103"/>
    <cellStyle name="Normal 26 62" xfId="2104"/>
    <cellStyle name="Normal 26 63" xfId="2105"/>
    <cellStyle name="Normal 26 64" xfId="2106"/>
    <cellStyle name="Normal 26 65" xfId="2107"/>
    <cellStyle name="Normal 26 66" xfId="2108"/>
    <cellStyle name="Normal 26 67" xfId="2109"/>
    <cellStyle name="Normal 26 68" xfId="2110"/>
    <cellStyle name="Normal 26 69" xfId="2111"/>
    <cellStyle name="Normal 26 7" xfId="2112"/>
    <cellStyle name="Normal 26 70" xfId="2113"/>
    <cellStyle name="Normal 26 71" xfId="2114"/>
    <cellStyle name="Normal 26 72" xfId="2115"/>
    <cellStyle name="Normal 26 73" xfId="2116"/>
    <cellStyle name="Normal 26 74" xfId="2117"/>
    <cellStyle name="Normal 26 75" xfId="2118"/>
    <cellStyle name="Normal 26 76" xfId="2119"/>
    <cellStyle name="Normal 26 77" xfId="2120"/>
    <cellStyle name="Normal 26 78" xfId="2121"/>
    <cellStyle name="Normal 26 79" xfId="2122"/>
    <cellStyle name="Normal 26 8" xfId="2123"/>
    <cellStyle name="Normal 26 80" xfId="2124"/>
    <cellStyle name="Normal 26 81" xfId="2125"/>
    <cellStyle name="Normal 26 82" xfId="2126"/>
    <cellStyle name="Normal 26 83" xfId="2127"/>
    <cellStyle name="Normal 26 84" xfId="2128"/>
    <cellStyle name="Normal 26 85" xfId="2129"/>
    <cellStyle name="Normal 26 86" xfId="2130"/>
    <cellStyle name="Normal 26 87" xfId="2131"/>
    <cellStyle name="Normal 26 88" xfId="2132"/>
    <cellStyle name="Normal 26 89" xfId="2133"/>
    <cellStyle name="Normal 26 9" xfId="2134"/>
    <cellStyle name="Normal 26 90" xfId="2135"/>
    <cellStyle name="Normal 26 91" xfId="2136"/>
    <cellStyle name="Normal 26 92" xfId="2137"/>
    <cellStyle name="Normal 26 93" xfId="2138"/>
    <cellStyle name="Normal 26 94" xfId="2139"/>
    <cellStyle name="Normal 26 95" xfId="2140"/>
    <cellStyle name="Normal 26 96" xfId="2141"/>
    <cellStyle name="Normal 26 97" xfId="2142"/>
    <cellStyle name="Normal 26 98" xfId="2143"/>
    <cellStyle name="Normal 26 99" xfId="2144"/>
    <cellStyle name="Normal 27" xfId="2145"/>
    <cellStyle name="Normal 27 10" xfId="2146"/>
    <cellStyle name="Normal 27 100" xfId="2147"/>
    <cellStyle name="Normal 27 101" xfId="2148"/>
    <cellStyle name="Normal 27 102" xfId="2149"/>
    <cellStyle name="Normal 27 103" xfId="2150"/>
    <cellStyle name="Normal 27 104" xfId="2151"/>
    <cellStyle name="Normal 27 105" xfId="2152"/>
    <cellStyle name="Normal 27 106" xfId="2153"/>
    <cellStyle name="Normal 27 107" xfId="2154"/>
    <cellStyle name="Normal 27 108" xfId="2155"/>
    <cellStyle name="Normal 27 109" xfId="2156"/>
    <cellStyle name="Normal 27 11" xfId="2157"/>
    <cellStyle name="Normal 27 12" xfId="2158"/>
    <cellStyle name="Normal 27 13" xfId="2159"/>
    <cellStyle name="Normal 27 14" xfId="2160"/>
    <cellStyle name="Normal 27 15" xfId="2161"/>
    <cellStyle name="Normal 27 16" xfId="2162"/>
    <cellStyle name="Normal 27 17" xfId="2163"/>
    <cellStyle name="Normal 27 18" xfId="2164"/>
    <cellStyle name="Normal 27 19" xfId="2165"/>
    <cellStyle name="Normal 27 2" xfId="2166"/>
    <cellStyle name="Normal 27 20" xfId="2167"/>
    <cellStyle name="Normal 27 21" xfId="2168"/>
    <cellStyle name="Normal 27 22" xfId="2169"/>
    <cellStyle name="Normal 27 23" xfId="2170"/>
    <cellStyle name="Normal 27 24" xfId="2171"/>
    <cellStyle name="Normal 27 25" xfId="2172"/>
    <cellStyle name="Normal 27 26" xfId="2173"/>
    <cellStyle name="Normal 27 27" xfId="2174"/>
    <cellStyle name="Normal 27 28" xfId="2175"/>
    <cellStyle name="Normal 27 29" xfId="2176"/>
    <cellStyle name="Normal 27 3" xfId="2177"/>
    <cellStyle name="Normal 27 30" xfId="2178"/>
    <cellStyle name="Normal 27 31" xfId="2179"/>
    <cellStyle name="Normal 27 32" xfId="2180"/>
    <cellStyle name="Normal 27 33" xfId="2181"/>
    <cellStyle name="Normal 27 34" xfId="2182"/>
    <cellStyle name="Normal 27 35" xfId="2183"/>
    <cellStyle name="Normal 27 36" xfId="2184"/>
    <cellStyle name="Normal 27 37" xfId="2185"/>
    <cellStyle name="Normal 27 38" xfId="2186"/>
    <cellStyle name="Normal 27 39" xfId="2187"/>
    <cellStyle name="Normal 27 4" xfId="2188"/>
    <cellStyle name="Normal 27 40" xfId="2189"/>
    <cellStyle name="Normal 27 41" xfId="2190"/>
    <cellStyle name="Normal 27 42" xfId="2191"/>
    <cellStyle name="Normal 27 43" xfId="2192"/>
    <cellStyle name="Normal 27 44" xfId="2193"/>
    <cellStyle name="Normal 27 45" xfId="2194"/>
    <cellStyle name="Normal 27 46" xfId="2195"/>
    <cellStyle name="Normal 27 47" xfId="2196"/>
    <cellStyle name="Normal 27 48" xfId="2197"/>
    <cellStyle name="Normal 27 49" xfId="2198"/>
    <cellStyle name="Normal 27 5" xfId="2199"/>
    <cellStyle name="Normal 27 50" xfId="2200"/>
    <cellStyle name="Normal 27 51" xfId="2201"/>
    <cellStyle name="Normal 27 52" xfId="2202"/>
    <cellStyle name="Normal 27 53" xfId="2203"/>
    <cellStyle name="Normal 27 54" xfId="2204"/>
    <cellStyle name="Normal 27 55" xfId="2205"/>
    <cellStyle name="Normal 27 56" xfId="2206"/>
    <cellStyle name="Normal 27 57" xfId="2207"/>
    <cellStyle name="Normal 27 58" xfId="2208"/>
    <cellStyle name="Normal 27 59" xfId="2209"/>
    <cellStyle name="Normal 27 6" xfId="2210"/>
    <cellStyle name="Normal 27 60" xfId="2211"/>
    <cellStyle name="Normal 27 61" xfId="2212"/>
    <cellStyle name="Normal 27 62" xfId="2213"/>
    <cellStyle name="Normal 27 63" xfId="2214"/>
    <cellStyle name="Normal 27 64" xfId="2215"/>
    <cellStyle name="Normal 27 65" xfId="2216"/>
    <cellStyle name="Normal 27 66" xfId="2217"/>
    <cellStyle name="Normal 27 67" xfId="2218"/>
    <cellStyle name="Normal 27 68" xfId="2219"/>
    <cellStyle name="Normal 27 69" xfId="2220"/>
    <cellStyle name="Normal 27 7" xfId="2221"/>
    <cellStyle name="Normal 27 70" xfId="2222"/>
    <cellStyle name="Normal 27 71" xfId="2223"/>
    <cellStyle name="Normal 27 72" xfId="2224"/>
    <cellStyle name="Normal 27 73" xfId="2225"/>
    <cellStyle name="Normal 27 74" xfId="2226"/>
    <cellStyle name="Normal 27 75" xfId="2227"/>
    <cellStyle name="Normal 27 76" xfId="2228"/>
    <cellStyle name="Normal 27 77" xfId="2229"/>
    <cellStyle name="Normal 27 78" xfId="2230"/>
    <cellStyle name="Normal 27 79" xfId="2231"/>
    <cellStyle name="Normal 27 8" xfId="2232"/>
    <cellStyle name="Normal 27 80" xfId="2233"/>
    <cellStyle name="Normal 27 81" xfId="2234"/>
    <cellStyle name="Normal 27 82" xfId="2235"/>
    <cellStyle name="Normal 27 83" xfId="2236"/>
    <cellStyle name="Normal 27 84" xfId="2237"/>
    <cellStyle name="Normal 27 85" xfId="2238"/>
    <cellStyle name="Normal 27 86" xfId="2239"/>
    <cellStyle name="Normal 27 87" xfId="2240"/>
    <cellStyle name="Normal 27 88" xfId="2241"/>
    <cellStyle name="Normal 27 89" xfId="2242"/>
    <cellStyle name="Normal 27 9" xfId="2243"/>
    <cellStyle name="Normal 27 90" xfId="2244"/>
    <cellStyle name="Normal 27 91" xfId="2245"/>
    <cellStyle name="Normal 27 92" xfId="2246"/>
    <cellStyle name="Normal 27 93" xfId="2247"/>
    <cellStyle name="Normal 27 94" xfId="2248"/>
    <cellStyle name="Normal 27 95" xfId="2249"/>
    <cellStyle name="Normal 27 96" xfId="2250"/>
    <cellStyle name="Normal 27 97" xfId="2251"/>
    <cellStyle name="Normal 27 98" xfId="2252"/>
    <cellStyle name="Normal 27 99" xfId="2253"/>
    <cellStyle name="Normal 28" xfId="2254"/>
    <cellStyle name="Normal 28 10" xfId="2255"/>
    <cellStyle name="Normal 28 100" xfId="2256"/>
    <cellStyle name="Normal 28 101" xfId="2257"/>
    <cellStyle name="Normal 28 102" xfId="2258"/>
    <cellStyle name="Normal 28 103" xfId="2259"/>
    <cellStyle name="Normal 28 104" xfId="2260"/>
    <cellStyle name="Normal 28 105" xfId="2261"/>
    <cellStyle name="Normal 28 106" xfId="2262"/>
    <cellStyle name="Normal 28 107" xfId="2263"/>
    <cellStyle name="Normal 28 108" xfId="2264"/>
    <cellStyle name="Normal 28 109" xfId="2265"/>
    <cellStyle name="Normal 28 11" xfId="2266"/>
    <cellStyle name="Normal 28 12" xfId="2267"/>
    <cellStyle name="Normal 28 13" xfId="2268"/>
    <cellStyle name="Normal 28 14" xfId="2269"/>
    <cellStyle name="Normal 28 15" xfId="2270"/>
    <cellStyle name="Normal 28 16" xfId="2271"/>
    <cellStyle name="Normal 28 17" xfId="2272"/>
    <cellStyle name="Normal 28 18" xfId="2273"/>
    <cellStyle name="Normal 28 19" xfId="2274"/>
    <cellStyle name="Normal 28 2" xfId="2275"/>
    <cellStyle name="Normal 28 20" xfId="2276"/>
    <cellStyle name="Normal 28 21" xfId="2277"/>
    <cellStyle name="Normal 28 22" xfId="2278"/>
    <cellStyle name="Normal 28 23" xfId="2279"/>
    <cellStyle name="Normal 28 24" xfId="2280"/>
    <cellStyle name="Normal 28 25" xfId="2281"/>
    <cellStyle name="Normal 28 26" xfId="2282"/>
    <cellStyle name="Normal 28 27" xfId="2283"/>
    <cellStyle name="Normal 28 28" xfId="2284"/>
    <cellStyle name="Normal 28 29" xfId="2285"/>
    <cellStyle name="Normal 28 3" xfId="2286"/>
    <cellStyle name="Normal 28 30" xfId="2287"/>
    <cellStyle name="Normal 28 31" xfId="2288"/>
    <cellStyle name="Normal 28 32" xfId="2289"/>
    <cellStyle name="Normal 28 33" xfId="2290"/>
    <cellStyle name="Normal 28 34" xfId="2291"/>
    <cellStyle name="Normal 28 35" xfId="2292"/>
    <cellStyle name="Normal 28 36" xfId="2293"/>
    <cellStyle name="Normal 28 37" xfId="2294"/>
    <cellStyle name="Normal 28 38" xfId="2295"/>
    <cellStyle name="Normal 28 39" xfId="2296"/>
    <cellStyle name="Normal 28 4" xfId="2297"/>
    <cellStyle name="Normal 28 40" xfId="2298"/>
    <cellStyle name="Normal 28 41" xfId="2299"/>
    <cellStyle name="Normal 28 42" xfId="2300"/>
    <cellStyle name="Normal 28 43" xfId="2301"/>
    <cellStyle name="Normal 28 44" xfId="2302"/>
    <cellStyle name="Normal 28 45" xfId="2303"/>
    <cellStyle name="Normal 28 46" xfId="2304"/>
    <cellStyle name="Normal 28 47" xfId="2305"/>
    <cellStyle name="Normal 28 48" xfId="2306"/>
    <cellStyle name="Normal 28 49" xfId="2307"/>
    <cellStyle name="Normal 28 5" xfId="2308"/>
    <cellStyle name="Normal 28 50" xfId="2309"/>
    <cellStyle name="Normal 28 51" xfId="2310"/>
    <cellStyle name="Normal 28 52" xfId="2311"/>
    <cellStyle name="Normal 28 53" xfId="2312"/>
    <cellStyle name="Normal 28 54" xfId="2313"/>
    <cellStyle name="Normal 28 55" xfId="2314"/>
    <cellStyle name="Normal 28 56" xfId="2315"/>
    <cellStyle name="Normal 28 57" xfId="2316"/>
    <cellStyle name="Normal 28 58" xfId="2317"/>
    <cellStyle name="Normal 28 59" xfId="2318"/>
    <cellStyle name="Normal 28 6" xfId="2319"/>
    <cellStyle name="Normal 28 60" xfId="2320"/>
    <cellStyle name="Normal 28 61" xfId="2321"/>
    <cellStyle name="Normal 28 62" xfId="2322"/>
    <cellStyle name="Normal 28 63" xfId="2323"/>
    <cellStyle name="Normal 28 64" xfId="2324"/>
    <cellStyle name="Normal 28 65" xfId="2325"/>
    <cellStyle name="Normal 28 66" xfId="2326"/>
    <cellStyle name="Normal 28 67" xfId="2327"/>
    <cellStyle name="Normal 28 68" xfId="2328"/>
    <cellStyle name="Normal 28 69" xfId="2329"/>
    <cellStyle name="Normal 28 7" xfId="2330"/>
    <cellStyle name="Normal 28 70" xfId="2331"/>
    <cellStyle name="Normal 28 71" xfId="2332"/>
    <cellStyle name="Normal 28 72" xfId="2333"/>
    <cellStyle name="Normal 28 73" xfId="2334"/>
    <cellStyle name="Normal 28 74" xfId="2335"/>
    <cellStyle name="Normal 28 75" xfId="2336"/>
    <cellStyle name="Normal 28 76" xfId="2337"/>
    <cellStyle name="Normal 28 77" xfId="2338"/>
    <cellStyle name="Normal 28 78" xfId="2339"/>
    <cellStyle name="Normal 28 79" xfId="2340"/>
    <cellStyle name="Normal 28 8" xfId="2341"/>
    <cellStyle name="Normal 28 80" xfId="2342"/>
    <cellStyle name="Normal 28 81" xfId="2343"/>
    <cellStyle name="Normal 28 82" xfId="2344"/>
    <cellStyle name="Normal 28 83" xfId="2345"/>
    <cellStyle name="Normal 28 84" xfId="2346"/>
    <cellStyle name="Normal 28 85" xfId="2347"/>
    <cellStyle name="Normal 28 86" xfId="2348"/>
    <cellStyle name="Normal 28 87" xfId="2349"/>
    <cellStyle name="Normal 28 88" xfId="2350"/>
    <cellStyle name="Normal 28 89" xfId="2351"/>
    <cellStyle name="Normal 28 9" xfId="2352"/>
    <cellStyle name="Normal 28 90" xfId="2353"/>
    <cellStyle name="Normal 28 91" xfId="2354"/>
    <cellStyle name="Normal 28 92" xfId="2355"/>
    <cellStyle name="Normal 28 93" xfId="2356"/>
    <cellStyle name="Normal 28 94" xfId="2357"/>
    <cellStyle name="Normal 28 95" xfId="2358"/>
    <cellStyle name="Normal 28 96" xfId="2359"/>
    <cellStyle name="Normal 28 97" xfId="2360"/>
    <cellStyle name="Normal 28 98" xfId="2361"/>
    <cellStyle name="Normal 28 99" xfId="2362"/>
    <cellStyle name="Normal 29" xfId="2363"/>
    <cellStyle name="Normal 29 10" xfId="2364"/>
    <cellStyle name="Normal 29 100" xfId="2365"/>
    <cellStyle name="Normal 29 101" xfId="2366"/>
    <cellStyle name="Normal 29 102" xfId="2367"/>
    <cellStyle name="Normal 29 103" xfId="2368"/>
    <cellStyle name="Normal 29 104" xfId="2369"/>
    <cellStyle name="Normal 29 105" xfId="2370"/>
    <cellStyle name="Normal 29 106" xfId="2371"/>
    <cellStyle name="Normal 29 107" xfId="2372"/>
    <cellStyle name="Normal 29 108" xfId="2373"/>
    <cellStyle name="Normal 29 109" xfId="2374"/>
    <cellStyle name="Normal 29 11" xfId="2375"/>
    <cellStyle name="Normal 29 12" xfId="2376"/>
    <cellStyle name="Normal 29 13" xfId="2377"/>
    <cellStyle name="Normal 29 14" xfId="2378"/>
    <cellStyle name="Normal 29 15" xfId="2379"/>
    <cellStyle name="Normal 29 16" xfId="2380"/>
    <cellStyle name="Normal 29 17" xfId="2381"/>
    <cellStyle name="Normal 29 18" xfId="2382"/>
    <cellStyle name="Normal 29 19" xfId="2383"/>
    <cellStyle name="Normal 29 2" xfId="2384"/>
    <cellStyle name="Normal 29 20" xfId="2385"/>
    <cellStyle name="Normal 29 21" xfId="2386"/>
    <cellStyle name="Normal 29 22" xfId="2387"/>
    <cellStyle name="Normal 29 23" xfId="2388"/>
    <cellStyle name="Normal 29 24" xfId="2389"/>
    <cellStyle name="Normal 29 25" xfId="2390"/>
    <cellStyle name="Normal 29 26" xfId="2391"/>
    <cellStyle name="Normal 29 27" xfId="2392"/>
    <cellStyle name="Normal 29 28" xfId="2393"/>
    <cellStyle name="Normal 29 29" xfId="2394"/>
    <cellStyle name="Normal 29 3" xfId="2395"/>
    <cellStyle name="Normal 29 30" xfId="2396"/>
    <cellStyle name="Normal 29 31" xfId="2397"/>
    <cellStyle name="Normal 29 32" xfId="2398"/>
    <cellStyle name="Normal 29 33" xfId="2399"/>
    <cellStyle name="Normal 29 34" xfId="2400"/>
    <cellStyle name="Normal 29 35" xfId="2401"/>
    <cellStyle name="Normal 29 36" xfId="2402"/>
    <cellStyle name="Normal 29 37" xfId="2403"/>
    <cellStyle name="Normal 29 38" xfId="2404"/>
    <cellStyle name="Normal 29 39" xfId="2405"/>
    <cellStyle name="Normal 29 4" xfId="2406"/>
    <cellStyle name="Normal 29 40" xfId="2407"/>
    <cellStyle name="Normal 29 41" xfId="2408"/>
    <cellStyle name="Normal 29 42" xfId="2409"/>
    <cellStyle name="Normal 29 43" xfId="2410"/>
    <cellStyle name="Normal 29 44" xfId="2411"/>
    <cellStyle name="Normal 29 45" xfId="2412"/>
    <cellStyle name="Normal 29 46" xfId="2413"/>
    <cellStyle name="Normal 29 47" xfId="2414"/>
    <cellStyle name="Normal 29 48" xfId="2415"/>
    <cellStyle name="Normal 29 49" xfId="2416"/>
    <cellStyle name="Normal 29 5" xfId="2417"/>
    <cellStyle name="Normal 29 50" xfId="2418"/>
    <cellStyle name="Normal 29 51" xfId="2419"/>
    <cellStyle name="Normal 29 52" xfId="2420"/>
    <cellStyle name="Normal 29 53" xfId="2421"/>
    <cellStyle name="Normal 29 54" xfId="2422"/>
    <cellStyle name="Normal 29 55" xfId="2423"/>
    <cellStyle name="Normal 29 56" xfId="2424"/>
    <cellStyle name="Normal 29 57" xfId="2425"/>
    <cellStyle name="Normal 29 58" xfId="2426"/>
    <cellStyle name="Normal 29 59" xfId="2427"/>
    <cellStyle name="Normal 29 6" xfId="2428"/>
    <cellStyle name="Normal 29 60" xfId="2429"/>
    <cellStyle name="Normal 29 61" xfId="2430"/>
    <cellStyle name="Normal 29 62" xfId="2431"/>
    <cellStyle name="Normal 29 63" xfId="2432"/>
    <cellStyle name="Normal 29 64" xfId="2433"/>
    <cellStyle name="Normal 29 65" xfId="2434"/>
    <cellStyle name="Normal 29 66" xfId="2435"/>
    <cellStyle name="Normal 29 67" xfId="2436"/>
    <cellStyle name="Normal 29 68" xfId="2437"/>
    <cellStyle name="Normal 29 69" xfId="2438"/>
    <cellStyle name="Normal 29 7" xfId="2439"/>
    <cellStyle name="Normal 29 70" xfId="2440"/>
    <cellStyle name="Normal 29 71" xfId="2441"/>
    <cellStyle name="Normal 29 72" xfId="2442"/>
    <cellStyle name="Normal 29 73" xfId="2443"/>
    <cellStyle name="Normal 29 74" xfId="2444"/>
    <cellStyle name="Normal 29 75" xfId="2445"/>
    <cellStyle name="Normal 29 76" xfId="2446"/>
    <cellStyle name="Normal 29 77" xfId="2447"/>
    <cellStyle name="Normal 29 78" xfId="2448"/>
    <cellStyle name="Normal 29 79" xfId="2449"/>
    <cellStyle name="Normal 29 8" xfId="2450"/>
    <cellStyle name="Normal 29 80" xfId="2451"/>
    <cellStyle name="Normal 29 81" xfId="2452"/>
    <cellStyle name="Normal 29 82" xfId="2453"/>
    <cellStyle name="Normal 29 83" xfId="2454"/>
    <cellStyle name="Normal 29 84" xfId="2455"/>
    <cellStyle name="Normal 29 85" xfId="2456"/>
    <cellStyle name="Normal 29 86" xfId="2457"/>
    <cellStyle name="Normal 29 87" xfId="2458"/>
    <cellStyle name="Normal 29 88" xfId="2459"/>
    <cellStyle name="Normal 29 89" xfId="2460"/>
    <cellStyle name="Normal 29 9" xfId="2461"/>
    <cellStyle name="Normal 29 90" xfId="2462"/>
    <cellStyle name="Normal 29 91" xfId="2463"/>
    <cellStyle name="Normal 29 92" xfId="2464"/>
    <cellStyle name="Normal 29 93" xfId="2465"/>
    <cellStyle name="Normal 29 94" xfId="2466"/>
    <cellStyle name="Normal 29 95" xfId="2467"/>
    <cellStyle name="Normal 29 96" xfId="2468"/>
    <cellStyle name="Normal 29 97" xfId="2469"/>
    <cellStyle name="Normal 29 98" xfId="2470"/>
    <cellStyle name="Normal 29 99" xfId="2471"/>
    <cellStyle name="Normal 3" xfId="2472"/>
    <cellStyle name="Normal-- 3" xfId="2473"/>
    <cellStyle name="Normal 3 10" xfId="2474"/>
    <cellStyle name="Normal 3 11" xfId="2475"/>
    <cellStyle name="Normal 3 12" xfId="2476"/>
    <cellStyle name="Normal 3 13" xfId="2477"/>
    <cellStyle name="Normal 3 14" xfId="2478"/>
    <cellStyle name="Normal 3 15" xfId="2479"/>
    <cellStyle name="Normal 3 16" xfId="2480"/>
    <cellStyle name="Normal 3 17" xfId="2481"/>
    <cellStyle name="Normal 3 18" xfId="2482"/>
    <cellStyle name="Normal 3 19" xfId="2483"/>
    <cellStyle name="Normal 3 2" xfId="2484"/>
    <cellStyle name="Normal 3 2 2" xfId="2485"/>
    <cellStyle name="Normal 3 2 2 2" xfId="2486"/>
    <cellStyle name="Normal 3 2 3" xfId="2487"/>
    <cellStyle name="Normal 3 2 4" xfId="2488"/>
    <cellStyle name="Normal 3 20" xfId="2489"/>
    <cellStyle name="Normal 3 21" xfId="2490"/>
    <cellStyle name="Normal 3 22" xfId="2491"/>
    <cellStyle name="Normal 3 22 2" xfId="2492"/>
    <cellStyle name="Normal 3 22 2 2" xfId="2493"/>
    <cellStyle name="Normal 3 22 2 2 2" xfId="2494"/>
    <cellStyle name="Normal 3 22 2 3" xfId="2495"/>
    <cellStyle name="Normal 3 22 3" xfId="2496"/>
    <cellStyle name="Normal 3 22 3 2" xfId="2497"/>
    <cellStyle name="Normal 3 22 4" xfId="2498"/>
    <cellStyle name="Normal 3 23" xfId="2499"/>
    <cellStyle name="Normal 3 24" xfId="2500"/>
    <cellStyle name="Normal 3 24 2" xfId="2501"/>
    <cellStyle name="Normal 3 24 2 2" xfId="2502"/>
    <cellStyle name="Normal 3 24 3" xfId="2503"/>
    <cellStyle name="Normal 3 25" xfId="2504"/>
    <cellStyle name="Normal 3 26" xfId="2505"/>
    <cellStyle name="Normal 3 27" xfId="2506"/>
    <cellStyle name="Normal 3 28" xfId="2507"/>
    <cellStyle name="Normal 3 29" xfId="2508"/>
    <cellStyle name="Normal 3 3" xfId="2509"/>
    <cellStyle name="Normal 3 3 2" xfId="2510"/>
    <cellStyle name="Normal 3 3 3" xfId="2511"/>
    <cellStyle name="Normal 3 3 4" xfId="2512"/>
    <cellStyle name="Normal 3 30" xfId="2513"/>
    <cellStyle name="Normal 3 31" xfId="2514"/>
    <cellStyle name="Normal 3 32" xfId="2515"/>
    <cellStyle name="Normal 3 33" xfId="2516"/>
    <cellStyle name="Normal 3 34" xfId="2517"/>
    <cellStyle name="Normal 3 35" xfId="2518"/>
    <cellStyle name="Normal 3 36" xfId="2519"/>
    <cellStyle name="Normal 3 37" xfId="2520"/>
    <cellStyle name="Normal 3 38" xfId="2521"/>
    <cellStyle name="Normal 3 39" xfId="2522"/>
    <cellStyle name="Normal 3 39 2" xfId="2523"/>
    <cellStyle name="Normal 3 4" xfId="2524"/>
    <cellStyle name="Normal 3 4 2" xfId="2525"/>
    <cellStyle name="Normal 3 4 3" xfId="2526"/>
    <cellStyle name="Normal 3 40" xfId="2527"/>
    <cellStyle name="Normal 3 41" xfId="2528"/>
    <cellStyle name="Normal 3 42" xfId="2529"/>
    <cellStyle name="Normal 3 43" xfId="2530"/>
    <cellStyle name="Normal 3 44" xfId="2531"/>
    <cellStyle name="Normal 3 45" xfId="2532"/>
    <cellStyle name="Normal 3 46" xfId="2533"/>
    <cellStyle name="Normal 3 47" xfId="2534"/>
    <cellStyle name="Normal 3 48" xfId="2535"/>
    <cellStyle name="Normal 3 49" xfId="2536"/>
    <cellStyle name="Normal 3 5" xfId="2537"/>
    <cellStyle name="Normal 3 5 2" xfId="2538"/>
    <cellStyle name="Normal 3 50" xfId="2539"/>
    <cellStyle name="Normal 3 51" xfId="2540"/>
    <cellStyle name="Normal 3 52" xfId="2541"/>
    <cellStyle name="Normal 3 53" xfId="2542"/>
    <cellStyle name="Normal 3 6" xfId="2543"/>
    <cellStyle name="Normal 3 7" xfId="2544"/>
    <cellStyle name="Normal 3 8" xfId="2545"/>
    <cellStyle name="Normal 3 9" xfId="2546"/>
    <cellStyle name="Normal 30" xfId="2547"/>
    <cellStyle name="Normal 30 10" xfId="2548"/>
    <cellStyle name="Normal 30 100" xfId="2549"/>
    <cellStyle name="Normal 30 101" xfId="2550"/>
    <cellStyle name="Normal 30 102" xfId="2551"/>
    <cellStyle name="Normal 30 103" xfId="2552"/>
    <cellStyle name="Normal 30 104" xfId="2553"/>
    <cellStyle name="Normal 30 105" xfId="2554"/>
    <cellStyle name="Normal 30 106" xfId="2555"/>
    <cellStyle name="Normal 30 107" xfId="2556"/>
    <cellStyle name="Normal 30 108" xfId="2557"/>
    <cellStyle name="Normal 30 109" xfId="2558"/>
    <cellStyle name="Normal 30 11" xfId="2559"/>
    <cellStyle name="Normal 30 12" xfId="2560"/>
    <cellStyle name="Normal 30 13" xfId="2561"/>
    <cellStyle name="Normal 30 14" xfId="2562"/>
    <cellStyle name="Normal 30 15" xfId="2563"/>
    <cellStyle name="Normal 30 16" xfId="2564"/>
    <cellStyle name="Normal 30 17" xfId="2565"/>
    <cellStyle name="Normal 30 18" xfId="2566"/>
    <cellStyle name="Normal 30 19" xfId="2567"/>
    <cellStyle name="Normal 30 2" xfId="2568"/>
    <cellStyle name="Normal 30 20" xfId="2569"/>
    <cellStyle name="Normal 30 21" xfId="2570"/>
    <cellStyle name="Normal 30 22" xfId="2571"/>
    <cellStyle name="Normal 30 23" xfId="2572"/>
    <cellStyle name="Normal 30 24" xfId="2573"/>
    <cellStyle name="Normal 30 25" xfId="2574"/>
    <cellStyle name="Normal 30 26" xfId="2575"/>
    <cellStyle name="Normal 30 27" xfId="2576"/>
    <cellStyle name="Normal 30 28" xfId="2577"/>
    <cellStyle name="Normal 30 29" xfId="2578"/>
    <cellStyle name="Normal 30 3" xfId="2579"/>
    <cellStyle name="Normal 30 30" xfId="2580"/>
    <cellStyle name="Normal 30 31" xfId="2581"/>
    <cellStyle name="Normal 30 32" xfId="2582"/>
    <cellStyle name="Normal 30 33" xfId="2583"/>
    <cellStyle name="Normal 30 34" xfId="2584"/>
    <cellStyle name="Normal 30 35" xfId="2585"/>
    <cellStyle name="Normal 30 36" xfId="2586"/>
    <cellStyle name="Normal 30 37" xfId="2587"/>
    <cellStyle name="Normal 30 38" xfId="2588"/>
    <cellStyle name="Normal 30 39" xfId="2589"/>
    <cellStyle name="Normal 30 4" xfId="2590"/>
    <cellStyle name="Normal 30 40" xfId="2591"/>
    <cellStyle name="Normal 30 41" xfId="2592"/>
    <cellStyle name="Normal 30 42" xfId="2593"/>
    <cellStyle name="Normal 30 43" xfId="2594"/>
    <cellStyle name="Normal 30 44" xfId="2595"/>
    <cellStyle name="Normal 30 45" xfId="2596"/>
    <cellStyle name="Normal 30 46" xfId="2597"/>
    <cellStyle name="Normal 30 47" xfId="2598"/>
    <cellStyle name="Normal 30 48" xfId="2599"/>
    <cellStyle name="Normal 30 49" xfId="2600"/>
    <cellStyle name="Normal 30 5" xfId="2601"/>
    <cellStyle name="Normal 30 50" xfId="2602"/>
    <cellStyle name="Normal 30 51" xfId="2603"/>
    <cellStyle name="Normal 30 52" xfId="2604"/>
    <cellStyle name="Normal 30 53" xfId="2605"/>
    <cellStyle name="Normal 30 54" xfId="2606"/>
    <cellStyle name="Normal 30 55" xfId="2607"/>
    <cellStyle name="Normal 30 56" xfId="2608"/>
    <cellStyle name="Normal 30 57" xfId="2609"/>
    <cellStyle name="Normal 30 58" xfId="2610"/>
    <cellStyle name="Normal 30 59" xfId="2611"/>
    <cellStyle name="Normal 30 6" xfId="2612"/>
    <cellStyle name="Normal 30 60" xfId="2613"/>
    <cellStyle name="Normal 30 61" xfId="2614"/>
    <cellStyle name="Normal 30 62" xfId="2615"/>
    <cellStyle name="Normal 30 63" xfId="2616"/>
    <cellStyle name="Normal 30 64" xfId="2617"/>
    <cellStyle name="Normal 30 65" xfId="2618"/>
    <cellStyle name="Normal 30 66" xfId="2619"/>
    <cellStyle name="Normal 30 67" xfId="2620"/>
    <cellStyle name="Normal 30 68" xfId="2621"/>
    <cellStyle name="Normal 30 69" xfId="2622"/>
    <cellStyle name="Normal 30 7" xfId="2623"/>
    <cellStyle name="Normal 30 70" xfId="2624"/>
    <cellStyle name="Normal 30 71" xfId="2625"/>
    <cellStyle name="Normal 30 72" xfId="2626"/>
    <cellStyle name="Normal 30 73" xfId="2627"/>
    <cellStyle name="Normal 30 74" xfId="2628"/>
    <cellStyle name="Normal 30 75" xfId="2629"/>
    <cellStyle name="Normal 30 76" xfId="2630"/>
    <cellStyle name="Normal 30 77" xfId="2631"/>
    <cellStyle name="Normal 30 78" xfId="2632"/>
    <cellStyle name="Normal 30 79" xfId="2633"/>
    <cellStyle name="Normal 30 8" xfId="2634"/>
    <cellStyle name="Normal 30 80" xfId="2635"/>
    <cellStyle name="Normal 30 81" xfId="2636"/>
    <cellStyle name="Normal 30 82" xfId="2637"/>
    <cellStyle name="Normal 30 83" xfId="2638"/>
    <cellStyle name="Normal 30 84" xfId="2639"/>
    <cellStyle name="Normal 30 85" xfId="2640"/>
    <cellStyle name="Normal 30 86" xfId="2641"/>
    <cellStyle name="Normal 30 87" xfId="2642"/>
    <cellStyle name="Normal 30 88" xfId="2643"/>
    <cellStyle name="Normal 30 89" xfId="2644"/>
    <cellStyle name="Normal 30 9" xfId="2645"/>
    <cellStyle name="Normal 30 90" xfId="2646"/>
    <cellStyle name="Normal 30 91" xfId="2647"/>
    <cellStyle name="Normal 30 92" xfId="2648"/>
    <cellStyle name="Normal 30 93" xfId="2649"/>
    <cellStyle name="Normal 30 94" xfId="2650"/>
    <cellStyle name="Normal 30 95" xfId="2651"/>
    <cellStyle name="Normal 30 96" xfId="2652"/>
    <cellStyle name="Normal 30 97" xfId="2653"/>
    <cellStyle name="Normal 30 98" xfId="2654"/>
    <cellStyle name="Normal 30 99" xfId="2655"/>
    <cellStyle name="Normal 31" xfId="2656"/>
    <cellStyle name="Normal 31 10" xfId="2657"/>
    <cellStyle name="Normal 31 100" xfId="2658"/>
    <cellStyle name="Normal 31 101" xfId="2659"/>
    <cellStyle name="Normal 31 102" xfId="2660"/>
    <cellStyle name="Normal 31 103" xfId="2661"/>
    <cellStyle name="Normal 31 104" xfId="2662"/>
    <cellStyle name="Normal 31 105" xfId="2663"/>
    <cellStyle name="Normal 31 106" xfId="2664"/>
    <cellStyle name="Normal 31 107" xfId="2665"/>
    <cellStyle name="Normal 31 108" xfId="2666"/>
    <cellStyle name="Normal 31 109" xfId="2667"/>
    <cellStyle name="Normal 31 11" xfId="2668"/>
    <cellStyle name="Normal 31 12" xfId="2669"/>
    <cellStyle name="Normal 31 13" xfId="2670"/>
    <cellStyle name="Normal 31 14" xfId="2671"/>
    <cellStyle name="Normal 31 15" xfId="2672"/>
    <cellStyle name="Normal 31 16" xfId="2673"/>
    <cellStyle name="Normal 31 17" xfId="2674"/>
    <cellStyle name="Normal 31 18" xfId="2675"/>
    <cellStyle name="Normal 31 19" xfId="2676"/>
    <cellStyle name="Normal 31 2" xfId="2677"/>
    <cellStyle name="Normal 31 20" xfId="2678"/>
    <cellStyle name="Normal 31 21" xfId="2679"/>
    <cellStyle name="Normal 31 22" xfId="2680"/>
    <cellStyle name="Normal 31 23" xfId="2681"/>
    <cellStyle name="Normal 31 24" xfId="2682"/>
    <cellStyle name="Normal 31 25" xfId="2683"/>
    <cellStyle name="Normal 31 26" xfId="2684"/>
    <cellStyle name="Normal 31 27" xfId="2685"/>
    <cellStyle name="Normal 31 28" xfId="2686"/>
    <cellStyle name="Normal 31 29" xfId="2687"/>
    <cellStyle name="Normal 31 3" xfId="2688"/>
    <cellStyle name="Normal 31 30" xfId="2689"/>
    <cellStyle name="Normal 31 31" xfId="2690"/>
    <cellStyle name="Normal 31 32" xfId="2691"/>
    <cellStyle name="Normal 31 33" xfId="2692"/>
    <cellStyle name="Normal 31 34" xfId="2693"/>
    <cellStyle name="Normal 31 35" xfId="2694"/>
    <cellStyle name="Normal 31 36" xfId="2695"/>
    <cellStyle name="Normal 31 37" xfId="2696"/>
    <cellStyle name="Normal 31 38" xfId="2697"/>
    <cellStyle name="Normal 31 39" xfId="2698"/>
    <cellStyle name="Normal 31 4" xfId="2699"/>
    <cellStyle name="Normal 31 40" xfId="2700"/>
    <cellStyle name="Normal 31 41" xfId="2701"/>
    <cellStyle name="Normal 31 42" xfId="2702"/>
    <cellStyle name="Normal 31 43" xfId="2703"/>
    <cellStyle name="Normal 31 44" xfId="2704"/>
    <cellStyle name="Normal 31 45" xfId="2705"/>
    <cellStyle name="Normal 31 46" xfId="2706"/>
    <cellStyle name="Normal 31 47" xfId="2707"/>
    <cellStyle name="Normal 31 48" xfId="2708"/>
    <cellStyle name="Normal 31 49" xfId="2709"/>
    <cellStyle name="Normal 31 5" xfId="2710"/>
    <cellStyle name="Normal 31 50" xfId="2711"/>
    <cellStyle name="Normal 31 51" xfId="2712"/>
    <cellStyle name="Normal 31 52" xfId="2713"/>
    <cellStyle name="Normal 31 53" xfId="2714"/>
    <cellStyle name="Normal 31 54" xfId="2715"/>
    <cellStyle name="Normal 31 55" xfId="2716"/>
    <cellStyle name="Normal 31 56" xfId="2717"/>
    <cellStyle name="Normal 31 57" xfId="2718"/>
    <cellStyle name="Normal 31 58" xfId="2719"/>
    <cellStyle name="Normal 31 59" xfId="2720"/>
    <cellStyle name="Normal 31 6" xfId="2721"/>
    <cellStyle name="Normal 31 60" xfId="2722"/>
    <cellStyle name="Normal 31 61" xfId="2723"/>
    <cellStyle name="Normal 31 62" xfId="2724"/>
    <cellStyle name="Normal 31 63" xfId="2725"/>
    <cellStyle name="Normal 31 64" xfId="2726"/>
    <cellStyle name="Normal 31 65" xfId="2727"/>
    <cellStyle name="Normal 31 66" xfId="2728"/>
    <cellStyle name="Normal 31 67" xfId="2729"/>
    <cellStyle name="Normal 31 68" xfId="2730"/>
    <cellStyle name="Normal 31 69" xfId="2731"/>
    <cellStyle name="Normal 31 7" xfId="2732"/>
    <cellStyle name="Normal 31 70" xfId="2733"/>
    <cellStyle name="Normal 31 71" xfId="2734"/>
    <cellStyle name="Normal 31 72" xfId="2735"/>
    <cellStyle name="Normal 31 73" xfId="2736"/>
    <cellStyle name="Normal 31 74" xfId="2737"/>
    <cellStyle name="Normal 31 75" xfId="2738"/>
    <cellStyle name="Normal 31 76" xfId="2739"/>
    <cellStyle name="Normal 31 77" xfId="2740"/>
    <cellStyle name="Normal 31 78" xfId="2741"/>
    <cellStyle name="Normal 31 79" xfId="2742"/>
    <cellStyle name="Normal 31 8" xfId="2743"/>
    <cellStyle name="Normal 31 80" xfId="2744"/>
    <cellStyle name="Normal 31 81" xfId="2745"/>
    <cellStyle name="Normal 31 82" xfId="2746"/>
    <cellStyle name="Normal 31 83" xfId="2747"/>
    <cellStyle name="Normal 31 84" xfId="2748"/>
    <cellStyle name="Normal 31 85" xfId="2749"/>
    <cellStyle name="Normal 31 86" xfId="2750"/>
    <cellStyle name="Normal 31 87" xfId="2751"/>
    <cellStyle name="Normal 31 88" xfId="2752"/>
    <cellStyle name="Normal 31 89" xfId="2753"/>
    <cellStyle name="Normal 31 9" xfId="2754"/>
    <cellStyle name="Normal 31 90" xfId="2755"/>
    <cellStyle name="Normal 31 91" xfId="2756"/>
    <cellStyle name="Normal 31 92" xfId="2757"/>
    <cellStyle name="Normal 31 93" xfId="2758"/>
    <cellStyle name="Normal 31 94" xfId="2759"/>
    <cellStyle name="Normal 31 95" xfId="2760"/>
    <cellStyle name="Normal 31 96" xfId="2761"/>
    <cellStyle name="Normal 31 97" xfId="2762"/>
    <cellStyle name="Normal 31 98" xfId="2763"/>
    <cellStyle name="Normal 31 99" xfId="2764"/>
    <cellStyle name="Normal 32" xfId="2765"/>
    <cellStyle name="Normal 32 2" xfId="2766"/>
    <cellStyle name="Normal 33" xfId="2767"/>
    <cellStyle name="Normal 33 2" xfId="2768"/>
    <cellStyle name="Normal 34" xfId="2769"/>
    <cellStyle name="Normal 35" xfId="2770"/>
    <cellStyle name="Normal 35 10" xfId="2771"/>
    <cellStyle name="Normal 35 100" xfId="2772"/>
    <cellStyle name="Normal 35 101" xfId="2773"/>
    <cellStyle name="Normal 35 102" xfId="2774"/>
    <cellStyle name="Normal 35 103" xfId="2775"/>
    <cellStyle name="Normal 35 104" xfId="2776"/>
    <cellStyle name="Normal 35 105" xfId="2777"/>
    <cellStyle name="Normal 35 106" xfId="2778"/>
    <cellStyle name="Normal 35 107" xfId="2779"/>
    <cellStyle name="Normal 35 108" xfId="2780"/>
    <cellStyle name="Normal 35 109" xfId="2781"/>
    <cellStyle name="Normal 35 11" xfId="2782"/>
    <cellStyle name="Normal 35 12" xfId="2783"/>
    <cellStyle name="Normal 35 13" xfId="2784"/>
    <cellStyle name="Normal 35 14" xfId="2785"/>
    <cellStyle name="Normal 35 15" xfId="2786"/>
    <cellStyle name="Normal 35 16" xfId="2787"/>
    <cellStyle name="Normal 35 17" xfId="2788"/>
    <cellStyle name="Normal 35 18" xfId="2789"/>
    <cellStyle name="Normal 35 19" xfId="2790"/>
    <cellStyle name="Normal 35 2" xfId="2791"/>
    <cellStyle name="Normal 35 20" xfId="2792"/>
    <cellStyle name="Normal 35 21" xfId="2793"/>
    <cellStyle name="Normal 35 22" xfId="2794"/>
    <cellStyle name="Normal 35 23" xfId="2795"/>
    <cellStyle name="Normal 35 24" xfId="2796"/>
    <cellStyle name="Normal 35 25" xfId="2797"/>
    <cellStyle name="Normal 35 26" xfId="2798"/>
    <cellStyle name="Normal 35 27" xfId="2799"/>
    <cellStyle name="Normal 35 28" xfId="2800"/>
    <cellStyle name="Normal 35 29" xfId="2801"/>
    <cellStyle name="Normal 35 3" xfId="2802"/>
    <cellStyle name="Normal 35 30" xfId="2803"/>
    <cellStyle name="Normal 35 31" xfId="2804"/>
    <cellStyle name="Normal 35 32" xfId="2805"/>
    <cellStyle name="Normal 35 33" xfId="2806"/>
    <cellStyle name="Normal 35 34" xfId="2807"/>
    <cellStyle name="Normal 35 35" xfId="2808"/>
    <cellStyle name="Normal 35 36" xfId="2809"/>
    <cellStyle name="Normal 35 37" xfId="2810"/>
    <cellStyle name="Normal 35 38" xfId="2811"/>
    <cellStyle name="Normal 35 39" xfId="2812"/>
    <cellStyle name="Normal 35 4" xfId="2813"/>
    <cellStyle name="Normal 35 40" xfId="2814"/>
    <cellStyle name="Normal 35 41" xfId="2815"/>
    <cellStyle name="Normal 35 42" xfId="2816"/>
    <cellStyle name="Normal 35 43" xfId="2817"/>
    <cellStyle name="Normal 35 44" xfId="2818"/>
    <cellStyle name="Normal 35 45" xfId="2819"/>
    <cellStyle name="Normal 35 46" xfId="2820"/>
    <cellStyle name="Normal 35 47" xfId="2821"/>
    <cellStyle name="Normal 35 48" xfId="2822"/>
    <cellStyle name="Normal 35 49" xfId="2823"/>
    <cellStyle name="Normal 35 5" xfId="2824"/>
    <cellStyle name="Normal 35 50" xfId="2825"/>
    <cellStyle name="Normal 35 51" xfId="2826"/>
    <cellStyle name="Normal 35 52" xfId="2827"/>
    <cellStyle name="Normal 35 53" xfId="2828"/>
    <cellStyle name="Normal 35 54" xfId="2829"/>
    <cellStyle name="Normal 35 55" xfId="2830"/>
    <cellStyle name="Normal 35 56" xfId="2831"/>
    <cellStyle name="Normal 35 57" xfId="2832"/>
    <cellStyle name="Normal 35 58" xfId="2833"/>
    <cellStyle name="Normal 35 59" xfId="2834"/>
    <cellStyle name="Normal 35 6" xfId="2835"/>
    <cellStyle name="Normal 35 60" xfId="2836"/>
    <cellStyle name="Normal 35 61" xfId="2837"/>
    <cellStyle name="Normal 35 62" xfId="2838"/>
    <cellStyle name="Normal 35 63" xfId="2839"/>
    <cellStyle name="Normal 35 64" xfId="2840"/>
    <cellStyle name="Normal 35 65" xfId="2841"/>
    <cellStyle name="Normal 35 66" xfId="2842"/>
    <cellStyle name="Normal 35 67" xfId="2843"/>
    <cellStyle name="Normal 35 68" xfId="2844"/>
    <cellStyle name="Normal 35 69" xfId="2845"/>
    <cellStyle name="Normal 35 7" xfId="2846"/>
    <cellStyle name="Normal 35 70" xfId="2847"/>
    <cellStyle name="Normal 35 71" xfId="2848"/>
    <cellStyle name="Normal 35 72" xfId="2849"/>
    <cellStyle name="Normal 35 73" xfId="2850"/>
    <cellStyle name="Normal 35 74" xfId="2851"/>
    <cellStyle name="Normal 35 75" xfId="2852"/>
    <cellStyle name="Normal 35 76" xfId="2853"/>
    <cellStyle name="Normal 35 77" xfId="2854"/>
    <cellStyle name="Normal 35 78" xfId="2855"/>
    <cellStyle name="Normal 35 79" xfId="2856"/>
    <cellStyle name="Normal 35 8" xfId="2857"/>
    <cellStyle name="Normal 35 80" xfId="2858"/>
    <cellStyle name="Normal 35 81" xfId="2859"/>
    <cellStyle name="Normal 35 82" xfId="2860"/>
    <cellStyle name="Normal 35 83" xfId="2861"/>
    <cellStyle name="Normal 35 84" xfId="2862"/>
    <cellStyle name="Normal 35 85" xfId="2863"/>
    <cellStyle name="Normal 35 86" xfId="2864"/>
    <cellStyle name="Normal 35 87" xfId="2865"/>
    <cellStyle name="Normal 35 88" xfId="2866"/>
    <cellStyle name="Normal 35 89" xfId="2867"/>
    <cellStyle name="Normal 35 9" xfId="2868"/>
    <cellStyle name="Normal 35 90" xfId="2869"/>
    <cellStyle name="Normal 35 91" xfId="2870"/>
    <cellStyle name="Normal 35 92" xfId="2871"/>
    <cellStyle name="Normal 35 93" xfId="2872"/>
    <cellStyle name="Normal 35 94" xfId="2873"/>
    <cellStyle name="Normal 35 95" xfId="2874"/>
    <cellStyle name="Normal 35 96" xfId="2875"/>
    <cellStyle name="Normal 35 97" xfId="2876"/>
    <cellStyle name="Normal 35 98" xfId="2877"/>
    <cellStyle name="Normal 35 99" xfId="2878"/>
    <cellStyle name="Normal 36" xfId="2879"/>
    <cellStyle name="Normal 36 10" xfId="2880"/>
    <cellStyle name="Normal 36 100" xfId="2881"/>
    <cellStyle name="Normal 36 101" xfId="2882"/>
    <cellStyle name="Normal 36 102" xfId="2883"/>
    <cellStyle name="Normal 36 103" xfId="2884"/>
    <cellStyle name="Normal 36 104" xfId="2885"/>
    <cellStyle name="Normal 36 105" xfId="2886"/>
    <cellStyle name="Normal 36 106" xfId="2887"/>
    <cellStyle name="Normal 36 107" xfId="2888"/>
    <cellStyle name="Normal 36 108" xfId="2889"/>
    <cellStyle name="Normal 36 109" xfId="2890"/>
    <cellStyle name="Normal 36 11" xfId="2891"/>
    <cellStyle name="Normal 36 12" xfId="2892"/>
    <cellStyle name="Normal 36 13" xfId="2893"/>
    <cellStyle name="Normal 36 14" xfId="2894"/>
    <cellStyle name="Normal 36 15" xfId="2895"/>
    <cellStyle name="Normal 36 16" xfId="2896"/>
    <cellStyle name="Normal 36 17" xfId="2897"/>
    <cellStyle name="Normal 36 18" xfId="2898"/>
    <cellStyle name="Normal 36 19" xfId="2899"/>
    <cellStyle name="Normal 36 2" xfId="2900"/>
    <cellStyle name="Normal 36 20" xfId="2901"/>
    <cellStyle name="Normal 36 21" xfId="2902"/>
    <cellStyle name="Normal 36 22" xfId="2903"/>
    <cellStyle name="Normal 36 23" xfId="2904"/>
    <cellStyle name="Normal 36 24" xfId="2905"/>
    <cellStyle name="Normal 36 25" xfId="2906"/>
    <cellStyle name="Normal 36 26" xfId="2907"/>
    <cellStyle name="Normal 36 27" xfId="2908"/>
    <cellStyle name="Normal 36 28" xfId="2909"/>
    <cellStyle name="Normal 36 29" xfId="2910"/>
    <cellStyle name="Normal 36 3" xfId="2911"/>
    <cellStyle name="Normal 36 30" xfId="2912"/>
    <cellStyle name="Normal 36 31" xfId="2913"/>
    <cellStyle name="Normal 36 32" xfId="2914"/>
    <cellStyle name="Normal 36 33" xfId="2915"/>
    <cellStyle name="Normal 36 34" xfId="2916"/>
    <cellStyle name="Normal 36 35" xfId="2917"/>
    <cellStyle name="Normal 36 36" xfId="2918"/>
    <cellStyle name="Normal 36 37" xfId="2919"/>
    <cellStyle name="Normal 36 38" xfId="2920"/>
    <cellStyle name="Normal 36 39" xfId="2921"/>
    <cellStyle name="Normal 36 4" xfId="2922"/>
    <cellStyle name="Normal 36 40" xfId="2923"/>
    <cellStyle name="Normal 36 41" xfId="2924"/>
    <cellStyle name="Normal 36 42" xfId="2925"/>
    <cellStyle name="Normal 36 43" xfId="2926"/>
    <cellStyle name="Normal 36 44" xfId="2927"/>
    <cellStyle name="Normal 36 45" xfId="2928"/>
    <cellStyle name="Normal 36 46" xfId="2929"/>
    <cellStyle name="Normal 36 47" xfId="2930"/>
    <cellStyle name="Normal 36 48" xfId="2931"/>
    <cellStyle name="Normal 36 49" xfId="2932"/>
    <cellStyle name="Normal 36 5" xfId="2933"/>
    <cellStyle name="Normal 36 50" xfId="2934"/>
    <cellStyle name="Normal 36 51" xfId="2935"/>
    <cellStyle name="Normal 36 52" xfId="2936"/>
    <cellStyle name="Normal 36 53" xfId="2937"/>
    <cellStyle name="Normal 36 54" xfId="2938"/>
    <cellStyle name="Normal 36 55" xfId="2939"/>
    <cellStyle name="Normal 36 56" xfId="2940"/>
    <cellStyle name="Normal 36 57" xfId="2941"/>
    <cellStyle name="Normal 36 58" xfId="2942"/>
    <cellStyle name="Normal 36 59" xfId="2943"/>
    <cellStyle name="Normal 36 6" xfId="2944"/>
    <cellStyle name="Normal 36 60" xfId="2945"/>
    <cellStyle name="Normal 36 61" xfId="2946"/>
    <cellStyle name="Normal 36 62" xfId="2947"/>
    <cellStyle name="Normal 36 63" xfId="2948"/>
    <cellStyle name="Normal 36 64" xfId="2949"/>
    <cellStyle name="Normal 36 65" xfId="2950"/>
    <cellStyle name="Normal 36 66" xfId="2951"/>
    <cellStyle name="Normal 36 67" xfId="2952"/>
    <cellStyle name="Normal 36 68" xfId="2953"/>
    <cellStyle name="Normal 36 69" xfId="2954"/>
    <cellStyle name="Normal 36 7" xfId="2955"/>
    <cellStyle name="Normal 36 70" xfId="2956"/>
    <cellStyle name="Normal 36 71" xfId="2957"/>
    <cellStyle name="Normal 36 72" xfId="2958"/>
    <cellStyle name="Normal 36 73" xfId="2959"/>
    <cellStyle name="Normal 36 74" xfId="2960"/>
    <cellStyle name="Normal 36 75" xfId="2961"/>
    <cellStyle name="Normal 36 76" xfId="2962"/>
    <cellStyle name="Normal 36 77" xfId="2963"/>
    <cellStyle name="Normal 36 78" xfId="2964"/>
    <cellStyle name="Normal 36 79" xfId="2965"/>
    <cellStyle name="Normal 36 8" xfId="2966"/>
    <cellStyle name="Normal 36 80" xfId="2967"/>
    <cellStyle name="Normal 36 81" xfId="2968"/>
    <cellStyle name="Normal 36 82" xfId="2969"/>
    <cellStyle name="Normal 36 83" xfId="2970"/>
    <cellStyle name="Normal 36 84" xfId="2971"/>
    <cellStyle name="Normal 36 85" xfId="2972"/>
    <cellStyle name="Normal 36 86" xfId="2973"/>
    <cellStyle name="Normal 36 87" xfId="2974"/>
    <cellStyle name="Normal 36 88" xfId="2975"/>
    <cellStyle name="Normal 36 89" xfId="2976"/>
    <cellStyle name="Normal 36 9" xfId="2977"/>
    <cellStyle name="Normal 36 90" xfId="2978"/>
    <cellStyle name="Normal 36 91" xfId="2979"/>
    <cellStyle name="Normal 36 92" xfId="2980"/>
    <cellStyle name="Normal 36 93" xfId="2981"/>
    <cellStyle name="Normal 36 94" xfId="2982"/>
    <cellStyle name="Normal 36 95" xfId="2983"/>
    <cellStyle name="Normal 36 96" xfId="2984"/>
    <cellStyle name="Normal 36 97" xfId="2985"/>
    <cellStyle name="Normal 36 98" xfId="2986"/>
    <cellStyle name="Normal 36 99" xfId="2987"/>
    <cellStyle name="Normal 37" xfId="2988"/>
    <cellStyle name="Normal 38" xfId="2989"/>
    <cellStyle name="Normal 39" xfId="2990"/>
    <cellStyle name="Normal 4" xfId="2991"/>
    <cellStyle name="Normal-- 4" xfId="2992"/>
    <cellStyle name="Normal 4 10" xfId="2993"/>
    <cellStyle name="Normal 4 10 2" xfId="2994"/>
    <cellStyle name="Normal 4 100" xfId="2995"/>
    <cellStyle name="Normal 4 101" xfId="2996"/>
    <cellStyle name="Normal 4 102" xfId="2997"/>
    <cellStyle name="Normal 4 103" xfId="2998"/>
    <cellStyle name="Normal 4 104" xfId="2999"/>
    <cellStyle name="Normal 4 105" xfId="3000"/>
    <cellStyle name="Normal 4 106" xfId="3001"/>
    <cellStyle name="Normal 4 107" xfId="3002"/>
    <cellStyle name="Normal 4 108" xfId="3003"/>
    <cellStyle name="Normal 4 109" xfId="3004"/>
    <cellStyle name="Normal 4 11" xfId="3005"/>
    <cellStyle name="Normal 4 11 2" xfId="3006"/>
    <cellStyle name="Normal 4 110" xfId="3007"/>
    <cellStyle name="Normal 4 111" xfId="3008"/>
    <cellStyle name="Normal 4 112" xfId="3009"/>
    <cellStyle name="Normal 4 113" xfId="3010"/>
    <cellStyle name="Normal 4 114" xfId="3011"/>
    <cellStyle name="Normal 4 115" xfId="3012"/>
    <cellStyle name="Normal 4 116" xfId="3013"/>
    <cellStyle name="Normal 4 117" xfId="3014"/>
    <cellStyle name="Normal 4 118" xfId="3015"/>
    <cellStyle name="Normal 4 119" xfId="3016"/>
    <cellStyle name="Normal 4 12" xfId="3017"/>
    <cellStyle name="Normal 4 12 2" xfId="3018"/>
    <cellStyle name="Normal 4 120" xfId="3019"/>
    <cellStyle name="Normal 4 13" xfId="3020"/>
    <cellStyle name="Normal 4 13 2" xfId="3021"/>
    <cellStyle name="Normal 4 14" xfId="3022"/>
    <cellStyle name="Normal 4 14 2" xfId="3023"/>
    <cellStyle name="Normal 4 15" xfId="3024"/>
    <cellStyle name="Normal 4 15 2" xfId="3025"/>
    <cellStyle name="Normal 4 16" xfId="3026"/>
    <cellStyle name="Normal 4 16 2" xfId="3027"/>
    <cellStyle name="Normal 4 17" xfId="3028"/>
    <cellStyle name="Normal 4 17 2" xfId="3029"/>
    <cellStyle name="Normal 4 18" xfId="3030"/>
    <cellStyle name="Normal 4 18 2" xfId="3031"/>
    <cellStyle name="Normal 4 19" xfId="3032"/>
    <cellStyle name="Normal 4 19 2" xfId="3033"/>
    <cellStyle name="Normal 4 2" xfId="3034"/>
    <cellStyle name="Normal 4 2 2" xfId="3035"/>
    <cellStyle name="Normal 4 2 3" xfId="3036"/>
    <cellStyle name="Normal 4 2 4" xfId="3037"/>
    <cellStyle name="Normal 4 2 5" xfId="3038"/>
    <cellStyle name="Normal 4 2 6" xfId="3039"/>
    <cellStyle name="Normal 4 2 7" xfId="3040"/>
    <cellStyle name="Normal 4 2 8" xfId="3041"/>
    <cellStyle name="Normal 4 2 9" xfId="3042"/>
    <cellStyle name="Normal 4 20" xfId="3043"/>
    <cellStyle name="Normal 4 20 2" xfId="3044"/>
    <cellStyle name="Normal 4 21" xfId="3045"/>
    <cellStyle name="Normal 4 21 2" xfId="3046"/>
    <cellStyle name="Normal 4 21 2 2" xfId="3047"/>
    <cellStyle name="Normal 4 21 2 2 2" xfId="3048"/>
    <cellStyle name="Normal 4 21 2 2 2 2" xfId="3049"/>
    <cellStyle name="Normal 4 21 2 2 3" xfId="3050"/>
    <cellStyle name="Normal 4 21 2 3" xfId="3051"/>
    <cellStyle name="Normal 4 21 2 3 2" xfId="3052"/>
    <cellStyle name="Normal 4 21 2 4" xfId="3053"/>
    <cellStyle name="Normal 4 21 3" xfId="3054"/>
    <cellStyle name="Normal 4 21 3 2" xfId="3055"/>
    <cellStyle name="Normal 4 21 3 2 2" xfId="3056"/>
    <cellStyle name="Normal 4 21 3 2 2 2" xfId="3057"/>
    <cellStyle name="Normal 4 21 3 2 3" xfId="3058"/>
    <cellStyle name="Normal 4 21 3 3" xfId="3059"/>
    <cellStyle name="Normal 4 21 3 3 2" xfId="3060"/>
    <cellStyle name="Normal 4 21 3 4" xfId="3061"/>
    <cellStyle name="Normal 4 21 4" xfId="3062"/>
    <cellStyle name="Normal 4 21 4 2" xfId="3063"/>
    <cellStyle name="Normal 4 21 4 2 2" xfId="3064"/>
    <cellStyle name="Normal 4 21 4 2 2 2" xfId="3065"/>
    <cellStyle name="Normal 4 21 4 2 3" xfId="3066"/>
    <cellStyle name="Normal 4 21 4 3" xfId="3067"/>
    <cellStyle name="Normal 4 21 4 3 2" xfId="3068"/>
    <cellStyle name="Normal 4 21 4 4" xfId="3069"/>
    <cellStyle name="Normal 4 21 5" xfId="3070"/>
    <cellStyle name="Normal 4 21 5 2" xfId="3071"/>
    <cellStyle name="Normal 4 21 5 2 2" xfId="3072"/>
    <cellStyle name="Normal 4 21 5 3" xfId="3073"/>
    <cellStyle name="Normal 4 21 6" xfId="3074"/>
    <cellStyle name="Normal 4 21 6 2" xfId="3075"/>
    <cellStyle name="Normal 4 21 7" xfId="3076"/>
    <cellStyle name="Normal 4 21 8" xfId="3077"/>
    <cellStyle name="Normal 4 22" xfId="3078"/>
    <cellStyle name="Normal 4 22 2" xfId="3079"/>
    <cellStyle name="Normal 4 22 2 2" xfId="3080"/>
    <cellStyle name="Normal 4 22 2 2 2" xfId="3081"/>
    <cellStyle name="Normal 4 22 2 3" xfId="3082"/>
    <cellStyle name="Normal 4 22 3" xfId="3083"/>
    <cellStyle name="Normal 4 22 3 2" xfId="3084"/>
    <cellStyle name="Normal 4 22 4" xfId="3085"/>
    <cellStyle name="Normal 4 22 5" xfId="3086"/>
    <cellStyle name="Normal 4 23" xfId="3087"/>
    <cellStyle name="Normal 4 23 2" xfId="3088"/>
    <cellStyle name="Normal 4 23 2 2" xfId="3089"/>
    <cellStyle name="Normal 4 23 2 2 2" xfId="3090"/>
    <cellStyle name="Normal 4 23 2 3" xfId="3091"/>
    <cellStyle name="Normal 4 23 3" xfId="3092"/>
    <cellStyle name="Normal 4 23 3 2" xfId="3093"/>
    <cellStyle name="Normal 4 23 4" xfId="3094"/>
    <cellStyle name="Normal 4 23 5" xfId="3095"/>
    <cellStyle name="Normal 4 24" xfId="3096"/>
    <cellStyle name="Normal 4 24 2" xfId="3097"/>
    <cellStyle name="Normal 4 24 2 2" xfId="3098"/>
    <cellStyle name="Normal 4 24 2 2 2" xfId="3099"/>
    <cellStyle name="Normal 4 24 2 3" xfId="3100"/>
    <cellStyle name="Normal 4 24 3" xfId="3101"/>
    <cellStyle name="Normal 4 24 3 2" xfId="3102"/>
    <cellStyle name="Normal 4 24 4" xfId="3103"/>
    <cellStyle name="Normal 4 24 5" xfId="3104"/>
    <cellStyle name="Normal 4 25" xfId="3105"/>
    <cellStyle name="Normal 4 25 2" xfId="3106"/>
    <cellStyle name="Normal 4 25 2 2" xfId="3107"/>
    <cellStyle name="Normal 4 25 3" xfId="3108"/>
    <cellStyle name="Normal 4 25 4" xfId="3109"/>
    <cellStyle name="Normal 4 26" xfId="3110"/>
    <cellStyle name="Normal 4 26 2" xfId="3111"/>
    <cellStyle name="Normal 4 27" xfId="3112"/>
    <cellStyle name="Normal 4 27 2" xfId="3113"/>
    <cellStyle name="Normal 4 27 2 2" xfId="3114"/>
    <cellStyle name="Normal 4 27 3" xfId="3115"/>
    <cellStyle name="Normal 4 27 4" xfId="3116"/>
    <cellStyle name="Normal 4 28" xfId="3117"/>
    <cellStyle name="Normal 4 28 2" xfId="3118"/>
    <cellStyle name="Normal 4 28 3" xfId="3119"/>
    <cellStyle name="Normal 4 29" xfId="3120"/>
    <cellStyle name="Normal 4 29 2" xfId="3121"/>
    <cellStyle name="Normal 4 3" xfId="3122"/>
    <cellStyle name="Normal 4 3 2" xfId="3123"/>
    <cellStyle name="Normal 4 3 2 2" xfId="3124"/>
    <cellStyle name="Normal 4 3 2 2 2" xfId="3125"/>
    <cellStyle name="Normal 4 3 2 3" xfId="3126"/>
    <cellStyle name="Normal 4 3 2 4" xfId="3127"/>
    <cellStyle name="Normal 4 3 3" xfId="3128"/>
    <cellStyle name="Normal 4 3 4" xfId="3129"/>
    <cellStyle name="Normal 4 30" xfId="3130"/>
    <cellStyle name="Normal 4 30 2" xfId="3131"/>
    <cellStyle name="Normal 4 31" xfId="3132"/>
    <cellStyle name="Normal 4 31 2" xfId="3133"/>
    <cellStyle name="Normal 4 32" xfId="3134"/>
    <cellStyle name="Normal 4 32 2" xfId="3135"/>
    <cellStyle name="Normal 4 33" xfId="3136"/>
    <cellStyle name="Normal 4 33 2" xfId="3137"/>
    <cellStyle name="Normal 4 34" xfId="3138"/>
    <cellStyle name="Normal 4 35" xfId="3139"/>
    <cellStyle name="Normal 4 36" xfId="3140"/>
    <cellStyle name="Normal 4 37" xfId="3141"/>
    <cellStyle name="Normal 4 38" xfId="3142"/>
    <cellStyle name="Normal 4 39" xfId="3143"/>
    <cellStyle name="Normal 4 4" xfId="3144"/>
    <cellStyle name="Normal 4 4 2" xfId="3145"/>
    <cellStyle name="Normal 4 4 3" xfId="3146"/>
    <cellStyle name="Normal 4 4 4" xfId="3147"/>
    <cellStyle name="Normal 4 40" xfId="3148"/>
    <cellStyle name="Normal 4 41" xfId="3149"/>
    <cellStyle name="Normal 4 42" xfId="3150"/>
    <cellStyle name="Normal 4 43" xfId="3151"/>
    <cellStyle name="Normal 4 44" xfId="3152"/>
    <cellStyle name="Normal 4 45" xfId="3153"/>
    <cellStyle name="Normal 4 46" xfId="3154"/>
    <cellStyle name="Normal 4 47" xfId="3155"/>
    <cellStyle name="Normal 4 48" xfId="3156"/>
    <cellStyle name="Normal 4 49" xfId="3157"/>
    <cellStyle name="Normal 4 5" xfId="3158"/>
    <cellStyle name="Normal 4 5 2" xfId="3159"/>
    <cellStyle name="Normal 4 50" xfId="3160"/>
    <cellStyle name="Normal 4 51" xfId="3161"/>
    <cellStyle name="Normal 4 52" xfId="3162"/>
    <cellStyle name="Normal 4 53" xfId="3163"/>
    <cellStyle name="Normal 4 54" xfId="3164"/>
    <cellStyle name="Normal 4 55" xfId="3165"/>
    <cellStyle name="Normal 4 56" xfId="3166"/>
    <cellStyle name="Normal 4 57" xfId="3167"/>
    <cellStyle name="Normal 4 58" xfId="3168"/>
    <cellStyle name="Normal 4 59" xfId="3169"/>
    <cellStyle name="Normal 4 6" xfId="3170"/>
    <cellStyle name="Normal 4 6 2" xfId="3171"/>
    <cellStyle name="Normal 4 60" xfId="3172"/>
    <cellStyle name="Normal 4 61" xfId="3173"/>
    <cellStyle name="Normal 4 62" xfId="3174"/>
    <cellStyle name="Normal 4 63" xfId="3175"/>
    <cellStyle name="Normal 4 64" xfId="3176"/>
    <cellStyle name="Normal 4 65" xfId="3177"/>
    <cellStyle name="Normal 4 66" xfId="3178"/>
    <cellStyle name="Normal 4 67" xfId="3179"/>
    <cellStyle name="Normal 4 68" xfId="3180"/>
    <cellStyle name="Normal 4 69" xfId="3181"/>
    <cellStyle name="Normal 4 7" xfId="3182"/>
    <cellStyle name="Normal 4 7 2" xfId="3183"/>
    <cellStyle name="Normal 4 70" xfId="3184"/>
    <cellStyle name="Normal 4 71" xfId="3185"/>
    <cellStyle name="Normal 4 72" xfId="3186"/>
    <cellStyle name="Normal 4 73" xfId="3187"/>
    <cellStyle name="Normal 4 74" xfId="3188"/>
    <cellStyle name="Normal 4 75" xfId="3189"/>
    <cellStyle name="Normal 4 76" xfId="3190"/>
    <cellStyle name="Normal 4 77" xfId="3191"/>
    <cellStyle name="Normal 4 78" xfId="3192"/>
    <cellStyle name="Normal 4 79" xfId="3193"/>
    <cellStyle name="Normal 4 8" xfId="3194"/>
    <cellStyle name="Normal 4 8 2" xfId="3195"/>
    <cellStyle name="Normal 4 80" xfId="3196"/>
    <cellStyle name="Normal 4 81" xfId="3197"/>
    <cellStyle name="Normal 4 82" xfId="3198"/>
    <cellStyle name="Normal 4 83" xfId="3199"/>
    <cellStyle name="Normal 4 84" xfId="3200"/>
    <cellStyle name="Normal 4 85" xfId="3201"/>
    <cellStyle name="Normal 4 86" xfId="3202"/>
    <cellStyle name="Normal 4 87" xfId="3203"/>
    <cellStyle name="Normal 4 88" xfId="3204"/>
    <cellStyle name="Normal 4 89" xfId="3205"/>
    <cellStyle name="Normal 4 9" xfId="3206"/>
    <cellStyle name="Normal 4 9 2" xfId="3207"/>
    <cellStyle name="Normal 4 90" xfId="3208"/>
    <cellStyle name="Normal 4 91" xfId="3209"/>
    <cellStyle name="Normal 4 92" xfId="3210"/>
    <cellStyle name="Normal 4 93" xfId="3211"/>
    <cellStyle name="Normal 4 94" xfId="3212"/>
    <cellStyle name="Normal 4 95" xfId="3213"/>
    <cellStyle name="Normal 4 96" xfId="3214"/>
    <cellStyle name="Normal 4 97" xfId="3215"/>
    <cellStyle name="Normal 4 98" xfId="3216"/>
    <cellStyle name="Normal 4 99" xfId="3217"/>
    <cellStyle name="Normal 40" xfId="3218"/>
    <cellStyle name="Normal 41" xfId="3219"/>
    <cellStyle name="Normal 42" xfId="3220"/>
    <cellStyle name="Normal 43" xfId="3221"/>
    <cellStyle name="Normal 44" xfId="3222"/>
    <cellStyle name="Normal 45" xfId="3223"/>
    <cellStyle name="Normal 46" xfId="3224"/>
    <cellStyle name="Normal 47" xfId="3225"/>
    <cellStyle name="Normal 47 10" xfId="3226"/>
    <cellStyle name="Normal 47 11" xfId="3227"/>
    <cellStyle name="Normal 47 11 2" xfId="3228"/>
    <cellStyle name="Normal 47 11 3" xfId="3229"/>
    <cellStyle name="Normal 47 11 4" xfId="3230"/>
    <cellStyle name="Normal 47 11 5" xfId="3231"/>
    <cellStyle name="Normal 47 11 6" xfId="3232"/>
    <cellStyle name="Normal 47 11 7" xfId="3233"/>
    <cellStyle name="Normal 47 11 8" xfId="3234"/>
    <cellStyle name="Normal 47 12" xfId="3235"/>
    <cellStyle name="Normal 47 13" xfId="3236"/>
    <cellStyle name="Normal 47 14" xfId="3237"/>
    <cellStyle name="Normal 47 15" xfId="3238"/>
    <cellStyle name="Normal 47 16" xfId="3239"/>
    <cellStyle name="Normal 47 17" xfId="3240"/>
    <cellStyle name="Normal 47 2" xfId="3241"/>
    <cellStyle name="Normal 47 3" xfId="3242"/>
    <cellStyle name="Normal 47 3 2" xfId="3243"/>
    <cellStyle name="Normal 47 3 3" xfId="3244"/>
    <cellStyle name="Normal 47 3 4" xfId="3245"/>
    <cellStyle name="Normal 47 3 5" xfId="3246"/>
    <cellStyle name="Normal 47 3 6" xfId="3247"/>
    <cellStyle name="Normal 47 3 7" xfId="3248"/>
    <cellStyle name="Normal 47 3 8" xfId="3249"/>
    <cellStyle name="Normal 47 4" xfId="3250"/>
    <cellStyle name="Normal 47 4 2" xfId="3251"/>
    <cellStyle name="Normal 47 4 3" xfId="3252"/>
    <cellStyle name="Normal 47 4 4" xfId="3253"/>
    <cellStyle name="Normal 47 4 5" xfId="3254"/>
    <cellStyle name="Normal 47 4 6" xfId="3255"/>
    <cellStyle name="Normal 47 4 7" xfId="3256"/>
    <cellStyle name="Normal 47 4 8" xfId="3257"/>
    <cellStyle name="Normal 47 5" xfId="3258"/>
    <cellStyle name="Normal 47 5 2" xfId="3259"/>
    <cellStyle name="Normal 47 5 3" xfId="3260"/>
    <cellStyle name="Normal 47 5 4" xfId="3261"/>
    <cellStyle name="Normal 47 5 5" xfId="3262"/>
    <cellStyle name="Normal 47 5 6" xfId="3263"/>
    <cellStyle name="Normal 47 5 7" xfId="3264"/>
    <cellStyle name="Normal 47 5 8" xfId="3265"/>
    <cellStyle name="Normal 47 6" xfId="3266"/>
    <cellStyle name="Normal 47 6 2" xfId="3267"/>
    <cellStyle name="Normal 47 6 3" xfId="3268"/>
    <cellStyle name="Normal 47 6 4" xfId="3269"/>
    <cellStyle name="Normal 47 6 5" xfId="3270"/>
    <cellStyle name="Normal 47 6 6" xfId="3271"/>
    <cellStyle name="Normal 47 6 7" xfId="3272"/>
    <cellStyle name="Normal 47 6 8" xfId="3273"/>
    <cellStyle name="Normal 47 7" xfId="3274"/>
    <cellStyle name="Normal 47 7 2" xfId="3275"/>
    <cellStyle name="Normal 47 7 3" xfId="3276"/>
    <cellStyle name="Normal 47 7 4" xfId="3277"/>
    <cellStyle name="Normal 47 7 5" xfId="3278"/>
    <cellStyle name="Normal 47 7 6" xfId="3279"/>
    <cellStyle name="Normal 47 7 7" xfId="3280"/>
    <cellStyle name="Normal 47 7 8" xfId="3281"/>
    <cellStyle name="Normal 47 8" xfId="3282"/>
    <cellStyle name="Normal 47 8 2" xfId="3283"/>
    <cellStyle name="Normal 47 8 3" xfId="3284"/>
    <cellStyle name="Normal 47 8 4" xfId="3285"/>
    <cellStyle name="Normal 47 8 5" xfId="3286"/>
    <cellStyle name="Normal 47 8 6" xfId="3287"/>
    <cellStyle name="Normal 47 8 7" xfId="3288"/>
    <cellStyle name="Normal 47 8 8" xfId="3289"/>
    <cellStyle name="Normal 47 9" xfId="3290"/>
    <cellStyle name="Normal 48" xfId="3291"/>
    <cellStyle name="Normal 49" xfId="3292"/>
    <cellStyle name="Normal 49 2" xfId="3293"/>
    <cellStyle name="Normal 49 2 2" xfId="3294"/>
    <cellStyle name="Normal 49 2 2 2" xfId="3295"/>
    <cellStyle name="Normal 49 2 2 2 2" xfId="3296"/>
    <cellStyle name="Normal 49 2 2 3" xfId="3297"/>
    <cellStyle name="Normal 49 2 3" xfId="3298"/>
    <cellStyle name="Normal 49 2 3 2" xfId="3299"/>
    <cellStyle name="Normal 49 2 4" xfId="3300"/>
    <cellStyle name="Normal 49 3" xfId="3301"/>
    <cellStyle name="Normal 49 3 2" xfId="3302"/>
    <cellStyle name="Normal 49 3 2 2" xfId="3303"/>
    <cellStyle name="Normal 49 3 2 2 2" xfId="3304"/>
    <cellStyle name="Normal 49 3 2 3" xfId="3305"/>
    <cellStyle name="Normal 49 3 3" xfId="3306"/>
    <cellStyle name="Normal 49 3 3 2" xfId="3307"/>
    <cellStyle name="Normal 49 3 4" xfId="3308"/>
    <cellStyle name="Normal 49 4" xfId="3309"/>
    <cellStyle name="Normal 49 4 2" xfId="3310"/>
    <cellStyle name="Normal 49 4 2 2" xfId="3311"/>
    <cellStyle name="Normal 49 4 2 2 2" xfId="3312"/>
    <cellStyle name="Normal 49 4 2 3" xfId="3313"/>
    <cellStyle name="Normal 49 4 3" xfId="3314"/>
    <cellStyle name="Normal 49 4 3 2" xfId="3315"/>
    <cellStyle name="Normal 49 4 4" xfId="3316"/>
    <cellStyle name="Normal 49 5" xfId="3317"/>
    <cellStyle name="Normal 49 5 2" xfId="3318"/>
    <cellStyle name="Normal 49 5 2 2" xfId="3319"/>
    <cellStyle name="Normal 49 5 3" xfId="3320"/>
    <cellStyle name="Normal 49 6" xfId="3321"/>
    <cellStyle name="Normal 49 6 2" xfId="3322"/>
    <cellStyle name="Normal 49 7" xfId="3323"/>
    <cellStyle name="Normal 49 8" xfId="3324"/>
    <cellStyle name="Normal 5" xfId="3325"/>
    <cellStyle name="Normal-- 5" xfId="3326"/>
    <cellStyle name="Normal 5 10" xfId="3327"/>
    <cellStyle name="Normal 5 10 2" xfId="3328"/>
    <cellStyle name="Normal 5 100" xfId="3329"/>
    <cellStyle name="Normal 5 101" xfId="3330"/>
    <cellStyle name="Normal 5 102" xfId="3331"/>
    <cellStyle name="Normal 5 103" xfId="3332"/>
    <cellStyle name="Normal 5 104" xfId="3333"/>
    <cellStyle name="Normal 5 105" xfId="3334"/>
    <cellStyle name="Normal 5 106" xfId="3335"/>
    <cellStyle name="Normal 5 107" xfId="3336"/>
    <cellStyle name="Normal 5 108" xfId="3337"/>
    <cellStyle name="Normal 5 109" xfId="3338"/>
    <cellStyle name="Normal 5 11" xfId="3339"/>
    <cellStyle name="Normal 5 11 2" xfId="3340"/>
    <cellStyle name="Normal 5 110" xfId="3341"/>
    <cellStyle name="Normal 5 111" xfId="3342"/>
    <cellStyle name="Normal 5 112" xfId="3343"/>
    <cellStyle name="Normal 5 113" xfId="3344"/>
    <cellStyle name="Normal 5 12" xfId="3345"/>
    <cellStyle name="Normal 5 12 2" xfId="3346"/>
    <cellStyle name="Normal 5 13" xfId="3347"/>
    <cellStyle name="Normal 5 13 2" xfId="3348"/>
    <cellStyle name="Normal 5 14" xfId="3349"/>
    <cellStyle name="Normal 5 14 2" xfId="3350"/>
    <cellStyle name="Normal 5 15" xfId="3351"/>
    <cellStyle name="Normal 5 15 2" xfId="3352"/>
    <cellStyle name="Normal 5 16" xfId="3353"/>
    <cellStyle name="Normal 5 16 2" xfId="3354"/>
    <cellStyle name="Normal 5 17" xfId="3355"/>
    <cellStyle name="Normal 5 17 2" xfId="3356"/>
    <cellStyle name="Normal 5 18" xfId="3357"/>
    <cellStyle name="Normal 5 18 2" xfId="3358"/>
    <cellStyle name="Normal 5 19" xfId="3359"/>
    <cellStyle name="Normal 5 19 2" xfId="3360"/>
    <cellStyle name="Normal 5 2" xfId="3361"/>
    <cellStyle name="Normal 5 2 2" xfId="3362"/>
    <cellStyle name="Normal 5 2 3" xfId="3363"/>
    <cellStyle name="Normal 5 2 4" xfId="3364"/>
    <cellStyle name="Normal 5 2 5" xfId="3365"/>
    <cellStyle name="Normal 5 20" xfId="3366"/>
    <cellStyle name="Normal 5 20 2" xfId="3367"/>
    <cellStyle name="Normal 5 21" xfId="3368"/>
    <cellStyle name="Normal 5 21 2" xfId="3369"/>
    <cellStyle name="Normal 5 22" xfId="3370"/>
    <cellStyle name="Normal 5 22 2" xfId="3371"/>
    <cellStyle name="Normal 5 22 2 2" xfId="3372"/>
    <cellStyle name="Normal 5 22 3" xfId="3373"/>
    <cellStyle name="Normal 5 22 4" xfId="3374"/>
    <cellStyle name="Normal 5 23" xfId="3375"/>
    <cellStyle name="Normal 5 23 2" xfId="3376"/>
    <cellStyle name="Normal 5 24" xfId="3377"/>
    <cellStyle name="Normal 5 24 2" xfId="3378"/>
    <cellStyle name="Normal 5 25" xfId="3379"/>
    <cellStyle name="Normal 5 25 2" xfId="3380"/>
    <cellStyle name="Normal 5 26" xfId="3381"/>
    <cellStyle name="Normal 5 26 2" xfId="3382"/>
    <cellStyle name="Normal 5 27" xfId="3383"/>
    <cellStyle name="Normal 5 27 2" xfId="3384"/>
    <cellStyle name="Normal 5 28" xfId="3385"/>
    <cellStyle name="Normal 5 28 2" xfId="3386"/>
    <cellStyle name="Normal 5 29" xfId="3387"/>
    <cellStyle name="Normal 5 29 2" xfId="3388"/>
    <cellStyle name="Normal 5 3" xfId="3389"/>
    <cellStyle name="Normal 5 3 2" xfId="3390"/>
    <cellStyle name="Normal 5 30" xfId="3391"/>
    <cellStyle name="Normal 5 30 2" xfId="3392"/>
    <cellStyle name="Normal 5 31" xfId="3393"/>
    <cellStyle name="Normal 5 31 2" xfId="3394"/>
    <cellStyle name="Normal 5 32" xfId="3395"/>
    <cellStyle name="Normal 5 32 2" xfId="3396"/>
    <cellStyle name="Normal 5 33" xfId="3397"/>
    <cellStyle name="Normal 5 33 2" xfId="3398"/>
    <cellStyle name="Normal 5 34" xfId="3399"/>
    <cellStyle name="Normal 5 34 2" xfId="3400"/>
    <cellStyle name="Normal 5 35" xfId="3401"/>
    <cellStyle name="Normal 5 35 2" xfId="3402"/>
    <cellStyle name="Normal 5 36" xfId="3403"/>
    <cellStyle name="Normal 5 36 2" xfId="3404"/>
    <cellStyle name="Normal 5 37" xfId="3405"/>
    <cellStyle name="Normal 5 37 2" xfId="3406"/>
    <cellStyle name="Normal 5 38" xfId="3407"/>
    <cellStyle name="Normal 5 39" xfId="3408"/>
    <cellStyle name="Normal 5 4" xfId="3409"/>
    <cellStyle name="Normal 5 4 2" xfId="3410"/>
    <cellStyle name="Normal 5 40" xfId="3411"/>
    <cellStyle name="Normal 5 41" xfId="3412"/>
    <cellStyle name="Normal 5 42" xfId="3413"/>
    <cellStyle name="Normal 5 43" xfId="3414"/>
    <cellStyle name="Normal 5 44" xfId="3415"/>
    <cellStyle name="Normal 5 45" xfId="3416"/>
    <cellStyle name="Normal 5 46" xfId="3417"/>
    <cellStyle name="Normal 5 47" xfId="3418"/>
    <cellStyle name="Normal 5 48" xfId="3419"/>
    <cellStyle name="Normal 5 49" xfId="3420"/>
    <cellStyle name="Normal 5 5" xfId="3421"/>
    <cellStyle name="Normal 5 5 2" xfId="3422"/>
    <cellStyle name="Normal 5 50" xfId="3423"/>
    <cellStyle name="Normal 5 51" xfId="3424"/>
    <cellStyle name="Normal 5 52" xfId="3425"/>
    <cellStyle name="Normal 5 53" xfId="3426"/>
    <cellStyle name="Normal 5 54" xfId="3427"/>
    <cellStyle name="Normal 5 55" xfId="3428"/>
    <cellStyle name="Normal 5 56" xfId="3429"/>
    <cellStyle name="Normal 5 57" xfId="3430"/>
    <cellStyle name="Normal 5 58" xfId="3431"/>
    <cellStyle name="Normal 5 59" xfId="3432"/>
    <cellStyle name="Normal 5 6" xfId="3433"/>
    <cellStyle name="Normal 5 6 2" xfId="3434"/>
    <cellStyle name="Normal 5 60" xfId="3435"/>
    <cellStyle name="Normal 5 61" xfId="3436"/>
    <cellStyle name="Normal 5 62" xfId="3437"/>
    <cellStyle name="Normal 5 63" xfId="3438"/>
    <cellStyle name="Normal 5 64" xfId="3439"/>
    <cellStyle name="Normal 5 65" xfId="3440"/>
    <cellStyle name="Normal 5 66" xfId="3441"/>
    <cellStyle name="Normal 5 67" xfId="3442"/>
    <cellStyle name="Normal 5 68" xfId="3443"/>
    <cellStyle name="Normal 5 69" xfId="3444"/>
    <cellStyle name="Normal 5 7" xfId="3445"/>
    <cellStyle name="Normal 5 7 2" xfId="3446"/>
    <cellStyle name="Normal 5 70" xfId="3447"/>
    <cellStyle name="Normal 5 71" xfId="3448"/>
    <cellStyle name="Normal 5 72" xfId="3449"/>
    <cellStyle name="Normal 5 73" xfId="3450"/>
    <cellStyle name="Normal 5 74" xfId="3451"/>
    <cellStyle name="Normal 5 75" xfId="3452"/>
    <cellStyle name="Normal 5 76" xfId="3453"/>
    <cellStyle name="Normal 5 77" xfId="3454"/>
    <cellStyle name="Normal 5 78" xfId="3455"/>
    <cellStyle name="Normal 5 79" xfId="3456"/>
    <cellStyle name="Normal 5 8" xfId="3457"/>
    <cellStyle name="Normal 5 8 2" xfId="3458"/>
    <cellStyle name="Normal 5 80" xfId="3459"/>
    <cellStyle name="Normal 5 81" xfId="3460"/>
    <cellStyle name="Normal 5 82" xfId="3461"/>
    <cellStyle name="Normal 5 83" xfId="3462"/>
    <cellStyle name="Normal 5 84" xfId="3463"/>
    <cellStyle name="Normal 5 85" xfId="3464"/>
    <cellStyle name="Normal 5 86" xfId="3465"/>
    <cellStyle name="Normal 5 87" xfId="3466"/>
    <cellStyle name="Normal 5 88" xfId="3467"/>
    <cellStyle name="Normal 5 89" xfId="3468"/>
    <cellStyle name="Normal 5 9" xfId="3469"/>
    <cellStyle name="Normal 5 9 2" xfId="3470"/>
    <cellStyle name="Normal 5 90" xfId="3471"/>
    <cellStyle name="Normal 5 91" xfId="3472"/>
    <cellStyle name="Normal 5 92" xfId="3473"/>
    <cellStyle name="Normal 5 93" xfId="3474"/>
    <cellStyle name="Normal 5 94" xfId="3475"/>
    <cellStyle name="Normal 5 95" xfId="3476"/>
    <cellStyle name="Normal 5 96" xfId="3477"/>
    <cellStyle name="Normal 5 97" xfId="3478"/>
    <cellStyle name="Normal 5 98" xfId="3479"/>
    <cellStyle name="Normal 5 99" xfId="3480"/>
    <cellStyle name="Normal 50" xfId="3481"/>
    <cellStyle name="Normal 50 2" xfId="3482"/>
    <cellStyle name="Normal 50 3" xfId="3483"/>
    <cellStyle name="Normal 50 4" xfId="3484"/>
    <cellStyle name="Normal 50 5" xfId="3485"/>
    <cellStyle name="Normal 50 6" xfId="3486"/>
    <cellStyle name="Normal 50 7" xfId="3487"/>
    <cellStyle name="Normal 50 8" xfId="3488"/>
    <cellStyle name="Normal 51" xfId="3489"/>
    <cellStyle name="Normal 51 2" xfId="3490"/>
    <cellStyle name="Normal 51 2 2" xfId="3491"/>
    <cellStyle name="Normal 51 2 2 2" xfId="3492"/>
    <cellStyle name="Normal 51 2 2 2 2" xfId="3493"/>
    <cellStyle name="Normal 51 2 2 3" xfId="3494"/>
    <cellStyle name="Normal 51 2 3" xfId="3495"/>
    <cellStyle name="Normal 51 2 3 2" xfId="3496"/>
    <cellStyle name="Normal 51 2 4" xfId="3497"/>
    <cellStyle name="Normal 51 3" xfId="3498"/>
    <cellStyle name="Normal 51 3 2" xfId="3499"/>
    <cellStyle name="Normal 51 3 2 2" xfId="3500"/>
    <cellStyle name="Normal 51 3 3" xfId="3501"/>
    <cellStyle name="Normal 51 4" xfId="3502"/>
    <cellStyle name="Normal 51 4 2" xfId="3503"/>
    <cellStyle name="Normal 51 5" xfId="3504"/>
    <cellStyle name="Normal 51 6" xfId="3505"/>
    <cellStyle name="Normal 51 7" xfId="3506"/>
    <cellStyle name="Normal 51 8" xfId="3507"/>
    <cellStyle name="Normal 52" xfId="3508"/>
    <cellStyle name="Normal 52 2" xfId="3509"/>
    <cellStyle name="Normal 52 2 2" xfId="3510"/>
    <cellStyle name="Normal 52 3" xfId="3511"/>
    <cellStyle name="Normal 52 4" xfId="3512"/>
    <cellStyle name="Normal 52 5" xfId="3513"/>
    <cellStyle name="Normal 52 6" xfId="3514"/>
    <cellStyle name="Normal 52 7" xfId="3515"/>
    <cellStyle name="Normal 52 8" xfId="3516"/>
    <cellStyle name="Normal 53" xfId="3517"/>
    <cellStyle name="Normal 53 2" xfId="3518"/>
    <cellStyle name="Normal 53 2 2" xfId="3519"/>
    <cellStyle name="Normal 53 2 2 2" xfId="3520"/>
    <cellStyle name="Normal 53 2 3" xfId="3521"/>
    <cellStyle name="Normal 53 3" xfId="3522"/>
    <cellStyle name="Normal 53 3 2" xfId="3523"/>
    <cellStyle name="Normal 53 4" xfId="3524"/>
    <cellStyle name="Normal 53 5" xfId="3525"/>
    <cellStyle name="Normal 53 6" xfId="3526"/>
    <cellStyle name="Normal 53 7" xfId="3527"/>
    <cellStyle name="Normal 53 8" xfId="3528"/>
    <cellStyle name="Normal 54" xfId="3529"/>
    <cellStyle name="Normal 54 2" xfId="3530"/>
    <cellStyle name="Normal 54 3" xfId="3531"/>
    <cellStyle name="Normal 54 4" xfId="3532"/>
    <cellStyle name="Normal 54 5" xfId="3533"/>
    <cellStyle name="Normal 54 6" xfId="3534"/>
    <cellStyle name="Normal 54 7" xfId="3535"/>
    <cellStyle name="Normal 54 8" xfId="3536"/>
    <cellStyle name="Normal 55" xfId="3537"/>
    <cellStyle name="Normal 55 2" xfId="3538"/>
    <cellStyle name="Normal 55 3" xfId="3539"/>
    <cellStyle name="Normal 55 4" xfId="3540"/>
    <cellStyle name="Normal 55 5" xfId="3541"/>
    <cellStyle name="Normal 55 6" xfId="3542"/>
    <cellStyle name="Normal 55 7" xfId="3543"/>
    <cellStyle name="Normal 55 8" xfId="3544"/>
    <cellStyle name="Normal 56" xfId="3545"/>
    <cellStyle name="Normal 56 2" xfId="3546"/>
    <cellStyle name="Normal 56 3" xfId="3547"/>
    <cellStyle name="Normal 56 4" xfId="3548"/>
    <cellStyle name="Normal 56 5" xfId="3549"/>
    <cellStyle name="Normal 56 6" xfId="3550"/>
    <cellStyle name="Normal 56 7" xfId="3551"/>
    <cellStyle name="Normal 56 8" xfId="3552"/>
    <cellStyle name="Normal 57" xfId="3553"/>
    <cellStyle name="Normal 57 2" xfId="3554"/>
    <cellStyle name="Normal 57 3" xfId="3555"/>
    <cellStyle name="Normal 57 4" xfId="3556"/>
    <cellStyle name="Normal 57 5" xfId="3557"/>
    <cellStyle name="Normal 57 6" xfId="3558"/>
    <cellStyle name="Normal 57 7" xfId="3559"/>
    <cellStyle name="Normal 57 8" xfId="3560"/>
    <cellStyle name="Normal 58" xfId="3561"/>
    <cellStyle name="Normal 58 2" xfId="3562"/>
    <cellStyle name="Normal 58 3" xfId="3563"/>
    <cellStyle name="Normal 58 4" xfId="3564"/>
    <cellStyle name="Normal 58 5" xfId="3565"/>
    <cellStyle name="Normal 58 6" xfId="3566"/>
    <cellStyle name="Normal 58 7" xfId="3567"/>
    <cellStyle name="Normal 58 8" xfId="3568"/>
    <cellStyle name="Normal 59" xfId="3569"/>
    <cellStyle name="Normal 59 2" xfId="3570"/>
    <cellStyle name="Normal 59 3" xfId="3571"/>
    <cellStyle name="Normal 59 4" xfId="3572"/>
    <cellStyle name="Normal 59 5" xfId="3573"/>
    <cellStyle name="Normal 59 6" xfId="3574"/>
    <cellStyle name="Normal 59 7" xfId="3575"/>
    <cellStyle name="Normal 59 8" xfId="3576"/>
    <cellStyle name="Normal 6" xfId="3577"/>
    <cellStyle name="Normal-- 6" xfId="3578"/>
    <cellStyle name="Normal 6 10" xfId="3579"/>
    <cellStyle name="Normal 6 10 2" xfId="3580"/>
    <cellStyle name="Normal 6 100" xfId="3581"/>
    <cellStyle name="Normal 6 101" xfId="3582"/>
    <cellStyle name="Normal 6 102" xfId="3583"/>
    <cellStyle name="Normal 6 103" xfId="3584"/>
    <cellStyle name="Normal 6 104" xfId="3585"/>
    <cellStyle name="Normal 6 105" xfId="3586"/>
    <cellStyle name="Normal 6 106" xfId="3587"/>
    <cellStyle name="Normal 6 107" xfId="3588"/>
    <cellStyle name="Normal 6 108" xfId="3589"/>
    <cellStyle name="Normal 6 109" xfId="3590"/>
    <cellStyle name="Normal 6 11" xfId="3591"/>
    <cellStyle name="Normal 6 11 2" xfId="3592"/>
    <cellStyle name="Normal 6 110" xfId="3593"/>
    <cellStyle name="Normal 6 111" xfId="3594"/>
    <cellStyle name="Normal 6 112" xfId="3595"/>
    <cellStyle name="Normal 6 113" xfId="3596"/>
    <cellStyle name="Normal 6 114" xfId="3597"/>
    <cellStyle name="Normal 6 115" xfId="3598"/>
    <cellStyle name="Normal 6 116" xfId="3599"/>
    <cellStyle name="Normal 6 117" xfId="3600"/>
    <cellStyle name="Normal 6 12" xfId="3601"/>
    <cellStyle name="Normal 6 12 2" xfId="3602"/>
    <cellStyle name="Normal 6 13" xfId="3603"/>
    <cellStyle name="Normal 6 13 2" xfId="3604"/>
    <cellStyle name="Normal 6 14" xfId="3605"/>
    <cellStyle name="Normal 6 14 2" xfId="3606"/>
    <cellStyle name="Normal 6 15" xfId="3607"/>
    <cellStyle name="Normal 6 15 2" xfId="3608"/>
    <cellStyle name="Normal 6 16" xfId="3609"/>
    <cellStyle name="Normal 6 16 2" xfId="3610"/>
    <cellStyle name="Normal 6 17" xfId="3611"/>
    <cellStyle name="Normal 6 17 2" xfId="3612"/>
    <cellStyle name="Normal 6 18" xfId="3613"/>
    <cellStyle name="Normal 6 18 2" xfId="3614"/>
    <cellStyle name="Normal 6 19" xfId="3615"/>
    <cellStyle name="Normal 6 19 2" xfId="3616"/>
    <cellStyle name="Normal 6 2" xfId="3617"/>
    <cellStyle name="Normal 6 2 2" xfId="3618"/>
    <cellStyle name="Normal 6 2 3" xfId="3619"/>
    <cellStyle name="Normal 6 2 4" xfId="3620"/>
    <cellStyle name="Normal 6 2 5" xfId="3621"/>
    <cellStyle name="Normal 6 20" xfId="3622"/>
    <cellStyle name="Normal 6 20 2" xfId="3623"/>
    <cellStyle name="Normal 6 21" xfId="3624"/>
    <cellStyle name="Normal 6 21 2" xfId="3625"/>
    <cellStyle name="Normal 6 21 2 2" xfId="3626"/>
    <cellStyle name="Normal 6 21 3" xfId="3627"/>
    <cellStyle name="Normal 6 21 4" xfId="3628"/>
    <cellStyle name="Normal 6 22" xfId="3629"/>
    <cellStyle name="Normal 6 22 2" xfId="3630"/>
    <cellStyle name="Normal 6 22 2 2" xfId="3631"/>
    <cellStyle name="Normal 6 22 3" xfId="3632"/>
    <cellStyle name="Normal 6 22 4" xfId="3633"/>
    <cellStyle name="Normal 6 23" xfId="3634"/>
    <cellStyle name="Normal 6 23 2" xfId="3635"/>
    <cellStyle name="Normal 6 24" xfId="3636"/>
    <cellStyle name="Normal 6 24 2" xfId="3637"/>
    <cellStyle name="Normal 6 25" xfId="3638"/>
    <cellStyle name="Normal 6 25 2" xfId="3639"/>
    <cellStyle name="Normal 6 26" xfId="3640"/>
    <cellStyle name="Normal 6 26 2" xfId="3641"/>
    <cellStyle name="Normal 6 27" xfId="3642"/>
    <cellStyle name="Normal 6 27 2" xfId="3643"/>
    <cellStyle name="Normal 6 28" xfId="3644"/>
    <cellStyle name="Normal 6 28 2" xfId="3645"/>
    <cellStyle name="Normal 6 29" xfId="3646"/>
    <cellStyle name="Normal 6 29 2" xfId="3647"/>
    <cellStyle name="Normal 6 3" xfId="3648"/>
    <cellStyle name="Normal 6 3 2" xfId="3649"/>
    <cellStyle name="Normal 6 3 3" xfId="3650"/>
    <cellStyle name="Normal 6 3 4" xfId="3651"/>
    <cellStyle name="Normal 6 30" xfId="3652"/>
    <cellStyle name="Normal 6 31" xfId="3653"/>
    <cellStyle name="Normal 6 32" xfId="3654"/>
    <cellStyle name="Normal 6 33" xfId="3655"/>
    <cellStyle name="Normal 6 34" xfId="3656"/>
    <cellStyle name="Normal 6 35" xfId="3657"/>
    <cellStyle name="Normal 6 36" xfId="3658"/>
    <cellStyle name="Normal 6 37" xfId="3659"/>
    <cellStyle name="Normal 6 38" xfId="3660"/>
    <cellStyle name="Normal 6 39" xfId="3661"/>
    <cellStyle name="Normal 6 4" xfId="3662"/>
    <cellStyle name="Normal 6 4 2" xfId="3663"/>
    <cellStyle name="Normal 6 40" xfId="3664"/>
    <cellStyle name="Normal 6 41" xfId="3665"/>
    <cellStyle name="Normal 6 42" xfId="3666"/>
    <cellStyle name="Normal 6 43" xfId="3667"/>
    <cellStyle name="Normal 6 44" xfId="3668"/>
    <cellStyle name="Normal 6 45" xfId="3669"/>
    <cellStyle name="Normal 6 46" xfId="3670"/>
    <cellStyle name="Normal 6 47" xfId="3671"/>
    <cellStyle name="Normal 6 48" xfId="3672"/>
    <cellStyle name="Normal 6 49" xfId="3673"/>
    <cellStyle name="Normal 6 5" xfId="3674"/>
    <cellStyle name="Normal 6 5 2" xfId="3675"/>
    <cellStyle name="Normal 6 50" xfId="3676"/>
    <cellStyle name="Normal 6 51" xfId="3677"/>
    <cellStyle name="Normal 6 52" xfId="3678"/>
    <cellStyle name="Normal 6 53" xfId="3679"/>
    <cellStyle name="Normal 6 54" xfId="3680"/>
    <cellStyle name="Normal 6 55" xfId="3681"/>
    <cellStyle name="Normal 6 56" xfId="3682"/>
    <cellStyle name="Normal 6 57" xfId="3683"/>
    <cellStyle name="Normal 6 58" xfId="3684"/>
    <cellStyle name="Normal 6 59" xfId="3685"/>
    <cellStyle name="Normal 6 6" xfId="3686"/>
    <cellStyle name="Normal 6 6 2" xfId="3687"/>
    <cellStyle name="Normal 6 60" xfId="3688"/>
    <cellStyle name="Normal 6 61" xfId="3689"/>
    <cellStyle name="Normal 6 62" xfId="3690"/>
    <cellStyle name="Normal 6 63" xfId="3691"/>
    <cellStyle name="Normal 6 64" xfId="3692"/>
    <cellStyle name="Normal 6 65" xfId="3693"/>
    <cellStyle name="Normal 6 66" xfId="3694"/>
    <cellStyle name="Normal 6 67" xfId="3695"/>
    <cellStyle name="Normal 6 68" xfId="3696"/>
    <cellStyle name="Normal 6 69" xfId="3697"/>
    <cellStyle name="Normal 6 7" xfId="3698"/>
    <cellStyle name="Normal 6 7 2" xfId="3699"/>
    <cellStyle name="Normal 6 70" xfId="3700"/>
    <cellStyle name="Normal 6 71" xfId="3701"/>
    <cellStyle name="Normal 6 72" xfId="3702"/>
    <cellStyle name="Normal 6 73" xfId="3703"/>
    <cellStyle name="Normal 6 74" xfId="3704"/>
    <cellStyle name="Normal 6 75" xfId="3705"/>
    <cellStyle name="Normal 6 76" xfId="3706"/>
    <cellStyle name="Normal 6 77" xfId="3707"/>
    <cellStyle name="Normal 6 78" xfId="3708"/>
    <cellStyle name="Normal 6 79" xfId="3709"/>
    <cellStyle name="Normal 6 8" xfId="3710"/>
    <cellStyle name="Normal 6 8 2" xfId="3711"/>
    <cellStyle name="Normal 6 80" xfId="3712"/>
    <cellStyle name="Normal 6 81" xfId="3713"/>
    <cellStyle name="Normal 6 82" xfId="3714"/>
    <cellStyle name="Normal 6 83" xfId="3715"/>
    <cellStyle name="Normal 6 84" xfId="3716"/>
    <cellStyle name="Normal 6 85" xfId="3717"/>
    <cellStyle name="Normal 6 86" xfId="3718"/>
    <cellStyle name="Normal 6 87" xfId="3719"/>
    <cellStyle name="Normal 6 88" xfId="3720"/>
    <cellStyle name="Normal 6 89" xfId="3721"/>
    <cellStyle name="Normal 6 9" xfId="3722"/>
    <cellStyle name="Normal 6 9 2" xfId="3723"/>
    <cellStyle name="Normal 6 90" xfId="3724"/>
    <cellStyle name="Normal 6 91" xfId="3725"/>
    <cellStyle name="Normal 6 92" xfId="3726"/>
    <cellStyle name="Normal 6 93" xfId="3727"/>
    <cellStyle name="Normal 6 94" xfId="3728"/>
    <cellStyle name="Normal 6 95" xfId="3729"/>
    <cellStyle name="Normal 6 96" xfId="3730"/>
    <cellStyle name="Normal 6 97" xfId="3731"/>
    <cellStyle name="Normal 6 98" xfId="3732"/>
    <cellStyle name="Normal 6 99" xfId="3733"/>
    <cellStyle name="Normal 60 2" xfId="3734"/>
    <cellStyle name="Normal 60 3" xfId="3735"/>
    <cellStyle name="Normal 60 4" xfId="3736"/>
    <cellStyle name="Normal 60 5" xfId="3737"/>
    <cellStyle name="Normal 60 6" xfId="3738"/>
    <cellStyle name="Normal 60 7" xfId="3739"/>
    <cellStyle name="Normal 60 8" xfId="3740"/>
    <cellStyle name="Normal 61 2" xfId="3741"/>
    <cellStyle name="Normal 61 3" xfId="3742"/>
    <cellStyle name="Normal 61 4" xfId="3743"/>
    <cellStyle name="Normal 61 5" xfId="3744"/>
    <cellStyle name="Normal 61 6" xfId="3745"/>
    <cellStyle name="Normal 61 7" xfId="3746"/>
    <cellStyle name="Normal 61 8" xfId="3747"/>
    <cellStyle name="Normal 62 2" xfId="3748"/>
    <cellStyle name="Normal 62 3" xfId="3749"/>
    <cellStyle name="Normal 62 4" xfId="3750"/>
    <cellStyle name="Normal 62 5" xfId="3751"/>
    <cellStyle name="Normal 62 6" xfId="3752"/>
    <cellStyle name="Normal 62 7" xfId="3753"/>
    <cellStyle name="Normal 62 8" xfId="3754"/>
    <cellStyle name="Normal 63 2" xfId="3755"/>
    <cellStyle name="Normal 63 3" xfId="3756"/>
    <cellStyle name="Normal 63 4" xfId="3757"/>
    <cellStyle name="Normal 63 5" xfId="3758"/>
    <cellStyle name="Normal 63 6" xfId="3759"/>
    <cellStyle name="Normal 63 7" xfId="3760"/>
    <cellStyle name="Normal 63 8" xfId="3761"/>
    <cellStyle name="Normal 64 2" xfId="3762"/>
    <cellStyle name="Normal 64 3" xfId="3763"/>
    <cellStyle name="Normal 64 4" xfId="3764"/>
    <cellStyle name="Normal 64 5" xfId="3765"/>
    <cellStyle name="Normal 64 6" xfId="3766"/>
    <cellStyle name="Normal 64 7" xfId="3767"/>
    <cellStyle name="Normal 64 8" xfId="3768"/>
    <cellStyle name="Normal 65" xfId="3769"/>
    <cellStyle name="Normal 65 2" xfId="3770"/>
    <cellStyle name="Normal 65 3" xfId="3771"/>
    <cellStyle name="Normal 65 4" xfId="3772"/>
    <cellStyle name="Normal 65 5" xfId="3773"/>
    <cellStyle name="Normal 65 6" xfId="3774"/>
    <cellStyle name="Normal 65 7" xfId="3775"/>
    <cellStyle name="Normal 65 8" xfId="3776"/>
    <cellStyle name="Normal 67 2" xfId="3777"/>
    <cellStyle name="Normal 67 3" xfId="3778"/>
    <cellStyle name="Normal 67 4" xfId="3779"/>
    <cellStyle name="Normal 67 5" xfId="3780"/>
    <cellStyle name="Normal 67 6" xfId="3781"/>
    <cellStyle name="Normal 67 7" xfId="3782"/>
    <cellStyle name="Normal 67 8" xfId="3783"/>
    <cellStyle name="Normal 69 2" xfId="3784"/>
    <cellStyle name="Normal 69 3" xfId="3785"/>
    <cellStyle name="Normal 69 4" xfId="3786"/>
    <cellStyle name="Normal 69 5" xfId="3787"/>
    <cellStyle name="Normal 69 6" xfId="3788"/>
    <cellStyle name="Normal 69 7" xfId="3789"/>
    <cellStyle name="Normal 69 8" xfId="3790"/>
    <cellStyle name="Normal 7" xfId="3791"/>
    <cellStyle name="Normal-- 7" xfId="3792"/>
    <cellStyle name="Normal 7 10" xfId="3793"/>
    <cellStyle name="Normal 7 11" xfId="3794"/>
    <cellStyle name="Normal 7 12" xfId="3795"/>
    <cellStyle name="Normal 7 13" xfId="3796"/>
    <cellStyle name="Normal 7 14" xfId="3797"/>
    <cellStyle name="Normal 7 15" xfId="3798"/>
    <cellStyle name="Normal 7 16" xfId="3799"/>
    <cellStyle name="Normal 7 17" xfId="3800"/>
    <cellStyle name="Normal 7 18" xfId="3801"/>
    <cellStyle name="Normal 7 19" xfId="3802"/>
    <cellStyle name="Normal 7 2" xfId="3803"/>
    <cellStyle name="Normal 7 2 2" xfId="3804"/>
    <cellStyle name="Normal 7 2 3" xfId="3805"/>
    <cellStyle name="Normal 7 2 4" xfId="3806"/>
    <cellStyle name="Normal 7 20" xfId="3807"/>
    <cellStyle name="Normal 7 21" xfId="3808"/>
    <cellStyle name="Normal 7 22" xfId="3809"/>
    <cellStyle name="Normal 7 23" xfId="3810"/>
    <cellStyle name="Normal 7 24" xfId="3811"/>
    <cellStyle name="Normal 7 25" xfId="3812"/>
    <cellStyle name="Normal 7 26" xfId="3813"/>
    <cellStyle name="Normal 7 27" xfId="3814"/>
    <cellStyle name="Normal 7 28" xfId="3815"/>
    <cellStyle name="Normal 7 29" xfId="3816"/>
    <cellStyle name="Normal 7 3" xfId="3817"/>
    <cellStyle name="Normal 7 30" xfId="3818"/>
    <cellStyle name="Normal 7 31" xfId="3819"/>
    <cellStyle name="Normal 7 32" xfId="3820"/>
    <cellStyle name="Normal 7 33" xfId="3821"/>
    <cellStyle name="Normal 7 34" xfId="3822"/>
    <cellStyle name="Normal 7 35" xfId="3823"/>
    <cellStyle name="Normal 7 36" xfId="3824"/>
    <cellStyle name="Normal 7 37" xfId="3825"/>
    <cellStyle name="Normal 7 38" xfId="3826"/>
    <cellStyle name="Normal 7 4" xfId="3827"/>
    <cellStyle name="Normal 7 5" xfId="3828"/>
    <cellStyle name="Normal 7 6" xfId="3829"/>
    <cellStyle name="Normal 7 7" xfId="3830"/>
    <cellStyle name="Normal 7 8" xfId="3831"/>
    <cellStyle name="Normal 7 9" xfId="3832"/>
    <cellStyle name="Normal 70 2" xfId="3833"/>
    <cellStyle name="Normal 70 3" xfId="3834"/>
    <cellStyle name="Normal 70 4" xfId="3835"/>
    <cellStyle name="Normal 70 5" xfId="3836"/>
    <cellStyle name="Normal 70 6" xfId="3837"/>
    <cellStyle name="Normal 70 7" xfId="3838"/>
    <cellStyle name="Normal 70 8" xfId="3839"/>
    <cellStyle name="Normal 71 2" xfId="3840"/>
    <cellStyle name="Normal 71 3" xfId="3841"/>
    <cellStyle name="Normal 71 4" xfId="3842"/>
    <cellStyle name="Normal 71 5" xfId="3843"/>
    <cellStyle name="Normal 71 6" xfId="3844"/>
    <cellStyle name="Normal 71 7" xfId="3845"/>
    <cellStyle name="Normal 71 8" xfId="3846"/>
    <cellStyle name="Normal 72 2" xfId="3847"/>
    <cellStyle name="Normal 72 3" xfId="3848"/>
    <cellStyle name="Normal 72 4" xfId="3849"/>
    <cellStyle name="Normal 72 5" xfId="3850"/>
    <cellStyle name="Normal 72 6" xfId="3851"/>
    <cellStyle name="Normal 72 7" xfId="3852"/>
    <cellStyle name="Normal 72 8" xfId="3853"/>
    <cellStyle name="Normal 73 2" xfId="3854"/>
    <cellStyle name="Normal 73 3" xfId="3855"/>
    <cellStyle name="Normal 73 4" xfId="3856"/>
    <cellStyle name="Normal 73 5" xfId="3857"/>
    <cellStyle name="Normal 73 6" xfId="3858"/>
    <cellStyle name="Normal 73 7" xfId="3859"/>
    <cellStyle name="Normal 73 8" xfId="3860"/>
    <cellStyle name="Normal 74 2" xfId="3861"/>
    <cellStyle name="Normal 74 3" xfId="3862"/>
    <cellStyle name="Normal 74 4" xfId="3863"/>
    <cellStyle name="Normal 74 5" xfId="3864"/>
    <cellStyle name="Normal 74 6" xfId="3865"/>
    <cellStyle name="Normal 74 7" xfId="3866"/>
    <cellStyle name="Normal 74 8" xfId="3867"/>
    <cellStyle name="Normal 75 2" xfId="3868"/>
    <cellStyle name="Normal 75 3" xfId="3869"/>
    <cellStyle name="Normal 75 4" xfId="3870"/>
    <cellStyle name="Normal 75 5" xfId="3871"/>
    <cellStyle name="Normal 75 6" xfId="3872"/>
    <cellStyle name="Normal 75 7" xfId="3873"/>
    <cellStyle name="Normal 75 8" xfId="3874"/>
    <cellStyle name="Normal 76" xfId="3875"/>
    <cellStyle name="Normal 77" xfId="3876"/>
    <cellStyle name="Normal 8" xfId="3877"/>
    <cellStyle name="Normal-- 8" xfId="3878"/>
    <cellStyle name="Normal 8 10" xfId="3879"/>
    <cellStyle name="Normal 8 11" xfId="3880"/>
    <cellStyle name="Normal 8 12" xfId="3881"/>
    <cellStyle name="Normal 8 13" xfId="3882"/>
    <cellStyle name="Normal 8 14" xfId="3883"/>
    <cellStyle name="Normal 8 15" xfId="3884"/>
    <cellStyle name="Normal 8 16" xfId="3885"/>
    <cellStyle name="Normal 8 17" xfId="3886"/>
    <cellStyle name="Normal 8 18" xfId="3887"/>
    <cellStyle name="Normal 8 19" xfId="3888"/>
    <cellStyle name="Normal 8 2" xfId="3889"/>
    <cellStyle name="Normal 8 2 2" xfId="3890"/>
    <cellStyle name="Normal 8 2 3" xfId="3891"/>
    <cellStyle name="Normal 8 20" xfId="3892"/>
    <cellStyle name="Normal 8 21" xfId="3893"/>
    <cellStyle name="Normal 8 21 2" xfId="3894"/>
    <cellStyle name="Normal 8 21 2 2" xfId="3895"/>
    <cellStyle name="Normal 8 21 2 2 2" xfId="3896"/>
    <cellStyle name="Normal 8 21 2 3" xfId="3897"/>
    <cellStyle name="Normal 8 21 3" xfId="3898"/>
    <cellStyle name="Normal 8 21 3 2" xfId="3899"/>
    <cellStyle name="Normal 8 21 4" xfId="3900"/>
    <cellStyle name="Normal 8 22" xfId="3901"/>
    <cellStyle name="Normal 8 22 2" xfId="3902"/>
    <cellStyle name="Normal 8 22 2 2" xfId="3903"/>
    <cellStyle name="Normal 8 22 2 2 2" xfId="3904"/>
    <cellStyle name="Normal 8 22 2 3" xfId="3905"/>
    <cellStyle name="Normal 8 22 3" xfId="3906"/>
    <cellStyle name="Normal 8 22 3 2" xfId="3907"/>
    <cellStyle name="Normal 8 22 4" xfId="3908"/>
    <cellStyle name="Normal 8 23" xfId="3909"/>
    <cellStyle name="Normal 8 23 2" xfId="3910"/>
    <cellStyle name="Normal 8 23 2 2" xfId="3911"/>
    <cellStyle name="Normal 8 23 3" xfId="3912"/>
    <cellStyle name="Normal 8 24" xfId="3913"/>
    <cellStyle name="Normal 8 24 2" xfId="3914"/>
    <cellStyle name="Normal 8 25" xfId="3915"/>
    <cellStyle name="Normal 8 26" xfId="3916"/>
    <cellStyle name="Normal 8 27" xfId="3917"/>
    <cellStyle name="Normal 8 28" xfId="3918"/>
    <cellStyle name="Normal 8 29" xfId="3919"/>
    <cellStyle name="Normal 8 3" xfId="3920"/>
    <cellStyle name="Normal 8 3 2" xfId="3921"/>
    <cellStyle name="Normal 8 30" xfId="3922"/>
    <cellStyle name="Normal 8 31" xfId="3923"/>
    <cellStyle name="Normal 8 32" xfId="3924"/>
    <cellStyle name="Normal 8 33" xfId="3925"/>
    <cellStyle name="Normal 8 34" xfId="3926"/>
    <cellStyle name="Normal 8 35" xfId="3927"/>
    <cellStyle name="Normal 8 36" xfId="3928"/>
    <cellStyle name="Normal 8 37" xfId="3929"/>
    <cellStyle name="Normal 8 38" xfId="3930"/>
    <cellStyle name="Normal 8 39" xfId="3931"/>
    <cellStyle name="Normal 8 4" xfId="3932"/>
    <cellStyle name="Normal 8 40" xfId="3933"/>
    <cellStyle name="Normal 8 41" xfId="3934"/>
    <cellStyle name="Normal 8 42" xfId="3935"/>
    <cellStyle name="Normal 8 5" xfId="3936"/>
    <cellStyle name="Normal 8 6" xfId="3937"/>
    <cellStyle name="Normal 8 7" xfId="3938"/>
    <cellStyle name="Normal 8 8" xfId="3939"/>
    <cellStyle name="Normal 8 9" xfId="3940"/>
    <cellStyle name="Normal 9" xfId="3941"/>
    <cellStyle name="Normal 9 2" xfId="3942"/>
    <cellStyle name="Normal 9 2 2" xfId="3943"/>
    <cellStyle name="Normal 9 3" xfId="3944"/>
    <cellStyle name="Normal 9 4" xfId="3945"/>
    <cellStyle name="Normal 9 5" xfId="3946"/>
    <cellStyle name="Normal 9 6" xfId="3947"/>
    <cellStyle name="Normal2" xfId="3948"/>
    <cellStyle name="Normale_97.98.us" xfId="3949"/>
    <cellStyle name="NormalGB" xfId="3950"/>
    <cellStyle name="Normalx" xfId="3951"/>
    <cellStyle name="Note 2" xfId="3952"/>
    <cellStyle name="Note 2 10" xfId="3953"/>
    <cellStyle name="Note 2 11" xfId="3954"/>
    <cellStyle name="Note 2 2" xfId="3955"/>
    <cellStyle name="Note 2 2 2" xfId="3956"/>
    <cellStyle name="Note 2 2 2 2" xfId="3957"/>
    <cellStyle name="Note 2 2 2 3" xfId="3958"/>
    <cellStyle name="Note 2 2 3" xfId="3959"/>
    <cellStyle name="Note 2 2 4" xfId="3960"/>
    <cellStyle name="Note 2 3" xfId="3961"/>
    <cellStyle name="Note 2 3 2" xfId="3962"/>
    <cellStyle name="Note 2 4" xfId="3963"/>
    <cellStyle name="Note 2 5" xfId="3964"/>
    <cellStyle name="Note 2 6" xfId="3965"/>
    <cellStyle name="Note 2 7" xfId="3966"/>
    <cellStyle name="Note 2 8" xfId="3967"/>
    <cellStyle name="Note 2 9" xfId="3968"/>
    <cellStyle name="Note 3" xfId="3969"/>
    <cellStyle name="Note 3 2" xfId="3970"/>
    <cellStyle name="Note 3 3" xfId="3971"/>
    <cellStyle name="Note 4" xfId="3972"/>
    <cellStyle name="Note 4 2" xfId="3973"/>
    <cellStyle name="Note 5" xfId="3974"/>
    <cellStyle name="Note 5 2" xfId="3975"/>
    <cellStyle name="Note 6" xfId="3976"/>
    <cellStyle name="Note 6 2" xfId="3977"/>
    <cellStyle name="Note 7" xfId="3978"/>
    <cellStyle name="Note 7 2" xfId="3979"/>
    <cellStyle name="Note 8" xfId="3980"/>
    <cellStyle name="Note 8 2" xfId="3981"/>
    <cellStyle name="Note 8 2 2" xfId="3982"/>
    <cellStyle name="Note 8 2 2 2" xfId="3983"/>
    <cellStyle name="Note 8 2 2 2 2" xfId="3984"/>
    <cellStyle name="Note 8 2 2 3" xfId="3985"/>
    <cellStyle name="Note 8 2 3" xfId="3986"/>
    <cellStyle name="Note 8 2 3 2" xfId="3987"/>
    <cellStyle name="Note 8 2 4" xfId="3988"/>
    <cellStyle name="Note 8 3" xfId="3989"/>
    <cellStyle name="Note 8 3 2" xfId="3990"/>
    <cellStyle name="Note 8 3 2 2" xfId="3991"/>
    <cellStyle name="Note 8 3 2 2 2" xfId="3992"/>
    <cellStyle name="Note 8 3 2 3" xfId="3993"/>
    <cellStyle name="Note 8 3 3" xfId="3994"/>
    <cellStyle name="Note 8 3 3 2" xfId="3995"/>
    <cellStyle name="Note 8 3 4" xfId="3996"/>
    <cellStyle name="Note 8 4" xfId="3997"/>
    <cellStyle name="Note 8 4 2" xfId="3998"/>
    <cellStyle name="Note 8 4 2 2" xfId="3999"/>
    <cellStyle name="Note 8 4 3" xfId="4000"/>
    <cellStyle name="Note 8 5" xfId="4001"/>
    <cellStyle name="Note 8 5 2" xfId="4002"/>
    <cellStyle name="Note 8 6" xfId="4003"/>
    <cellStyle name="Nr 0 dec" xfId="4004"/>
    <cellStyle name="Nr 0 dec - Input" xfId="4005"/>
    <cellStyle name="Nr 0 dec - Subtotal" xfId="4006"/>
    <cellStyle name="Nr 0 dec_Data" xfId="4007"/>
    <cellStyle name="Nr 1 dec" xfId="4008"/>
    <cellStyle name="Nr 1 dec - Input" xfId="4009"/>
    <cellStyle name="Nr, 0 dec" xfId="4010"/>
    <cellStyle name="number" xfId="4011"/>
    <cellStyle name="Number, 1 dec" xfId="4012"/>
    <cellStyle name="Output (1dp#)" xfId="4013"/>
    <cellStyle name="Output (1dpx)_ Pies " xfId="4014"/>
    <cellStyle name="Output 2" xfId="4015"/>
    <cellStyle name="Output 2 2" xfId="4016"/>
    <cellStyle name="Output 2 2 2" xfId="4017"/>
    <cellStyle name="Output 2 3" xfId="4018"/>
    <cellStyle name="Output 2 4" xfId="4019"/>
    <cellStyle name="Output 2 5" xfId="4020"/>
    <cellStyle name="Output 2 6" xfId="4021"/>
    <cellStyle name="Output 2 7" xfId="4022"/>
    <cellStyle name="Output 2 8" xfId="4023"/>
    <cellStyle name="Output 2 9" xfId="4024"/>
    <cellStyle name="Output 3" xfId="4025"/>
    <cellStyle name="Page Heading" xfId="4026"/>
    <cellStyle name="Page Heading Large" xfId="4027"/>
    <cellStyle name="Page Heading Small" xfId="4028"/>
    <cellStyle name="Page Number" xfId="4029"/>
    <cellStyle name="pb_page_heading_LS" xfId="4030"/>
    <cellStyle name="Per aandeel" xfId="4031"/>
    <cellStyle name="Percent" xfId="4535" builtinId="5"/>
    <cellStyle name="Percent (1)" xfId="4032"/>
    <cellStyle name="Percent [0]" xfId="4033"/>
    <cellStyle name="Percent [00]" xfId="4034"/>
    <cellStyle name="Percent [1]" xfId="4035"/>
    <cellStyle name="Percent [2]" xfId="4036"/>
    <cellStyle name="Percent [2] 2" xfId="4037"/>
    <cellStyle name="Percent [2] 3" xfId="4038"/>
    <cellStyle name="Percent 1 dec" xfId="4039"/>
    <cellStyle name="Percent 1 dec - Input" xfId="4040"/>
    <cellStyle name="Percent 1 dec_Data" xfId="4041"/>
    <cellStyle name="Percent 10" xfId="4042"/>
    <cellStyle name="Percent 2" xfId="4043"/>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4061"/>
    <cellStyle name="Percent 2 2 2" xfId="4062"/>
    <cellStyle name="Percent 2 2 3" xfId="4063"/>
    <cellStyle name="Percent 2 2 4" xfId="4064"/>
    <cellStyle name="Percent 2 2 4 2" xfId="4065"/>
    <cellStyle name="Percent 2 2 4 2 2" xfId="4066"/>
    <cellStyle name="Percent 2 2 4 2 2 2" xfId="4067"/>
    <cellStyle name="Percent 2 2 4 2 3" xfId="4068"/>
    <cellStyle name="Percent 2 2 4 3" xfId="4069"/>
    <cellStyle name="Percent 2 2 4 3 2" xfId="4070"/>
    <cellStyle name="Percent 2 2 4 4" xfId="4071"/>
    <cellStyle name="Percent 2 2 5" xfId="4072"/>
    <cellStyle name="Percent 2 2 6" xfId="4073"/>
    <cellStyle name="Percent 2 3" xfId="4074"/>
    <cellStyle name="Percent 2 4" xfId="4075"/>
    <cellStyle name="Percent 2 5" xfId="4076"/>
    <cellStyle name="Percent 2 5 2" xfId="4077"/>
    <cellStyle name="Percent 2 5 2 2" xfId="4078"/>
    <cellStyle name="Percent 2 5 2 2 2" xfId="4079"/>
    <cellStyle name="Percent 2 5 2 2 2 2" xfId="4080"/>
    <cellStyle name="Percent 2 5 2 2 3" xfId="4081"/>
    <cellStyle name="Percent 2 5 2 3" xfId="4082"/>
    <cellStyle name="Percent 2 5 2 3 2" xfId="4083"/>
    <cellStyle name="Percent 2 5 2 4" xfId="4084"/>
    <cellStyle name="Percent 2 5 3" xfId="4085"/>
    <cellStyle name="Percent 2 5 3 2" xfId="4086"/>
    <cellStyle name="Percent 2 5 3 2 2" xfId="4087"/>
    <cellStyle name="Percent 2 5 3 2 2 2" xfId="4088"/>
    <cellStyle name="Percent 2 5 3 2 3" xfId="4089"/>
    <cellStyle name="Percent 2 5 3 3" xfId="4090"/>
    <cellStyle name="Percent 2 5 3 3 2" xfId="4091"/>
    <cellStyle name="Percent 2 5 3 4" xfId="4092"/>
    <cellStyle name="Percent 2 5 4" xfId="4093"/>
    <cellStyle name="Percent 2 5 4 2" xfId="4094"/>
    <cellStyle name="Percent 2 5 4 2 2" xfId="4095"/>
    <cellStyle name="Percent 2 5 4 3" xfId="4096"/>
    <cellStyle name="Percent 2 5 5" xfId="4097"/>
    <cellStyle name="Percent 2 5 5 2" xfId="4098"/>
    <cellStyle name="Percent 2 5 6" xfId="4099"/>
    <cellStyle name="Percent 2 6" xfId="4100"/>
    <cellStyle name="Percent 2 6 2" xfId="4101"/>
    <cellStyle name="Percent 2 6 2 2" xfId="4102"/>
    <cellStyle name="Percent 2 6 2 2 2" xfId="4103"/>
    <cellStyle name="Percent 2 6 2 2 2 2" xfId="4104"/>
    <cellStyle name="Percent 2 6 2 2 3" xfId="4105"/>
    <cellStyle name="Percent 2 6 2 3" xfId="4106"/>
    <cellStyle name="Percent 2 6 2 3 2" xfId="4107"/>
    <cellStyle name="Percent 2 6 2 4" xfId="4108"/>
    <cellStyle name="Percent 2 6 3" xfId="4109"/>
    <cellStyle name="Percent 2 6 3 2" xfId="4110"/>
    <cellStyle name="Percent 2 6 3 2 2" xfId="4111"/>
    <cellStyle name="Percent 2 6 3 2 2 2" xfId="4112"/>
    <cellStyle name="Percent 2 6 3 2 3" xfId="4113"/>
    <cellStyle name="Percent 2 6 3 3" xfId="4114"/>
    <cellStyle name="Percent 2 6 3 3 2" xfId="4115"/>
    <cellStyle name="Percent 2 6 3 4" xfId="4116"/>
    <cellStyle name="Percent 2 6 4" xfId="4117"/>
    <cellStyle name="Percent 2 6 4 2" xfId="4118"/>
    <cellStyle name="Percent 2 6 4 2 2" xfId="4119"/>
    <cellStyle name="Percent 2 6 4 3" xfId="4120"/>
    <cellStyle name="Percent 2 6 5" xfId="4121"/>
    <cellStyle name="Percent 2 6 5 2" xfId="4122"/>
    <cellStyle name="Percent 2 6 6" xfId="4123"/>
    <cellStyle name="Percent 2 7" xfId="4124"/>
    <cellStyle name="Percent 2 7 2" xfId="4125"/>
    <cellStyle name="Percent 2 7 3" xfId="4126"/>
    <cellStyle name="Percent 2 7 4" xfId="4127"/>
    <cellStyle name="Percent 2 7 4 2" xfId="4128"/>
    <cellStyle name="Percent 2 7 4 2 2" xfId="4129"/>
    <cellStyle name="Percent 2 7 4 3" xfId="4130"/>
    <cellStyle name="Percent 2 7 5" xfId="4131"/>
    <cellStyle name="Percent 2 7 5 2" xfId="4132"/>
    <cellStyle name="Percent 2 7 6" xfId="4133"/>
    <cellStyle name="Percent 2 8" xfId="4134"/>
    <cellStyle name="Percent 2 8 2" xfId="4135"/>
    <cellStyle name="Percent 2 8 2 2" xfId="4136"/>
    <cellStyle name="Percent 2 8 2 2 2" xfId="4137"/>
    <cellStyle name="Percent 2 8 2 3" xfId="4138"/>
    <cellStyle name="Percent 2 8 3" xfId="4139"/>
    <cellStyle name="Percent 2 8 3 2" xfId="4140"/>
    <cellStyle name="Percent 2 8 4" xfId="4141"/>
    <cellStyle name="Percent 2 9" xfId="4142"/>
    <cellStyle name="Percent 3" xfId="4143"/>
    <cellStyle name="Percent 3 2" xfId="4144"/>
    <cellStyle name="Percent 3 2 2" xfId="4145"/>
    <cellStyle name="Percent 3 2 2 2" xfId="4146"/>
    <cellStyle name="Percent 3 2 3" xfId="4147"/>
    <cellStyle name="Percent 3 2 4" xfId="4148"/>
    <cellStyle name="Percent 3 3" xfId="4149"/>
    <cellStyle name="Percent 3 4" xfId="4150"/>
    <cellStyle name="Percent 4" xfId="4151"/>
    <cellStyle name="Percent 4 2" xfId="4152"/>
    <cellStyle name="Percent 4 2 2" xfId="4153"/>
    <cellStyle name="Percent 4 2 3" xfId="4154"/>
    <cellStyle name="Percent 4 3" xfId="4155"/>
    <cellStyle name="Percent 4 3 2" xfId="4156"/>
    <cellStyle name="Percent 4 3 2 2" xfId="4157"/>
    <cellStyle name="Percent 4 3 3" xfId="4158"/>
    <cellStyle name="Percent 4 4" xfId="4159"/>
    <cellStyle name="Percent 5" xfId="4160"/>
    <cellStyle name="Percent 5 2" xfId="4161"/>
    <cellStyle name="Percent 5 2 2" xfId="4162"/>
    <cellStyle name="Percent 5 2 2 2" xfId="4163"/>
    <cellStyle name="Percent 5 2 3" xfId="4164"/>
    <cellStyle name="Percent 6" xfId="4165"/>
    <cellStyle name="Percent 6 2" xfId="4166"/>
    <cellStyle name="Percent 6 2 2" xfId="4167"/>
    <cellStyle name="Percent 6 2 2 2" xfId="4168"/>
    <cellStyle name="Percent 6 2 3" xfId="4169"/>
    <cellStyle name="Percent 6 3" xfId="4170"/>
    <cellStyle name="Percent 6 3 2" xfId="4171"/>
    <cellStyle name="Percent 6 3 2 2" xfId="4172"/>
    <cellStyle name="Percent 6 3 3" xfId="4173"/>
    <cellStyle name="Percent 7" xfId="4174"/>
    <cellStyle name="Percent 7 2" xfId="4175"/>
    <cellStyle name="Percent 7 2 2" xfId="4176"/>
    <cellStyle name="Percent 7 2 2 2" xfId="4177"/>
    <cellStyle name="Percent 7 2 3" xfId="4178"/>
    <cellStyle name="Percent 7 3" xfId="4179"/>
    <cellStyle name="Percent 7 3 2" xfId="4180"/>
    <cellStyle name="Percent 7 4" xfId="4181"/>
    <cellStyle name="Percent 8" xfId="4182"/>
    <cellStyle name="Percent 9" xfId="4183"/>
    <cellStyle name="Percent Hard" xfId="4184"/>
    <cellStyle name="percentage" xfId="4185"/>
    <cellStyle name="PercentChange" xfId="4186"/>
    <cellStyle name="PLAN1" xfId="4187"/>
    <cellStyle name="Porcentaje" xfId="4188"/>
    <cellStyle name="Pourcentage_Profit &amp; Loss" xfId="4189"/>
    <cellStyle name="PrePop Currency (0)" xfId="4190"/>
    <cellStyle name="PrePop Currency (2)" xfId="4191"/>
    <cellStyle name="PrePop Units (0)" xfId="4192"/>
    <cellStyle name="PrePop Units (1)" xfId="4193"/>
    <cellStyle name="PrePop Units (2)" xfId="4194"/>
    <cellStyle name="Procenten" xfId="4195"/>
    <cellStyle name="Procenten estimate" xfId="4196"/>
    <cellStyle name="Procenten_EMI" xfId="4197"/>
    <cellStyle name="Profit figure" xfId="4198"/>
    <cellStyle name="Protected" xfId="4199"/>
    <cellStyle name="ProtectedDates" xfId="4200"/>
    <cellStyle name="PSChar" xfId="4201"/>
    <cellStyle name="PSDate" xfId="4202"/>
    <cellStyle name="PSDec" xfId="4203"/>
    <cellStyle name="PSHeading" xfId="4204"/>
    <cellStyle name="PSInt" xfId="4205"/>
    <cellStyle name="PSSpacer" xfId="4206"/>
    <cellStyle name="RatioX" xfId="4207"/>
    <cellStyle name="Red font" xfId="4208"/>
    <cellStyle name="ref" xfId="4209"/>
    <cellStyle name="Right" xfId="4210"/>
    <cellStyle name="Salomon Logo" xfId="4211"/>
    <cellStyle name="ScripFactor" xfId="4212"/>
    <cellStyle name="SectionHeading" xfId="4213"/>
    <cellStyle name="Shade" xfId="4214"/>
    <cellStyle name="Shaded" xfId="4215"/>
    <cellStyle name="Single Accounting" xfId="4216"/>
    <cellStyle name="SingleLineAcctgn" xfId="4217"/>
    <cellStyle name="SingleLinePercent" xfId="4218"/>
    <cellStyle name="Source Superscript" xfId="4219"/>
    <cellStyle name="Source Text" xfId="4220"/>
    <cellStyle name="ssp " xfId="4221"/>
    <cellStyle name="Standard" xfId="4222"/>
    <cellStyle name="Style 1" xfId="4223"/>
    <cellStyle name="Style 10" xfId="4224"/>
    <cellStyle name="Style 100" xfId="4225"/>
    <cellStyle name="Style 101" xfId="4226"/>
    <cellStyle name="Style 102" xfId="4227"/>
    <cellStyle name="Style 103" xfId="4228"/>
    <cellStyle name="Style 104" xfId="4229"/>
    <cellStyle name="Style 105" xfId="4230"/>
    <cellStyle name="Style 106" xfId="4231"/>
    <cellStyle name="Style 107" xfId="4232"/>
    <cellStyle name="Style 108" xfId="4233"/>
    <cellStyle name="Style 109" xfId="4234"/>
    <cellStyle name="Style 11" xfId="4235"/>
    <cellStyle name="Style 110" xfId="4236"/>
    <cellStyle name="Style 111" xfId="4237"/>
    <cellStyle name="Style 112" xfId="4238"/>
    <cellStyle name="Style 113" xfId="4239"/>
    <cellStyle name="Style 114" xfId="4240"/>
    <cellStyle name="Style 115" xfId="4241"/>
    <cellStyle name="Style 116" xfId="4242"/>
    <cellStyle name="Style 117" xfId="4243"/>
    <cellStyle name="Style 118" xfId="4244"/>
    <cellStyle name="Style 119" xfId="4245"/>
    <cellStyle name="Style 12" xfId="4246"/>
    <cellStyle name="Style 120" xfId="4247"/>
    <cellStyle name="Style 121" xfId="4248"/>
    <cellStyle name="Style 122" xfId="4249"/>
    <cellStyle name="Style 123" xfId="4250"/>
    <cellStyle name="Style 124" xfId="4251"/>
    <cellStyle name="Style 125" xfId="4252"/>
    <cellStyle name="Style 126" xfId="4253"/>
    <cellStyle name="Style 127" xfId="4254"/>
    <cellStyle name="Style 128" xfId="4255"/>
    <cellStyle name="Style 129" xfId="4256"/>
    <cellStyle name="Style 13" xfId="4257"/>
    <cellStyle name="Style 130" xfId="4258"/>
    <cellStyle name="Style 131" xfId="4259"/>
    <cellStyle name="Style 132" xfId="4260"/>
    <cellStyle name="Style 133" xfId="4261"/>
    <cellStyle name="Style 134" xfId="4262"/>
    <cellStyle name="Style 135" xfId="4263"/>
    <cellStyle name="Style 136" xfId="4264"/>
    <cellStyle name="Style 137" xfId="4265"/>
    <cellStyle name="Style 138" xfId="4266"/>
    <cellStyle name="Style 139" xfId="4267"/>
    <cellStyle name="Style 14" xfId="4268"/>
    <cellStyle name="Style 140" xfId="4269"/>
    <cellStyle name="Style 141" xfId="4270"/>
    <cellStyle name="Style 142" xfId="4271"/>
    <cellStyle name="Style 143" xfId="4272"/>
    <cellStyle name="Style 144" xfId="4273"/>
    <cellStyle name="Style 145" xfId="4274"/>
    <cellStyle name="Style 146" xfId="4275"/>
    <cellStyle name="Style 147" xfId="4276"/>
    <cellStyle name="Style 148" xfId="4277"/>
    <cellStyle name="Style 149" xfId="4278"/>
    <cellStyle name="Style 15" xfId="4279"/>
    <cellStyle name="Style 150" xfId="4280"/>
    <cellStyle name="Style 151" xfId="4281"/>
    <cellStyle name="Style 152" xfId="4282"/>
    <cellStyle name="Style 153" xfId="4283"/>
    <cellStyle name="Style 154" xfId="4284"/>
    <cellStyle name="Style 155" xfId="4285"/>
    <cellStyle name="Style 156" xfId="4286"/>
    <cellStyle name="Style 157" xfId="4287"/>
    <cellStyle name="Style 158" xfId="4288"/>
    <cellStyle name="Style 159" xfId="4289"/>
    <cellStyle name="Style 16" xfId="4290"/>
    <cellStyle name="Style 160" xfId="4291"/>
    <cellStyle name="Style 161" xfId="4292"/>
    <cellStyle name="Style 162" xfId="4293"/>
    <cellStyle name="Style 163" xfId="4294"/>
    <cellStyle name="Style 164" xfId="4295"/>
    <cellStyle name="Style 165" xfId="4296"/>
    <cellStyle name="Style 166" xfId="4297"/>
    <cellStyle name="Style 167" xfId="4298"/>
    <cellStyle name="Style 168" xfId="4299"/>
    <cellStyle name="Style 169" xfId="4300"/>
    <cellStyle name="Style 17" xfId="4301"/>
    <cellStyle name="Style 170" xfId="4302"/>
    <cellStyle name="Style 171" xfId="4303"/>
    <cellStyle name="Style 172" xfId="4304"/>
    <cellStyle name="Style 173" xfId="4305"/>
    <cellStyle name="Style 174" xfId="4306"/>
    <cellStyle name="Style 175" xfId="4307"/>
    <cellStyle name="Style 176" xfId="4308"/>
    <cellStyle name="Style 177" xfId="4309"/>
    <cellStyle name="Style 178" xfId="4310"/>
    <cellStyle name="Style 179" xfId="4311"/>
    <cellStyle name="Style 18" xfId="4312"/>
    <cellStyle name="Style 180" xfId="4313"/>
    <cellStyle name="Style 181" xfId="4314"/>
    <cellStyle name="Style 182" xfId="4315"/>
    <cellStyle name="Style 183" xfId="4316"/>
    <cellStyle name="Style 184" xfId="4317"/>
    <cellStyle name="Style 185" xfId="4318"/>
    <cellStyle name="Style 186" xfId="4319"/>
    <cellStyle name="Style 187" xfId="4320"/>
    <cellStyle name="Style 188" xfId="4321"/>
    <cellStyle name="Style 189" xfId="4322"/>
    <cellStyle name="Style 19" xfId="4323"/>
    <cellStyle name="Style 190" xfId="4324"/>
    <cellStyle name="Style 191" xfId="4325"/>
    <cellStyle name="Style 192" xfId="4326"/>
    <cellStyle name="Style 193" xfId="4327"/>
    <cellStyle name="Style 194" xfId="4328"/>
    <cellStyle name="Style 195" xfId="4329"/>
    <cellStyle name="Style 196" xfId="4330"/>
    <cellStyle name="Style 197" xfId="4331"/>
    <cellStyle name="Style 198" xfId="4332"/>
    <cellStyle name="Style 199" xfId="4333"/>
    <cellStyle name="Style 2" xfId="4334"/>
    <cellStyle name="Style 20" xfId="4335"/>
    <cellStyle name="Style 200" xfId="4336"/>
    <cellStyle name="Style 201" xfId="4337"/>
    <cellStyle name="Style 202" xfId="4338"/>
    <cellStyle name="Style 203" xfId="4339"/>
    <cellStyle name="Style 204" xfId="4340"/>
    <cellStyle name="Style 205" xfId="4341"/>
    <cellStyle name="Style 206" xfId="4342"/>
    <cellStyle name="Style 207" xfId="4343"/>
    <cellStyle name="Style 208" xfId="4344"/>
    <cellStyle name="Style 209" xfId="4345"/>
    <cellStyle name="Style 21" xfId="4346"/>
    <cellStyle name="Style 21 2" xfId="4347"/>
    <cellStyle name="Style 22" xfId="4348"/>
    <cellStyle name="Style 22 2" xfId="4349"/>
    <cellStyle name="Style 22 3" xfId="4350"/>
    <cellStyle name="Style 22 4" xfId="4351"/>
    <cellStyle name="Style 23" xfId="4352"/>
    <cellStyle name="Style 23 2" xfId="4353"/>
    <cellStyle name="Style 23 3" xfId="4354"/>
    <cellStyle name="Style 24" xfId="4355"/>
    <cellStyle name="Style 24 2" xfId="4356"/>
    <cellStyle name="Style 24 3" xfId="4357"/>
    <cellStyle name="Style 24 4" xfId="4358"/>
    <cellStyle name="Style 25" xfId="4359"/>
    <cellStyle name="Style 25 2" xfId="4360"/>
    <cellStyle name="Style 25 3" xfId="4361"/>
    <cellStyle name="Style 26" xfId="4362"/>
    <cellStyle name="Style 26 2" xfId="4363"/>
    <cellStyle name="Style 26 3" xfId="4364"/>
    <cellStyle name="Style 26 4" xfId="4365"/>
    <cellStyle name="Style 27" xfId="4366"/>
    <cellStyle name="Style 28" xfId="4367"/>
    <cellStyle name="Style 29" xfId="4368"/>
    <cellStyle name="Style 3" xfId="4369"/>
    <cellStyle name="Style 30" xfId="4370"/>
    <cellStyle name="Style 31" xfId="4371"/>
    <cellStyle name="Style 32" xfId="4372"/>
    <cellStyle name="Style 33" xfId="4373"/>
    <cellStyle name="Style 34" xfId="4374"/>
    <cellStyle name="Style 35" xfId="4375"/>
    <cellStyle name="Style 36" xfId="4376"/>
    <cellStyle name="Style 37" xfId="4377"/>
    <cellStyle name="Style 38" xfId="4378"/>
    <cellStyle name="Style 39" xfId="4379"/>
    <cellStyle name="Style 4" xfId="4380"/>
    <cellStyle name="Style 40" xfId="4381"/>
    <cellStyle name="Style 41" xfId="4382"/>
    <cellStyle name="Style 42" xfId="4383"/>
    <cellStyle name="Style 43" xfId="4384"/>
    <cellStyle name="Style 44" xfId="4385"/>
    <cellStyle name="Style 45" xfId="4386"/>
    <cellStyle name="Style 46" xfId="4387"/>
    <cellStyle name="Style 47" xfId="4388"/>
    <cellStyle name="Style 48" xfId="4389"/>
    <cellStyle name="Style 49" xfId="4390"/>
    <cellStyle name="Style 5" xfId="4391"/>
    <cellStyle name="Style 50" xfId="4392"/>
    <cellStyle name="Style 51" xfId="4393"/>
    <cellStyle name="Style 52" xfId="4394"/>
    <cellStyle name="Style 53" xfId="4395"/>
    <cellStyle name="Style 54" xfId="4396"/>
    <cellStyle name="Style 55" xfId="4397"/>
    <cellStyle name="Style 56" xfId="4398"/>
    <cellStyle name="Style 57" xfId="4399"/>
    <cellStyle name="Style 58" xfId="4400"/>
    <cellStyle name="Style 59" xfId="4401"/>
    <cellStyle name="Style 6" xfId="4402"/>
    <cellStyle name="Style 60" xfId="4403"/>
    <cellStyle name="Style 61" xfId="4404"/>
    <cellStyle name="Style 62" xfId="4405"/>
    <cellStyle name="Style 63" xfId="4406"/>
    <cellStyle name="Style 64" xfId="4407"/>
    <cellStyle name="Style 65" xfId="4408"/>
    <cellStyle name="Style 66" xfId="4409"/>
    <cellStyle name="Style 67" xfId="4410"/>
    <cellStyle name="Style 68" xfId="4411"/>
    <cellStyle name="Style 69" xfId="4412"/>
    <cellStyle name="Style 7" xfId="4413"/>
    <cellStyle name="Style 70" xfId="4414"/>
    <cellStyle name="Style 71" xfId="4415"/>
    <cellStyle name="Style 72" xfId="4416"/>
    <cellStyle name="Style 73" xfId="4417"/>
    <cellStyle name="Style 74" xfId="4418"/>
    <cellStyle name="Style 75" xfId="4419"/>
    <cellStyle name="Style 76" xfId="4420"/>
    <cellStyle name="Style 77" xfId="4421"/>
    <cellStyle name="Style 78" xfId="4422"/>
    <cellStyle name="Style 79" xfId="4423"/>
    <cellStyle name="Style 8" xfId="4424"/>
    <cellStyle name="Style 80" xfId="4425"/>
    <cellStyle name="Style 81" xfId="4426"/>
    <cellStyle name="Style 82" xfId="4427"/>
    <cellStyle name="Style 83" xfId="4428"/>
    <cellStyle name="Style 84" xfId="4429"/>
    <cellStyle name="Style 85" xfId="4430"/>
    <cellStyle name="Style 86" xfId="4431"/>
    <cellStyle name="Style 87" xfId="4432"/>
    <cellStyle name="Style 88" xfId="4433"/>
    <cellStyle name="Style 89" xfId="4434"/>
    <cellStyle name="Style 9" xfId="4435"/>
    <cellStyle name="Style 90" xfId="4436"/>
    <cellStyle name="Style 91" xfId="4437"/>
    <cellStyle name="Style 92" xfId="4438"/>
    <cellStyle name="Style 93" xfId="4439"/>
    <cellStyle name="Style 94" xfId="4440"/>
    <cellStyle name="Style 95" xfId="4441"/>
    <cellStyle name="Style 96" xfId="4442"/>
    <cellStyle name="Style 97" xfId="4443"/>
    <cellStyle name="Style 98" xfId="4444"/>
    <cellStyle name="Style 99" xfId="4445"/>
    <cellStyle name="STYLE1" xfId="4446"/>
    <cellStyle name="STYLE2" xfId="4447"/>
    <cellStyle name="STYLE3" xfId="4448"/>
    <cellStyle name="Subhead" xfId="4449"/>
    <cellStyle name="Subtotal_left" xfId="4450"/>
    <cellStyle name="SwitchCell" xfId="4451"/>
    <cellStyle name="t" xfId="4452"/>
    <cellStyle name="Table Col Head" xfId="4453"/>
    <cellStyle name="Table Head" xfId="4454"/>
    <cellStyle name="Table Head Aligned" xfId="4455"/>
    <cellStyle name="Table Head Blue" xfId="4456"/>
    <cellStyle name="Table Head Green" xfId="4457"/>
    <cellStyle name="Table Head_Val_Sum_Graph" xfId="4458"/>
    <cellStyle name="Table Sub Head" xfId="4459"/>
    <cellStyle name="Table Text" xfId="4460"/>
    <cellStyle name="Table Title" xfId="4461"/>
    <cellStyle name="Table Units" xfId="4462"/>
    <cellStyle name="Table_Header" xfId="4463"/>
    <cellStyle name="TableBorder" xfId="4464"/>
    <cellStyle name="TableColumnHeader" xfId="4465"/>
    <cellStyle name="TableHeading" xfId="4466"/>
    <cellStyle name="TableHighlight" xfId="4467"/>
    <cellStyle name="TableNote" xfId="4468"/>
    <cellStyle name="test a style" xfId="4469"/>
    <cellStyle name="Text 1" xfId="4470"/>
    <cellStyle name="Text Head 1" xfId="4471"/>
    <cellStyle name="Text Indent A" xfId="4472"/>
    <cellStyle name="Text Indent B" xfId="4473"/>
    <cellStyle name="Text Indent C" xfId="4474"/>
    <cellStyle name="Text Wrap" xfId="4475"/>
    <cellStyle name="Time" xfId="4476"/>
    <cellStyle name="Times 10" xfId="4477"/>
    <cellStyle name="Times 12" xfId="4478"/>
    <cellStyle name="Times New Roman" xfId="4479"/>
    <cellStyle name="Title 2" xfId="4480"/>
    <cellStyle name="Title 2 2" xfId="4481"/>
    <cellStyle name="Title 3" xfId="4482"/>
    <cellStyle name="title1" xfId="4483"/>
    <cellStyle name="title2" xfId="4484"/>
    <cellStyle name="Title-2" xfId="4485"/>
    <cellStyle name="Titles" xfId="4486"/>
    <cellStyle name="titre_col" xfId="4487"/>
    <cellStyle name="TOC" xfId="4488"/>
    <cellStyle name="Total 2" xfId="4489"/>
    <cellStyle name="Total 2 10" xfId="4490"/>
    <cellStyle name="Total 2 2" xfId="4491"/>
    <cellStyle name="Total 2 2 2" xfId="4492"/>
    <cellStyle name="Total 2 3" xfId="4493"/>
    <cellStyle name="Total 2 4" xfId="4494"/>
    <cellStyle name="Total 2 5" xfId="4495"/>
    <cellStyle name="Total 2 6" xfId="4496"/>
    <cellStyle name="Total 2 7" xfId="4497"/>
    <cellStyle name="Total 2 8" xfId="4498"/>
    <cellStyle name="Total 2 9" xfId="4499"/>
    <cellStyle name="Total 3" xfId="4500"/>
    <cellStyle name="Total Bold" xfId="4501"/>
    <cellStyle name="Totals" xfId="4502"/>
    <cellStyle name="Underline_Single" xfId="4503"/>
    <cellStyle name="UnProtectedCalc" xfId="4504"/>
    <cellStyle name="Valuta (0)_Sheet1" xfId="4505"/>
    <cellStyle name="Valuta_piv_polio" xfId="4506"/>
    <cellStyle name="Währung [0]_A17 - 31.03.1998" xfId="4507"/>
    <cellStyle name="Währung_A17 - 31.03.1998" xfId="4508"/>
    <cellStyle name="Warburg" xfId="4509"/>
    <cellStyle name="Warning Text 2" xfId="4510"/>
    <cellStyle name="Warning Text 2 2" xfId="4511"/>
    <cellStyle name="Warning Text 2 3" xfId="4512"/>
    <cellStyle name="Warning Text 2 4" xfId="4513"/>
    <cellStyle name="Warning Text 2 5" xfId="4514"/>
    <cellStyle name="Warning Text 2 6" xfId="4515"/>
    <cellStyle name="Warning Text 2 7" xfId="4516"/>
    <cellStyle name="Warning Text 2 8" xfId="4517"/>
    <cellStyle name="Warning Text 2 9" xfId="4518"/>
    <cellStyle name="Warning Text 3" xfId="4519"/>
    <cellStyle name="wild guess" xfId="4520"/>
    <cellStyle name="Wildguess" xfId="4521"/>
    <cellStyle name="Year" xfId="4522"/>
    <cellStyle name="Year Estimate" xfId="4523"/>
    <cellStyle name="Year, Actual" xfId="4524"/>
    <cellStyle name="YearE_ Pies " xfId="4525"/>
    <cellStyle name="YearFormat" xfId="4526"/>
    <cellStyle name="Yen" xfId="4527"/>
    <cellStyle name="YesNo" xfId="4528"/>
    <cellStyle name="쬞\?1@" xfId="4529"/>
    <cellStyle name="千位分隔 2" xfId="4530"/>
    <cellStyle name="常规 2" xfId="4531"/>
    <cellStyle name="標準_car_JP" xfId="4532"/>
  </cellStyles>
  <dxfs count="0"/>
  <tableStyles count="0" defaultTableStyle="TableStyleMedium2" defaultPivotStyle="PivotStyleLight16"/>
  <colors>
    <mruColors>
      <color rgb="FFF1F7EE"/>
      <color rgb="FFD3E6E8"/>
      <color rgb="FF9EC7CC"/>
      <color rgb="FFAFD1D5"/>
      <color rgb="FFC1DBDE"/>
      <color rgb="FF6685A3"/>
      <color rgb="FFADD4A2"/>
      <color rgb="FF85BF75"/>
      <color rgb="FF348A93"/>
      <color rgb="FF4594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3019146645130897"/>
          <c:y val="9.461235614778922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extLst>
              <c:ext xmlns:c16="http://schemas.microsoft.com/office/drawing/2014/chart" uri="{C3380CC4-5D6E-409C-BE32-E72D297353CC}">
                <c16:uniqueId val="{00000001-CDCD-4C95-9A7B-A87CB9063EDF}"/>
              </c:ext>
            </c:extLst>
          </c:dPt>
          <c:dPt>
            <c:idx val="1"/>
            <c:bubble3D val="0"/>
            <c:spPr>
              <a:solidFill>
                <a:srgbClr val="598E92"/>
              </a:solidFill>
            </c:spPr>
            <c:extLst>
              <c:ext xmlns:c16="http://schemas.microsoft.com/office/drawing/2014/chart" uri="{C3380CC4-5D6E-409C-BE32-E72D297353CC}">
                <c16:uniqueId val="{00000003-CDCD-4C95-9A7B-A87CB9063EDF}"/>
              </c:ext>
            </c:extLst>
          </c:dPt>
          <c:dPt>
            <c:idx val="2"/>
            <c:bubble3D val="0"/>
            <c:spPr>
              <a:solidFill>
                <a:srgbClr val="8BBB87"/>
              </a:solidFill>
            </c:spPr>
            <c:extLst>
              <c:ext xmlns:c16="http://schemas.microsoft.com/office/drawing/2014/chart" uri="{C3380CC4-5D6E-409C-BE32-E72D297353CC}">
                <c16:uniqueId val="{00000005-CDCD-4C95-9A7B-A87CB9063EDF}"/>
              </c:ext>
            </c:extLst>
          </c:dPt>
          <c:dPt>
            <c:idx val="3"/>
            <c:bubble3D val="0"/>
            <c:spPr>
              <a:solidFill>
                <a:srgbClr val="B3CDE6"/>
              </a:solidFill>
            </c:spPr>
            <c:extLst>
              <c:ext xmlns:c16="http://schemas.microsoft.com/office/drawing/2014/chart" uri="{C3380CC4-5D6E-409C-BE32-E72D297353CC}">
                <c16:uniqueId val="{00000007-CDCD-4C95-9A7B-A87CB9063EDF}"/>
              </c:ext>
            </c:extLst>
          </c:dPt>
          <c:dPt>
            <c:idx val="4"/>
            <c:bubble3D val="0"/>
            <c:spPr>
              <a:solidFill>
                <a:srgbClr val="003366"/>
              </a:solidFill>
            </c:spPr>
            <c:extLst>
              <c:ext xmlns:c16="http://schemas.microsoft.com/office/drawing/2014/chart" uri="{C3380CC4-5D6E-409C-BE32-E72D297353CC}">
                <c16:uniqueId val="{00000009-CDCD-4C95-9A7B-A87CB9063EDF}"/>
              </c:ext>
            </c:extLst>
          </c:dPt>
          <c:dPt>
            <c:idx val="5"/>
            <c:bubble3D val="0"/>
            <c:spPr>
              <a:solidFill>
                <a:srgbClr val="FFCC33"/>
              </a:solidFill>
            </c:spPr>
            <c:extLst>
              <c:ext xmlns:c16="http://schemas.microsoft.com/office/drawing/2014/chart" uri="{C3380CC4-5D6E-409C-BE32-E72D297353CC}">
                <c16:uniqueId val="{0000000B-CDCD-4C95-9A7B-A87CB9063EDF}"/>
              </c:ext>
            </c:extLst>
          </c:dPt>
          <c:dPt>
            <c:idx val="6"/>
            <c:bubble3D val="0"/>
            <c:spPr>
              <a:solidFill>
                <a:srgbClr val="72A7A3"/>
              </a:solidFill>
            </c:spPr>
            <c:extLst>
              <c:ext xmlns:c16="http://schemas.microsoft.com/office/drawing/2014/chart" uri="{C3380CC4-5D6E-409C-BE32-E72D297353CC}">
                <c16:uniqueId val="{0000000D-CDCD-4C95-9A7B-A87CB9063EDF}"/>
              </c:ext>
            </c:extLst>
          </c:dPt>
          <c:dPt>
            <c:idx val="7"/>
            <c:bubble3D val="0"/>
            <c:spPr>
              <a:solidFill>
                <a:srgbClr val="72C484"/>
              </a:solidFill>
            </c:spPr>
            <c:extLst>
              <c:ext xmlns:c16="http://schemas.microsoft.com/office/drawing/2014/chart" uri="{C3380CC4-5D6E-409C-BE32-E72D297353CC}">
                <c16:uniqueId val="{0000000F-CDCD-4C95-9A7B-A87CB9063EDF}"/>
              </c:ext>
            </c:extLst>
          </c:dPt>
          <c:dPt>
            <c:idx val="8"/>
            <c:bubble3D val="0"/>
            <c:spPr>
              <a:solidFill>
                <a:srgbClr val="9CD3F2"/>
              </a:solidFill>
            </c:spPr>
            <c:extLst>
              <c:ext xmlns:c16="http://schemas.microsoft.com/office/drawing/2014/chart" uri="{C3380CC4-5D6E-409C-BE32-E72D297353CC}">
                <c16:uniqueId val="{00000011-CDCD-4C95-9A7B-A87CB9063EDF}"/>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CDCD-4C95-9A7B-A87CB9063EDF}"/>
                </c:ext>
              </c:extLst>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9-CDCD-4C95-9A7B-A87CB9063EDF}"/>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4121757</c:v>
                </c:pt>
                <c:pt idx="1">
                  <c:v>385017</c:v>
                </c:pt>
                <c:pt idx="2">
                  <c:v>0</c:v>
                </c:pt>
                <c:pt idx="3">
                  <c:v>2784605</c:v>
                </c:pt>
                <c:pt idx="4">
                  <c:v>0</c:v>
                </c:pt>
                <c:pt idx="5">
                  <c:v>0</c:v>
                </c:pt>
                <c:pt idx="6">
                  <c:v>0</c:v>
                </c:pt>
                <c:pt idx="7">
                  <c:v>170819</c:v>
                </c:pt>
                <c:pt idx="8">
                  <c:v>50819</c:v>
                </c:pt>
              </c:numCache>
            </c:numRef>
          </c:val>
          <c:extLst>
            <c:ext xmlns:c16="http://schemas.microsoft.com/office/drawing/2014/chart" uri="{C3380CC4-5D6E-409C-BE32-E72D297353CC}">
              <c16:uniqueId val="{00000012-CDCD-4C95-9A7B-A87CB9063EDF}"/>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 Budget Spending</a:t>
            </a:r>
          </a:p>
        </c:rich>
      </c:tx>
      <c:layout>
        <c:manualLayout>
          <c:xMode val="edge"/>
          <c:yMode val="edge"/>
          <c:x val="0.21686318056396797"/>
          <c:y val="0"/>
        </c:manualLayout>
      </c:layout>
      <c:overlay val="1"/>
    </c:title>
    <c:autoTitleDeleted val="0"/>
    <c:plotArea>
      <c:layout>
        <c:manualLayout>
          <c:layoutTarget val="inner"/>
          <c:xMode val="edge"/>
          <c:yMode val="edge"/>
          <c:x val="0.12973282185880614"/>
          <c:y val="0.1064136213742513"/>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extLst>
              <c:ext xmlns:c16="http://schemas.microsoft.com/office/drawing/2014/chart" uri="{C3380CC4-5D6E-409C-BE32-E72D297353CC}">
                <c16:uniqueId val="{00000001-2FFE-47C3-8091-38ACE05599DE}"/>
              </c:ext>
            </c:extLst>
          </c:dPt>
          <c:dPt>
            <c:idx val="1"/>
            <c:bubble3D val="0"/>
            <c:spPr>
              <a:solidFill>
                <a:srgbClr val="598E92"/>
              </a:solidFill>
            </c:spPr>
            <c:extLst>
              <c:ext xmlns:c16="http://schemas.microsoft.com/office/drawing/2014/chart" uri="{C3380CC4-5D6E-409C-BE32-E72D297353CC}">
                <c16:uniqueId val="{00000003-2FFE-47C3-8091-38ACE05599DE}"/>
              </c:ext>
            </c:extLst>
          </c:dPt>
          <c:dPt>
            <c:idx val="2"/>
            <c:bubble3D val="0"/>
            <c:spPr>
              <a:solidFill>
                <a:srgbClr val="8BBB87"/>
              </a:solidFill>
            </c:spPr>
            <c:extLst>
              <c:ext xmlns:c16="http://schemas.microsoft.com/office/drawing/2014/chart" uri="{C3380CC4-5D6E-409C-BE32-E72D297353CC}">
                <c16:uniqueId val="{00000005-2FFE-47C3-8091-38ACE05599DE}"/>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2FFE-47C3-8091-38ACE05599DE}"/>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Data'!$E$20:$E$22</c:f>
              <c:numCache>
                <c:formatCode>#,##0</c:formatCode>
                <c:ptCount val="3"/>
                <c:pt idx="0">
                  <c:v>733413</c:v>
                </c:pt>
                <c:pt idx="1">
                  <c:v>1218858</c:v>
                </c:pt>
                <c:pt idx="2">
                  <c:v>24898</c:v>
                </c:pt>
              </c:numCache>
            </c:numRef>
          </c:val>
          <c:extLst>
            <c:ext xmlns:c16="http://schemas.microsoft.com/office/drawing/2014/chart" uri="{C3380CC4-5D6E-409C-BE32-E72D297353CC}">
              <c16:uniqueId val="{00000006-2FFE-47C3-8091-38ACE05599DE}"/>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1.5435762837337641E-2"/>
          <c:y val="0.86629483814523189"/>
          <c:w val="0.9652032438252911"/>
          <c:h val="0.12313883841442896"/>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2015 Implementation Year</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c:formatCode>
                <c:ptCount val="6"/>
                <c:pt idx="0">
                  <c:v>6060.6970000000001</c:v>
                </c:pt>
                <c:pt idx="1">
                  <c:v>6047.7089999999998</c:v>
                </c:pt>
                <c:pt idx="2">
                  <c:v>6047.7079999999996</c:v>
                </c:pt>
                <c:pt idx="3">
                  <c:v>6047.8040000000001</c:v>
                </c:pt>
                <c:pt idx="4">
                  <c:v>6040.3609999999999</c:v>
                </c:pt>
                <c:pt idx="5">
                  <c:v>5809.2960000000003</c:v>
                </c:pt>
              </c:numCache>
            </c:numRef>
          </c:val>
          <c:extLst>
            <c:ext xmlns:c16="http://schemas.microsoft.com/office/drawing/2014/chart" uri="{C3380CC4-5D6E-409C-BE32-E72D297353CC}">
              <c16:uniqueId val="{00000000-3AEB-45D7-B5FA-58B99A3B3491}"/>
            </c:ext>
          </c:extLst>
        </c:ser>
        <c:ser>
          <c:idx val="1"/>
          <c:order val="1"/>
          <c:tx>
            <c:strRef>
              <c:f>'Graph Data'!$F$25</c:f>
              <c:strCache>
                <c:ptCount val="1"/>
                <c:pt idx="0">
                  <c:v>2016 Implementation Year</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6260.8329999999996</c:v>
                </c:pt>
                <c:pt idx="2">
                  <c:v>6260.8320000000003</c:v>
                </c:pt>
                <c:pt idx="3">
                  <c:v>6260.8320000000003</c:v>
                </c:pt>
                <c:pt idx="4">
                  <c:v>6260.8320000000003</c:v>
                </c:pt>
                <c:pt idx="5">
                  <c:v>6260.8320000000003</c:v>
                </c:pt>
              </c:numCache>
            </c:numRef>
          </c:val>
          <c:extLst>
            <c:ext xmlns:c16="http://schemas.microsoft.com/office/drawing/2014/chart" uri="{C3380CC4-5D6E-409C-BE32-E72D297353CC}">
              <c16:uniqueId val="{00000001-3AEB-45D7-B5FA-58B99A3B3491}"/>
            </c:ext>
          </c:extLst>
        </c:ser>
        <c:ser>
          <c:idx val="2"/>
          <c:order val="2"/>
          <c:tx>
            <c:strRef>
              <c:f>'Graph Data'!$G$25</c:f>
              <c:strCache>
                <c:ptCount val="1"/>
                <c:pt idx="0">
                  <c:v>2017  Implementation Year</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#,##0</c:formatCode>
                <c:ptCount val="6"/>
                <c:pt idx="2">
                  <c:v>8769.7999999999993</c:v>
                </c:pt>
                <c:pt idx="3">
                  <c:v>7513.0169999999998</c:v>
                </c:pt>
                <c:pt idx="4">
                  <c:v>7513.0169999999998</c:v>
                </c:pt>
                <c:pt idx="5">
                  <c:v>7513.0169999999998</c:v>
                </c:pt>
              </c:numCache>
            </c:numRef>
          </c:val>
          <c:extLst>
            <c:ext xmlns:c16="http://schemas.microsoft.com/office/drawing/2014/chart" uri="{C3380CC4-5D6E-409C-BE32-E72D297353CC}">
              <c16:uniqueId val="{00000002-3AEB-45D7-B5FA-58B99A3B3491}"/>
            </c:ext>
          </c:extLst>
        </c:ser>
        <c:ser>
          <c:idx val="3"/>
          <c:order val="3"/>
          <c:tx>
            <c:strRef>
              <c:f>'Graph Data'!$H$25</c:f>
              <c:strCache>
                <c:ptCount val="1"/>
                <c:pt idx="0">
                  <c:v>2018  Implementation Year</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#,##0</c:formatCode>
                <c:ptCount val="6"/>
                <c:pt idx="3">
                  <c:v>0</c:v>
                </c:pt>
                <c:pt idx="4">
                  <c:v>0</c:v>
                </c:pt>
                <c:pt idx="5">
                  <c:v>0</c:v>
                </c:pt>
              </c:numCache>
            </c:numRef>
          </c:val>
          <c:extLst>
            <c:ext xmlns:c16="http://schemas.microsoft.com/office/drawing/2014/chart" uri="{C3380CC4-5D6E-409C-BE32-E72D297353CC}">
              <c16:uniqueId val="{00000003-3AEB-45D7-B5FA-58B99A3B3491}"/>
            </c:ext>
          </c:extLst>
        </c:ser>
        <c:ser>
          <c:idx val="4"/>
          <c:order val="4"/>
          <c:tx>
            <c:strRef>
              <c:f>'Graph Data'!$I$25</c:f>
              <c:strCache>
                <c:ptCount val="1"/>
                <c:pt idx="0">
                  <c:v>2019 Implementation Year</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#,##0</c:formatCode>
                <c:ptCount val="6"/>
                <c:pt idx="4">
                  <c:v>0</c:v>
                </c:pt>
                <c:pt idx="5">
                  <c:v>0</c:v>
                </c:pt>
              </c:numCache>
            </c:numRef>
          </c:val>
          <c:extLst>
            <c:ext xmlns:c16="http://schemas.microsoft.com/office/drawing/2014/chart" uri="{C3380CC4-5D6E-409C-BE32-E72D297353CC}">
              <c16:uniqueId val="{00000004-3AEB-45D7-B5FA-58B99A3B3491}"/>
            </c:ext>
          </c:extLst>
        </c:ser>
        <c:dLbls>
          <c:showLegendKey val="0"/>
          <c:showVal val="0"/>
          <c:showCatName val="0"/>
          <c:showSerName val="0"/>
          <c:showPercent val="0"/>
          <c:showBubbleSize val="0"/>
        </c:dLbls>
        <c:gapWidth val="0"/>
        <c:overlap val="100"/>
        <c:axId val="403141128"/>
        <c:axId val="395322488"/>
      </c:barChart>
      <c:lineChart>
        <c:grouping val="standard"/>
        <c:varyColors val="0"/>
        <c:ser>
          <c:idx val="6"/>
          <c:order val="5"/>
          <c:tx>
            <c:strRef>
              <c:f>'Graph Data'!$J$25</c:f>
              <c:strCache>
                <c:ptCount val="1"/>
                <c:pt idx="0">
                  <c:v>2020 Implementation Year</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#,##0</c:formatCode>
                <c:ptCount val="6"/>
                <c:pt idx="5">
                  <c:v>0</c:v>
                </c:pt>
              </c:numCache>
            </c:numRef>
          </c:val>
          <c:smooth val="0"/>
          <c:extLst>
            <c:ext xmlns:c16="http://schemas.microsoft.com/office/drawing/2014/chart" uri="{C3380CC4-5D6E-409C-BE32-E72D297353CC}">
              <c16:uniqueId val="{00000005-3AEB-45D7-B5FA-58B99A3B3491}"/>
            </c:ext>
          </c:extLst>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c:formatCode>
                <c:ptCount val="6"/>
                <c:pt idx="0">
                  <c:v>5498.9849999999997</c:v>
                </c:pt>
                <c:pt idx="1">
                  <c:v>10891.523999999999</c:v>
                </c:pt>
                <c:pt idx="2">
                  <c:v>15528.976000000001</c:v>
                </c:pt>
                <c:pt idx="3">
                  <c:v>22819.359</c:v>
                </c:pt>
                <c:pt idx="4">
                  <c:v>26829.682000000001</c:v>
                </c:pt>
                <c:pt idx="5">
                  <c:v>30940.005000000001</c:v>
                </c:pt>
              </c:numCache>
            </c:numRef>
          </c:val>
          <c:smooth val="0"/>
          <c:extLst>
            <c:ext xmlns:c16="http://schemas.microsoft.com/office/drawing/2014/chart" uri="{C3380CC4-5D6E-409C-BE32-E72D297353CC}">
              <c16:uniqueId val="{00000006-3AEB-45D7-B5FA-58B99A3B3491}"/>
            </c:ext>
          </c:extLst>
        </c:ser>
        <c:dLbls>
          <c:showLegendKey val="0"/>
          <c:showVal val="0"/>
          <c:showCatName val="0"/>
          <c:showSerName val="0"/>
          <c:showPercent val="0"/>
          <c:showBubbleSize val="0"/>
        </c:dLbls>
        <c:marker val="1"/>
        <c:smooth val="0"/>
        <c:axId val="403141128"/>
        <c:axId val="395322488"/>
      </c:lineChart>
      <c:dateAx>
        <c:axId val="403141128"/>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395322488"/>
        <c:crosses val="autoZero"/>
        <c:auto val="0"/>
        <c:lblOffset val="100"/>
        <c:baseTimeUnit val="years"/>
        <c:majorUnit val="1"/>
        <c:majorTimeUnit val="years"/>
      </c:dateAx>
      <c:valAx>
        <c:axId val="395322488"/>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403141128"/>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8.5463228081338313E-2"/>
          <c:y val="0.13394691268181694"/>
          <c:w val="0.8739184827275378"/>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0</c:v>
                </c:pt>
                <c:pt idx="2">
                  <c:v>0</c:v>
                </c:pt>
                <c:pt idx="3">
                  <c:v>0</c:v>
                </c:pt>
                <c:pt idx="4">
                  <c:v>0</c:v>
                </c:pt>
                <c:pt idx="5">
                  <c:v>0</c:v>
                </c:pt>
                <c:pt idx="6">
                  <c:v>0</c:v>
                </c:pt>
                <c:pt idx="7">
                  <c:v>1</c:v>
                </c:pt>
                <c:pt idx="8">
                  <c:v>4</c:v>
                </c:pt>
                <c:pt idx="9">
                  <c:v>4</c:v>
                </c:pt>
                <c:pt idx="10">
                  <c:v>5</c:v>
                </c:pt>
                <c:pt idx="11">
                  <c:v>4</c:v>
                </c:pt>
                <c:pt idx="12">
                  <c:v>0</c:v>
                </c:pt>
                <c:pt idx="13">
                  <c:v>5</c:v>
                </c:pt>
                <c:pt idx="14">
                  <c:v>8</c:v>
                </c:pt>
                <c:pt idx="15">
                  <c:v>3</c:v>
                </c:pt>
                <c:pt idx="16">
                  <c:v>7</c:v>
                </c:pt>
                <c:pt idx="17">
                  <c:v>1</c:v>
                </c:pt>
                <c:pt idx="18">
                  <c:v>3</c:v>
                </c:pt>
                <c:pt idx="19">
                  <c:v>0</c:v>
                </c:pt>
                <c:pt idx="20">
                  <c:v>8</c:v>
                </c:pt>
              </c:numCache>
            </c:numRef>
          </c:val>
          <c:extLst>
            <c:ext xmlns:c16="http://schemas.microsoft.com/office/drawing/2014/chart" uri="{C3380CC4-5D6E-409C-BE32-E72D297353CC}">
              <c16:uniqueId val="{00000000-E561-4079-B5EE-7870E624EBF9}"/>
            </c:ext>
          </c:extLst>
        </c:ser>
        <c:ser>
          <c:idx val="1"/>
          <c:order val="1"/>
          <c:tx>
            <c:strRef>
              <c:f>'Graph Data'!$I$35</c:f>
              <c:strCache>
                <c:ptCount val="1"/>
                <c:pt idx="0">
                  <c:v>Halton Hills Hydro Inc.</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15</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E561-4079-B5EE-7870E624EBF9}"/>
            </c:ext>
          </c:extLst>
        </c:ser>
        <c:dLbls>
          <c:showLegendKey val="0"/>
          <c:showVal val="0"/>
          <c:showCatName val="0"/>
          <c:showSerName val="0"/>
          <c:showPercent val="0"/>
          <c:showBubbleSize val="0"/>
        </c:dLbls>
        <c:gapWidth val="0"/>
        <c:overlap val="100"/>
        <c:axId val="395322880"/>
        <c:axId val="395327584"/>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E561-4079-B5EE-7870E624EBF9}"/>
            </c:ext>
          </c:extLst>
        </c:ser>
        <c:dLbls>
          <c:showLegendKey val="0"/>
          <c:showVal val="0"/>
          <c:showCatName val="0"/>
          <c:showSerName val="0"/>
          <c:showPercent val="0"/>
          <c:showBubbleSize val="0"/>
        </c:dLbls>
        <c:marker val="1"/>
        <c:smooth val="0"/>
        <c:axId val="395322880"/>
        <c:axId val="395327584"/>
      </c:lineChart>
      <c:catAx>
        <c:axId val="395322880"/>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395327584"/>
        <c:crosses val="autoZero"/>
        <c:auto val="1"/>
        <c:lblAlgn val="ctr"/>
        <c:lblOffset val="100"/>
        <c:tickLblSkip val="2"/>
        <c:tickMarkSkip val="1"/>
        <c:noMultiLvlLbl val="0"/>
      </c:catAx>
      <c:valAx>
        <c:axId val="395327584"/>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395322880"/>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5333982873352948E-2"/>
          <c:y val="0.13394691268181694"/>
          <c:w val="0.87405087621623057"/>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0</c:v>
                </c:pt>
                <c:pt idx="1">
                  <c:v>0</c:v>
                </c:pt>
                <c:pt idx="2">
                  <c:v>0</c:v>
                </c:pt>
                <c:pt idx="3">
                  <c:v>3</c:v>
                </c:pt>
                <c:pt idx="4">
                  <c:v>7</c:v>
                </c:pt>
                <c:pt idx="5">
                  <c:v>22</c:v>
                </c:pt>
                <c:pt idx="6">
                  <c:v>0</c:v>
                </c:pt>
                <c:pt idx="7">
                  <c:v>10</c:v>
                </c:pt>
                <c:pt idx="8">
                  <c:v>9</c:v>
                </c:pt>
                <c:pt idx="9">
                  <c:v>1</c:v>
                </c:pt>
                <c:pt idx="10">
                  <c:v>0</c:v>
                </c:pt>
                <c:pt idx="11">
                  <c:v>0</c:v>
                </c:pt>
                <c:pt idx="12">
                  <c:v>0</c:v>
                </c:pt>
                <c:pt idx="13">
                  <c:v>0</c:v>
                </c:pt>
                <c:pt idx="14">
                  <c:v>0</c:v>
                </c:pt>
                <c:pt idx="15">
                  <c:v>0</c:v>
                </c:pt>
                <c:pt idx="16">
                  <c:v>0</c:v>
                </c:pt>
                <c:pt idx="17">
                  <c:v>0</c:v>
                </c:pt>
                <c:pt idx="18">
                  <c:v>0</c:v>
                </c:pt>
                <c:pt idx="19">
                  <c:v>0</c:v>
                </c:pt>
                <c:pt idx="20">
                  <c:v>3</c:v>
                </c:pt>
              </c:numCache>
            </c:numRef>
          </c:val>
          <c:extLst>
            <c:ext xmlns:c16="http://schemas.microsoft.com/office/drawing/2014/chart" uri="{C3380CC4-5D6E-409C-BE32-E72D297353CC}">
              <c16:uniqueId val="{00000000-C243-4117-8F40-51ED15966E03}"/>
            </c:ext>
          </c:extLst>
        </c:ser>
        <c:ser>
          <c:idx val="1"/>
          <c:order val="1"/>
          <c:tx>
            <c:strRef>
              <c:f>'Graph Data'!$I$60</c:f>
              <c:strCache>
                <c:ptCount val="1"/>
                <c:pt idx="0">
                  <c:v>Halton Hills Hydro Inc.</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0</c:v>
                </c:pt>
                <c:pt idx="3">
                  <c:v>0</c:v>
                </c:pt>
                <c:pt idx="4">
                  <c:v>0</c:v>
                </c:pt>
                <c:pt idx="5">
                  <c:v>0</c:v>
                </c:pt>
                <c:pt idx="6">
                  <c:v>13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C243-4117-8F40-51ED15966E03}"/>
            </c:ext>
          </c:extLst>
        </c:ser>
        <c:dLbls>
          <c:showLegendKey val="0"/>
          <c:showVal val="0"/>
          <c:showCatName val="0"/>
          <c:showSerName val="0"/>
          <c:showPercent val="0"/>
          <c:showBubbleSize val="0"/>
        </c:dLbls>
        <c:gapWidth val="0"/>
        <c:overlap val="100"/>
        <c:axId val="399231920"/>
        <c:axId val="399228784"/>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C243-4117-8F40-51ED15966E03}"/>
            </c:ext>
          </c:extLst>
        </c:ser>
        <c:dLbls>
          <c:showLegendKey val="0"/>
          <c:showVal val="0"/>
          <c:showCatName val="0"/>
          <c:showSerName val="0"/>
          <c:showPercent val="0"/>
          <c:showBubbleSize val="0"/>
        </c:dLbls>
        <c:marker val="1"/>
        <c:smooth val="0"/>
        <c:axId val="399231920"/>
        <c:axId val="399228784"/>
      </c:lineChart>
      <c:catAx>
        <c:axId val="399231920"/>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399228784"/>
        <c:crosses val="autoZero"/>
        <c:auto val="1"/>
        <c:lblAlgn val="ctr"/>
        <c:lblOffset val="100"/>
        <c:tickLblSkip val="2"/>
        <c:tickMarkSkip val="1"/>
        <c:noMultiLvlLbl val="0"/>
      </c:catAx>
      <c:valAx>
        <c:axId val="399228784"/>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399231920"/>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 Budget Spending</a:t>
            </a:r>
          </a:p>
        </c:rich>
      </c:tx>
      <c:layout>
        <c:manualLayout>
          <c:xMode val="edge"/>
          <c:yMode val="edge"/>
          <c:x val="0.14705060905848311"/>
          <c:y val="0"/>
        </c:manualLayout>
      </c:layout>
      <c:overlay val="1"/>
    </c:title>
    <c:autoTitleDeleted val="0"/>
    <c:plotArea>
      <c:layout>
        <c:manualLayout>
          <c:layoutTarget val="inner"/>
          <c:xMode val="edge"/>
          <c:yMode val="edge"/>
          <c:x val="0.11852513628104179"/>
          <c:y val="9.9962985396056261E-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extLst>
              <c:ext xmlns:c16="http://schemas.microsoft.com/office/drawing/2014/chart" uri="{C3380CC4-5D6E-409C-BE32-E72D297353CC}">
                <c16:uniqueId val="{00000001-59BD-42AC-9CCC-6C1A1FDB2254}"/>
              </c:ext>
            </c:extLst>
          </c:dPt>
          <c:dPt>
            <c:idx val="1"/>
            <c:bubble3D val="0"/>
            <c:spPr>
              <a:solidFill>
                <a:srgbClr val="598E92"/>
              </a:solidFill>
            </c:spPr>
            <c:extLst>
              <c:ext xmlns:c16="http://schemas.microsoft.com/office/drawing/2014/chart" uri="{C3380CC4-5D6E-409C-BE32-E72D297353CC}">
                <c16:uniqueId val="{00000003-59BD-42AC-9CCC-6C1A1FDB2254}"/>
              </c:ext>
            </c:extLst>
          </c:dPt>
          <c:dPt>
            <c:idx val="2"/>
            <c:bubble3D val="0"/>
            <c:spPr>
              <a:solidFill>
                <a:srgbClr val="8BBB87"/>
              </a:solidFill>
            </c:spPr>
            <c:extLst>
              <c:ext xmlns:c16="http://schemas.microsoft.com/office/drawing/2014/chart" uri="{C3380CC4-5D6E-409C-BE32-E72D297353CC}">
                <c16:uniqueId val="{00000005-59BD-42AC-9CCC-6C1A1FDB2254}"/>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59BD-42AC-9CCC-6C1A1FDB2254}"/>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Data'!$F$20:$F$22</c:f>
              <c:numCache>
                <c:formatCode>#,##0</c:formatCode>
                <c:ptCount val="3"/>
                <c:pt idx="0">
                  <c:v>1135605</c:v>
                </c:pt>
                <c:pt idx="1">
                  <c:v>1421628</c:v>
                </c:pt>
                <c:pt idx="2">
                  <c:v>24898</c:v>
                </c:pt>
              </c:numCache>
            </c:numRef>
          </c:val>
          <c:extLst>
            <c:ext xmlns:c16="http://schemas.microsoft.com/office/drawing/2014/chart" uri="{C3380CC4-5D6E-409C-BE32-E72D297353CC}">
              <c16:uniqueId val="{00000006-59BD-42AC-9CCC-6C1A1FDB2254}"/>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1376135675348274"/>
          <c:y val="0"/>
        </c:manualLayout>
      </c:layout>
      <c:overlay val="1"/>
    </c:title>
    <c:autoTitleDeleted val="0"/>
    <c:plotArea>
      <c:layout>
        <c:manualLayout>
          <c:layoutTarget val="inner"/>
          <c:xMode val="edge"/>
          <c:yMode val="edge"/>
          <c:x val="0.13609596877313412"/>
          <c:y val="9.9260717410323704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extLst>
              <c:ext xmlns:c16="http://schemas.microsoft.com/office/drawing/2014/chart" uri="{C3380CC4-5D6E-409C-BE32-E72D297353CC}">
                <c16:uniqueId val="{00000001-D6E0-486E-85DA-8372C5E25EB5}"/>
              </c:ext>
            </c:extLst>
          </c:dPt>
          <c:dPt>
            <c:idx val="1"/>
            <c:bubble3D val="0"/>
            <c:spPr>
              <a:solidFill>
                <a:srgbClr val="598E92"/>
              </a:solidFill>
            </c:spPr>
            <c:extLst>
              <c:ext xmlns:c16="http://schemas.microsoft.com/office/drawing/2014/chart" uri="{C3380CC4-5D6E-409C-BE32-E72D297353CC}">
                <c16:uniqueId val="{00000003-D6E0-486E-85DA-8372C5E25EB5}"/>
              </c:ext>
            </c:extLst>
          </c:dPt>
          <c:dPt>
            <c:idx val="2"/>
            <c:bubble3D val="0"/>
            <c:spPr>
              <a:solidFill>
                <a:srgbClr val="8BBB87"/>
              </a:solidFill>
            </c:spPr>
            <c:extLst>
              <c:ext xmlns:c16="http://schemas.microsoft.com/office/drawing/2014/chart" uri="{C3380CC4-5D6E-409C-BE32-E72D297353CC}">
                <c16:uniqueId val="{00000005-D6E0-486E-85DA-8372C5E25EB5}"/>
              </c:ext>
            </c:extLst>
          </c:dPt>
          <c:dPt>
            <c:idx val="3"/>
            <c:bubble3D val="0"/>
            <c:spPr>
              <a:solidFill>
                <a:srgbClr val="B3CDE6"/>
              </a:solidFill>
            </c:spPr>
            <c:extLst>
              <c:ext xmlns:c16="http://schemas.microsoft.com/office/drawing/2014/chart" uri="{C3380CC4-5D6E-409C-BE32-E72D297353CC}">
                <c16:uniqueId val="{00000007-D6E0-486E-85DA-8372C5E25EB5}"/>
              </c:ext>
            </c:extLst>
          </c:dPt>
          <c:dPt>
            <c:idx val="4"/>
            <c:bubble3D val="0"/>
            <c:spPr>
              <a:solidFill>
                <a:srgbClr val="003366"/>
              </a:solidFill>
            </c:spPr>
            <c:extLst>
              <c:ext xmlns:c16="http://schemas.microsoft.com/office/drawing/2014/chart" uri="{C3380CC4-5D6E-409C-BE32-E72D297353CC}">
                <c16:uniqueId val="{00000009-D6E0-486E-85DA-8372C5E25EB5}"/>
              </c:ext>
            </c:extLst>
          </c:dPt>
          <c:dPt>
            <c:idx val="5"/>
            <c:bubble3D val="0"/>
            <c:spPr>
              <a:solidFill>
                <a:srgbClr val="FFCC33"/>
              </a:solidFill>
            </c:spPr>
            <c:extLst>
              <c:ext xmlns:c16="http://schemas.microsoft.com/office/drawing/2014/chart" uri="{C3380CC4-5D6E-409C-BE32-E72D297353CC}">
                <c16:uniqueId val="{0000000B-D6E0-486E-85DA-8372C5E25EB5}"/>
              </c:ext>
            </c:extLst>
          </c:dPt>
          <c:dPt>
            <c:idx val="6"/>
            <c:bubble3D val="0"/>
            <c:spPr>
              <a:solidFill>
                <a:srgbClr val="72A7A3"/>
              </a:solidFill>
            </c:spPr>
            <c:extLst>
              <c:ext xmlns:c16="http://schemas.microsoft.com/office/drawing/2014/chart" uri="{C3380CC4-5D6E-409C-BE32-E72D297353CC}">
                <c16:uniqueId val="{0000000D-D6E0-486E-85DA-8372C5E25EB5}"/>
              </c:ext>
            </c:extLst>
          </c:dPt>
          <c:dPt>
            <c:idx val="7"/>
            <c:bubble3D val="0"/>
            <c:spPr>
              <a:solidFill>
                <a:srgbClr val="72C484"/>
              </a:solidFill>
            </c:spPr>
            <c:extLst>
              <c:ext xmlns:c16="http://schemas.microsoft.com/office/drawing/2014/chart" uri="{C3380CC4-5D6E-409C-BE32-E72D297353CC}">
                <c16:uniqueId val="{0000000F-D6E0-486E-85DA-8372C5E25EB5}"/>
              </c:ext>
            </c:extLst>
          </c:dPt>
          <c:dPt>
            <c:idx val="8"/>
            <c:bubble3D val="0"/>
            <c:spPr>
              <a:solidFill>
                <a:srgbClr val="9CD3F2"/>
              </a:solidFill>
            </c:spPr>
            <c:extLst>
              <c:ext xmlns:c16="http://schemas.microsoft.com/office/drawing/2014/chart" uri="{C3380CC4-5D6E-409C-BE32-E72D297353CC}">
                <c16:uniqueId val="{00000011-D6E0-486E-85DA-8372C5E25EB5}"/>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D6E0-486E-85DA-8372C5E25EB5}"/>
                </c:ext>
              </c:extLst>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9-D6E0-486E-85DA-8372C5E25EB5}"/>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7172416</c:v>
                </c:pt>
                <c:pt idx="1">
                  <c:v>1133192</c:v>
                </c:pt>
                <c:pt idx="2">
                  <c:v>0</c:v>
                </c:pt>
                <c:pt idx="3">
                  <c:v>11043303</c:v>
                </c:pt>
                <c:pt idx="4">
                  <c:v>12596</c:v>
                </c:pt>
                <c:pt idx="5">
                  <c:v>0</c:v>
                </c:pt>
                <c:pt idx="6">
                  <c:v>0</c:v>
                </c:pt>
                <c:pt idx="7">
                  <c:v>170819</c:v>
                </c:pt>
                <c:pt idx="8">
                  <c:v>50819</c:v>
                </c:pt>
              </c:numCache>
            </c:numRef>
          </c:val>
          <c:extLst>
            <c:ext xmlns:c16="http://schemas.microsoft.com/office/drawing/2014/chart" uri="{C3380CC4-5D6E-409C-BE32-E72D297353CC}">
              <c16:uniqueId val="{00000012-D6E0-486E-85DA-8372C5E25EB5}"/>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latin typeface="+mn-lt"/>
              <a:ea typeface="Tahoma" pitchFamily="34" charset="0"/>
              <a:cs typeface="Tahoma" pitchFamily="34" charset="0"/>
            </a:rPr>
            <a:t>2017 Final Verified </a:t>
          </a:r>
          <a:r>
            <a:rPr lang="en-US" sz="1900" b="1" baseline="0">
              <a:solidFill>
                <a:schemeClr val="bg1"/>
              </a:solidFill>
              <a:latin typeface="+mn-lt"/>
              <a:ea typeface="Tahoma" pitchFamily="34" charset="0"/>
              <a:cs typeface="Tahoma" pitchFamily="34" charset="0"/>
            </a:rPr>
            <a:t>Annual LDC CDM Program Results Report</a:t>
          </a:r>
        </a:p>
        <a:p>
          <a:r>
            <a:rPr lang="en-US" sz="1900" b="1">
              <a:solidFill>
                <a:schemeClr val="bg1"/>
              </a:solidFill>
              <a:latin typeface="+mn-lt"/>
              <a:ea typeface="Tahoma" pitchFamily="34" charset="0"/>
              <a:cs typeface="Tahoma" pitchFamily="34" charset="0"/>
            </a:rPr>
            <a:t>Letter from the Vice-President, Policy, Engagement &amp; Innovation</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Consumer</a:t>
          </a:r>
          <a:r>
            <a:rPr lang="en-US" sz="1900" b="1" baseline="0">
              <a:solidFill>
                <a:schemeClr val="bg1"/>
              </a:solidFill>
              <a:latin typeface="+mn-lt"/>
              <a:ea typeface="Tahoma" pitchFamily="34" charset="0"/>
              <a:cs typeface="Tahoma" pitchFamily="34" charset="0"/>
            </a:rPr>
            <a:t> Program Allocation </a:t>
          </a:r>
          <a:r>
            <a:rPr lang="en-US" sz="19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Table</a:t>
          </a:r>
          <a:r>
            <a:rPr lang="en-US" sz="1900" b="1" baseline="0">
              <a:solidFill>
                <a:schemeClr val="bg1"/>
              </a:solidFill>
              <a:latin typeface="+mn-lt"/>
              <a:ea typeface="Tahoma" pitchFamily="34" charset="0"/>
              <a:cs typeface="Tahoma" pitchFamily="34" charset="0"/>
            </a:rPr>
            <a:t> of Contents</a:t>
          </a:r>
          <a:endParaRPr lang="en-US" sz="19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1</xdr:col>
      <xdr:colOff>114299</xdr:colOff>
      <xdr:row>10</xdr:row>
      <xdr:rowOff>0</xdr:rowOff>
    </xdr:from>
    <xdr:to>
      <xdr:col>2</xdr:col>
      <xdr:colOff>6857999</xdr:colOff>
      <xdr:row>10</xdr:row>
      <xdr:rowOff>2780464</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2"/>
        <a:stretch>
          <a:fillRect/>
        </a:stretch>
      </xdr:blipFill>
      <xdr:spPr>
        <a:xfrm>
          <a:off x="295274" y="7419975"/>
          <a:ext cx="6858000" cy="27804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21</xdr:col>
      <xdr:colOff>161925</xdr:colOff>
      <xdr:row>1</xdr:row>
      <xdr:rowOff>1514475</xdr:rowOff>
    </xdr:to>
    <xdr:pic>
      <xdr:nvPicPr>
        <xdr:cNvPr id="11" name="Pictur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2487275" cy="1504950"/>
        </a:xfrm>
        <a:prstGeom prst="rect">
          <a:avLst/>
        </a:prstGeom>
      </xdr:spPr>
    </xdr:pic>
    <xdr:clientData/>
  </xdr:twoCellAnchor>
  <xdr:twoCellAnchor>
    <xdr:from>
      <xdr:col>1</xdr:col>
      <xdr:colOff>76200</xdr:colOff>
      <xdr:row>1</xdr:row>
      <xdr:rowOff>104775</xdr:rowOff>
    </xdr:from>
    <xdr:to>
      <xdr:col>21</xdr:col>
      <xdr:colOff>57150</xdr:colOff>
      <xdr:row>1</xdr:row>
      <xdr:rowOff>1358851</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Summary</a:t>
          </a:r>
        </a:p>
      </xdr:txBody>
    </xdr:sp>
    <xdr:clientData/>
  </xdr:twoCellAnchor>
  <xdr:twoCellAnchor>
    <xdr:from>
      <xdr:col>2</xdr:col>
      <xdr:colOff>13094</xdr:colOff>
      <xdr:row>23</xdr:row>
      <xdr:rowOff>23813</xdr:rowOff>
    </xdr:from>
    <xdr:to>
      <xdr:col>6</xdr:col>
      <xdr:colOff>384569</xdr:colOff>
      <xdr:row>43</xdr:row>
      <xdr:rowOff>138113</xdr:rowOff>
    </xdr:to>
    <xdr:graphicFrame macro="">
      <xdr:nvGraphicFramePr>
        <xdr:cNvPr id="4" name="Chart 1">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76199</xdr:colOff>
      <xdr:row>23</xdr:row>
      <xdr:rowOff>30956</xdr:rowOff>
    </xdr:from>
    <xdr:to>
      <xdr:col>16</xdr:col>
      <xdr:colOff>390524</xdr:colOff>
      <xdr:row>44</xdr:row>
      <xdr:rowOff>2381</xdr:rowOff>
    </xdr:to>
    <xdr:graphicFrame macro="">
      <xdr:nvGraphicFramePr>
        <xdr:cNvPr id="5" name="Chart 1">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45</xdr:row>
      <xdr:rowOff>0</xdr:rowOff>
    </xdr:from>
    <xdr:to>
      <xdr:col>20</xdr:col>
      <xdr:colOff>822960</xdr:colOff>
      <xdr:row>70</xdr:row>
      <xdr:rowOff>28575</xdr:rowOff>
    </xdr:to>
    <xdr:graphicFrame macro="">
      <xdr:nvGraphicFramePr>
        <xdr:cNvPr id="6" name="Chart 1">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171451</xdr:colOff>
      <xdr:row>71</xdr:row>
      <xdr:rowOff>9525</xdr:rowOff>
    </xdr:from>
    <xdr:to>
      <xdr:col>10</xdr:col>
      <xdr:colOff>824866</xdr:colOff>
      <xdr:row>96</xdr:row>
      <xdr:rowOff>95250</xdr:rowOff>
    </xdr:to>
    <xdr:graphicFrame macro="">
      <xdr:nvGraphicFramePr>
        <xdr:cNvPr id="7" name="Chart 1">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28575</xdr:colOff>
      <xdr:row>71</xdr:row>
      <xdr:rowOff>9525</xdr:rowOff>
    </xdr:from>
    <xdr:to>
      <xdr:col>20</xdr:col>
      <xdr:colOff>805815</xdr:colOff>
      <xdr:row>96</xdr:row>
      <xdr:rowOff>95250</xdr:rowOff>
    </xdr:to>
    <xdr:graphicFrame macro="">
      <xdr:nvGraphicFramePr>
        <xdr:cNvPr id="8" name="Chart 1">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464343</xdr:colOff>
      <xdr:row>23</xdr:row>
      <xdr:rowOff>29766</xdr:rowOff>
    </xdr:from>
    <xdr:to>
      <xdr:col>20</xdr:col>
      <xdr:colOff>835818</xdr:colOff>
      <xdr:row>44</xdr:row>
      <xdr:rowOff>1191</xdr:rowOff>
    </xdr:to>
    <xdr:graphicFrame macro="">
      <xdr:nvGraphicFramePr>
        <xdr:cNvPr id="10" name="Chart 1">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476250</xdr:colOff>
      <xdr:row>23</xdr:row>
      <xdr:rowOff>28575</xdr:rowOff>
    </xdr:from>
    <xdr:to>
      <xdr:col>11</xdr:col>
      <xdr:colOff>0</xdr:colOff>
      <xdr:row>44</xdr:row>
      <xdr:rowOff>0</xdr:rowOff>
    </xdr:to>
    <xdr:graphicFrame macro="">
      <xdr:nvGraphicFramePr>
        <xdr:cNvPr id="13" name="Chart 1">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0.66147</cdr:x>
      <cdr:y>0.14041</cdr:y>
    </cdr:from>
    <cdr:to>
      <cdr:x>0.6624</cdr:x>
      <cdr:y>0.70314</cdr:y>
    </cdr:to>
    <cdr:cxnSp macro="">
      <cdr:nvCxnSpPr>
        <cdr:cNvPr id="3" name="Straight Connector 2">
          <a:extLst xmlns:a="http://schemas.openxmlformats.org/drawingml/2006/main">
            <a:ext uri="{FF2B5EF4-FFF2-40B4-BE49-F238E27FC236}">
              <a16:creationId xmlns:a16="http://schemas.microsoft.com/office/drawing/2014/main" id="{A65E8ACB-ABAB-412B-91D3-E3EEB4FAFED4}"/>
            </a:ext>
          </a:extLst>
        </cdr:cNvPr>
        <cdr:cNvCxnSpPr/>
      </cdr:nvCxnSpPr>
      <cdr:spPr>
        <a:xfrm xmlns:a="http://schemas.openxmlformats.org/drawingml/2006/main">
          <a:off x="3992013" y="513564"/>
          <a:ext cx="5613"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0.34849</cdr:x>
      <cdr:y>0.14247</cdr:y>
    </cdr:from>
    <cdr:to>
      <cdr:x>0.34849</cdr:x>
      <cdr:y>0.72135</cdr:y>
    </cdr:to>
    <cdr:cxnSp macro="">
      <cdr:nvCxnSpPr>
        <cdr:cNvPr id="2" name="Straight Connector 1">
          <a:extLst xmlns:a="http://schemas.openxmlformats.org/drawingml/2006/main">
            <a:ext uri="{FF2B5EF4-FFF2-40B4-BE49-F238E27FC236}">
              <a16:creationId xmlns:a16="http://schemas.microsoft.com/office/drawing/2014/main" id="{A4608FBF-B7ED-4412-AC91-FA97931393BA}"/>
            </a:ext>
          </a:extLst>
        </cdr:cNvPr>
        <cdr:cNvCxnSpPr/>
      </cdr:nvCxnSpPr>
      <cdr:spPr>
        <a:xfrm xmlns:a="http://schemas.openxmlformats.org/drawingml/2006/main" flipH="1">
          <a:off x="2103151" y="521114"/>
          <a:ext cx="0" cy="211731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9525</xdr:rowOff>
    </xdr:from>
    <xdr:to>
      <xdr:col>28</xdr:col>
      <xdr:colOff>219076</xdr:colOff>
      <xdr:row>2</xdr:row>
      <xdr:rowOff>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152400"/>
          <a:ext cx="15373350" cy="1514475"/>
        </a:xfrm>
        <a:prstGeom prst="rect">
          <a:avLst/>
        </a:prstGeom>
      </xdr:spPr>
    </xdr:pic>
    <xdr:clientData/>
  </xdr:twoCellAnchor>
  <xdr:twoCellAnchor>
    <xdr:from>
      <xdr:col>1</xdr:col>
      <xdr:colOff>76200</xdr:colOff>
      <xdr:row>1</xdr:row>
      <xdr:rowOff>104775</xdr:rowOff>
    </xdr:from>
    <xdr:to>
      <xdr:col>34</xdr:col>
      <xdr:colOff>323850</xdr:colOff>
      <xdr:row>1</xdr:row>
      <xdr:rowOff>1358851</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257175" y="247650"/>
          <a:ext cx="151923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Methodology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1">
    <pageSetUpPr fitToPage="1"/>
  </sheetPr>
  <dimension ref="A1:D17"/>
  <sheetViews>
    <sheetView workbookViewId="0">
      <pane ySplit="3" topLeftCell="A4" activePane="bottomLeft" state="frozen"/>
      <selection pane="bottomLeft"/>
    </sheetView>
  </sheetViews>
  <sheetFormatPr defaultColWidth="9.109375" defaultRowHeight="10.199999999999999"/>
  <cols>
    <col min="1" max="1" width="2.6640625" style="8" customWidth="1"/>
    <col min="2" max="2" width="1.6640625" style="8" customWidth="1"/>
    <col min="3" max="3" width="103.44140625" style="8" customWidth="1"/>
    <col min="4" max="4" width="1.6640625" style="8" customWidth="1"/>
    <col min="5" max="5" width="2.6640625" style="8" customWidth="1"/>
    <col min="6" max="16384" width="9.109375" style="8"/>
  </cols>
  <sheetData>
    <row r="1" spans="1:4" ht="11.25" customHeight="1">
      <c r="A1" s="231"/>
    </row>
    <row r="2" spans="1:4" ht="120" customHeight="1">
      <c r="B2" s="67"/>
      <c r="C2" s="68"/>
      <c r="D2" s="69"/>
    </row>
    <row r="3" spans="1:4">
      <c r="B3" s="70"/>
      <c r="C3" s="36"/>
      <c r="D3" s="71"/>
    </row>
    <row r="4" spans="1:4" ht="20.399999999999999">
      <c r="B4" s="70"/>
      <c r="C4" s="66" t="s">
        <v>591</v>
      </c>
      <c r="D4" s="71"/>
    </row>
    <row r="5" spans="1:4" ht="22.5" customHeight="1">
      <c r="B5" s="545"/>
      <c r="C5" s="66" t="s">
        <v>593</v>
      </c>
      <c r="D5" s="71"/>
    </row>
    <row r="6" spans="1:4" ht="61.2">
      <c r="B6" s="70"/>
      <c r="C6" s="66" t="s">
        <v>594</v>
      </c>
      <c r="D6" s="71"/>
    </row>
    <row r="7" spans="1:4" ht="20.399999999999999">
      <c r="B7" s="70"/>
      <c r="C7" s="66" t="s">
        <v>595</v>
      </c>
      <c r="D7" s="71"/>
    </row>
    <row r="8" spans="1:4" ht="30.6">
      <c r="B8" s="70"/>
      <c r="C8" s="66" t="s">
        <v>596</v>
      </c>
      <c r="D8" s="71"/>
    </row>
    <row r="9" spans="1:4" ht="30.6">
      <c r="B9" s="545"/>
      <c r="C9" s="66" t="s">
        <v>597</v>
      </c>
      <c r="D9" s="71"/>
    </row>
    <row r="10" spans="1:4" ht="45" customHeight="1">
      <c r="B10" s="545"/>
      <c r="C10" s="66" t="s">
        <v>598</v>
      </c>
      <c r="D10" s="71"/>
    </row>
    <row r="11" spans="1:4" ht="33.75" customHeight="1">
      <c r="B11" s="545"/>
      <c r="C11" s="66" t="s">
        <v>602</v>
      </c>
      <c r="D11" s="71"/>
    </row>
    <row r="12" spans="1:4" ht="40.799999999999997">
      <c r="B12" s="545"/>
      <c r="C12" s="66" t="s">
        <v>603</v>
      </c>
      <c r="D12" s="71"/>
    </row>
    <row r="13" spans="1:4" ht="40.799999999999997">
      <c r="B13" s="545"/>
      <c r="C13" s="66" t="s">
        <v>601</v>
      </c>
      <c r="D13" s="71"/>
    </row>
    <row r="14" spans="1:4" ht="45" customHeight="1">
      <c r="B14" s="545"/>
      <c r="C14" s="66" t="s">
        <v>600</v>
      </c>
      <c r="D14" s="71"/>
    </row>
    <row r="15" spans="1:4" ht="30.6">
      <c r="B15" s="545"/>
      <c r="C15" s="66" t="s">
        <v>599</v>
      </c>
      <c r="D15" s="71"/>
    </row>
    <row r="16" spans="1:4" ht="51">
      <c r="B16" s="70"/>
      <c r="C16" s="66" t="s">
        <v>561</v>
      </c>
      <c r="D16" s="71"/>
    </row>
    <row r="17" spans="2:4">
      <c r="B17" s="72"/>
      <c r="C17" s="73"/>
      <c r="D17" s="74"/>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1"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ColWidth="9.109375" defaultRowHeight="10.199999999999999" outlineLevelRow="1" outlineLevelCol="2"/>
  <cols>
    <col min="1" max="1" width="2.6640625" style="8" customWidth="1"/>
    <col min="2" max="2" width="3.5546875" style="8" customWidth="1"/>
    <col min="3" max="3" width="65.6640625" style="8" customWidth="1"/>
    <col min="4" max="4" width="0.88671875" style="8" customWidth="1"/>
    <col min="5" max="23" width="10.88671875" style="8" customWidth="1" outlineLevel="2"/>
    <col min="24" max="25" width="9.5546875" style="8" customWidth="1" outlineLevel="2"/>
    <col min="26" max="33" width="8.6640625" style="8" customWidth="1" outlineLevel="2"/>
    <col min="34" max="34" width="6.5546875" style="8" customWidth="1" outlineLevel="2"/>
    <col min="35" max="40" width="5.6640625" style="8" customWidth="1" outlineLevel="2"/>
    <col min="41" max="41" width="1.109375" style="8" customWidth="1" outlineLevel="2"/>
    <col min="42" max="42" width="7.44140625" style="8" customWidth="1" outlineLevel="1"/>
    <col min="43" max="43" width="0.88671875" style="8" customWidth="1" outlineLevel="1"/>
    <col min="44" max="63" width="6.5546875" style="8" customWidth="1" outlineLevel="2"/>
    <col min="64" max="69" width="5.6640625" style="8" customWidth="1" outlineLevel="2"/>
    <col min="70" max="72" width="4.88671875" style="8" customWidth="1" outlineLevel="2"/>
    <col min="73" max="79" width="3" style="8" customWidth="1" outlineLevel="2"/>
    <col min="80" max="80" width="1.109375" style="8" customWidth="1" outlineLevel="2"/>
    <col min="81" max="81" width="7.44140625" style="8" customWidth="1" outlineLevel="1"/>
    <col min="82" max="82" width="0.88671875" style="8" customWidth="1" outlineLevel="1"/>
    <col min="83" max="83" width="7.44140625" style="8" customWidth="1"/>
    <col min="84" max="84" width="0.88671875" style="8" customWidth="1"/>
    <col min="85" max="102" width="10.88671875" style="8" customWidth="1" outlineLevel="2"/>
    <col min="103" max="105" width="9.5546875" style="8" customWidth="1" outlineLevel="2"/>
    <col min="106" max="113" width="8.6640625" style="8" customWidth="1" outlineLevel="2"/>
    <col min="114" max="114" width="6.5546875" style="8" customWidth="1" outlineLevel="2"/>
    <col min="115" max="120" width="5.6640625" style="8" customWidth="1" outlineLevel="2"/>
    <col min="121" max="121" width="1.109375" style="8" customWidth="1" outlineLevel="2"/>
    <col min="122" max="122" width="7.44140625" style="8" customWidth="1" outlineLevel="1"/>
    <col min="123" max="123" width="0.88671875" style="8" customWidth="1" outlineLevel="1"/>
    <col min="124" max="142" width="6.5546875" style="8" customWidth="1" outlineLevel="2"/>
    <col min="143" max="145" width="5.6640625" style="8" customWidth="1" outlineLevel="2"/>
    <col min="146" max="152" width="4.88671875" style="8" customWidth="1" outlineLevel="2"/>
    <col min="153" max="159" width="3" style="8" customWidth="1" outlineLevel="2"/>
    <col min="160" max="160" width="1.109375" style="8" customWidth="1" outlineLevel="2"/>
    <col min="161" max="161" width="7.44140625" style="8" customWidth="1" outlineLevel="1"/>
    <col min="162" max="162" width="0.88671875" style="8" customWidth="1" outlineLevel="1"/>
    <col min="163" max="163" width="7.44140625" style="8" customWidth="1"/>
    <col min="164" max="164" width="0.88671875" style="8" customWidth="1"/>
    <col min="165" max="165" width="4.6640625" style="8" bestFit="1" customWidth="1"/>
    <col min="166" max="166" width="0.88671875" style="8" customWidth="1"/>
    <col min="167" max="16384" width="9.10937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27"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28" t="s">
        <v>541</v>
      </c>
      <c r="CD1" s="1"/>
      <c r="CE1" s="829"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817"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819" t="s">
        <v>544</v>
      </c>
      <c r="FF1" s="1"/>
      <c r="FG1" s="820" t="s">
        <v>545</v>
      </c>
    </row>
    <row r="2" spans="2:165" ht="13.8">
      <c r="B2" s="76" t="s">
        <v>189</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830"/>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830"/>
      <c r="CD2" s="1"/>
      <c r="CE2" s="83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83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831"/>
      <c r="FF2" s="1"/>
      <c r="FG2" s="831"/>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830"/>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830"/>
      <c r="CD3" s="1"/>
      <c r="CE3" s="83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83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831"/>
      <c r="FF3" s="1"/>
      <c r="FG3" s="831"/>
    </row>
    <row r="4" spans="2:165" ht="11.25" customHeight="1">
      <c r="B4" s="823" t="s">
        <v>4</v>
      </c>
      <c r="C4" s="825"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830"/>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830"/>
      <c r="CD4" s="1"/>
      <c r="CE4" s="831"/>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831"/>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831"/>
      <c r="FF4" s="1"/>
      <c r="FG4" s="831"/>
      <c r="FI4" s="821" t="s">
        <v>546</v>
      </c>
    </row>
    <row r="5" spans="2:165" ht="35.25" customHeight="1">
      <c r="B5" s="824"/>
      <c r="C5" s="826"/>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830"/>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830"/>
      <c r="CD5" s="1"/>
      <c r="CE5" s="831"/>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831"/>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831"/>
      <c r="FF5" s="1"/>
      <c r="FG5" s="831"/>
      <c r="FI5" s="822"/>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0"/>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outlineLevel="1">
      <c r="B8" s="17">
        <v>1</v>
      </c>
      <c r="C8" s="20" t="s">
        <v>30</v>
      </c>
      <c r="E8" s="517">
        <v>19373413</v>
      </c>
      <c r="F8" s="226">
        <v>19214167</v>
      </c>
      <c r="G8" s="227">
        <v>19214167</v>
      </c>
      <c r="H8" s="226">
        <v>19214167</v>
      </c>
      <c r="I8" s="227">
        <v>19214167</v>
      </c>
      <c r="J8" s="226">
        <v>19214167</v>
      </c>
      <c r="K8" s="227">
        <v>19214167</v>
      </c>
      <c r="L8" s="226">
        <v>19202817</v>
      </c>
      <c r="M8" s="227">
        <v>19202817</v>
      </c>
      <c r="N8" s="226">
        <v>19202817</v>
      </c>
      <c r="O8" s="227">
        <v>18048534</v>
      </c>
      <c r="P8" s="226">
        <v>17940820</v>
      </c>
      <c r="Q8" s="227">
        <v>17940820</v>
      </c>
      <c r="R8" s="226">
        <v>17584423</v>
      </c>
      <c r="S8" s="227">
        <v>17584423</v>
      </c>
      <c r="T8" s="226">
        <v>17546597</v>
      </c>
      <c r="U8" s="227">
        <v>4696725</v>
      </c>
      <c r="V8" s="226">
        <v>4696725</v>
      </c>
      <c r="W8" s="227">
        <v>4696725</v>
      </c>
      <c r="X8" s="226">
        <v>4696725</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1247</v>
      </c>
      <c r="AS8" s="226">
        <v>1237</v>
      </c>
      <c r="AT8" s="227">
        <v>1237</v>
      </c>
      <c r="AU8" s="226">
        <v>1237</v>
      </c>
      <c r="AV8" s="227">
        <v>1237</v>
      </c>
      <c r="AW8" s="226">
        <v>1237</v>
      </c>
      <c r="AX8" s="227">
        <v>1237</v>
      </c>
      <c r="AY8" s="226">
        <v>1235</v>
      </c>
      <c r="AZ8" s="227">
        <v>1235</v>
      </c>
      <c r="BA8" s="226">
        <v>1235</v>
      </c>
      <c r="BB8" s="227">
        <v>1113</v>
      </c>
      <c r="BC8" s="226">
        <v>1111</v>
      </c>
      <c r="BD8" s="227">
        <v>1111</v>
      </c>
      <c r="BE8" s="226">
        <v>1105</v>
      </c>
      <c r="BF8" s="227">
        <v>1105</v>
      </c>
      <c r="BG8" s="226">
        <v>1102</v>
      </c>
      <c r="BH8" s="227">
        <v>295</v>
      </c>
      <c r="BI8" s="226">
        <v>295</v>
      </c>
      <c r="BJ8" s="227">
        <v>295</v>
      </c>
      <c r="BK8" s="226">
        <v>295</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31459586</v>
      </c>
      <c r="CH8" s="226">
        <v>31200969</v>
      </c>
      <c r="CI8" s="227">
        <v>31200969</v>
      </c>
      <c r="CJ8" s="226">
        <v>31200969</v>
      </c>
      <c r="CK8" s="227">
        <v>31200969</v>
      </c>
      <c r="CL8" s="226">
        <v>31200969</v>
      </c>
      <c r="CM8" s="227">
        <v>31200969</v>
      </c>
      <c r="CN8" s="226">
        <v>31182545</v>
      </c>
      <c r="CO8" s="227">
        <v>31182545</v>
      </c>
      <c r="CP8" s="226">
        <v>31182545</v>
      </c>
      <c r="CQ8" s="227">
        <v>29308309</v>
      </c>
      <c r="CR8" s="226">
        <v>29133598</v>
      </c>
      <c r="CS8" s="227">
        <v>29133598</v>
      </c>
      <c r="CT8" s="226">
        <v>28554845</v>
      </c>
      <c r="CU8" s="227">
        <v>28554845</v>
      </c>
      <c r="CV8" s="226">
        <v>28493412</v>
      </c>
      <c r="CW8" s="227">
        <v>7628486</v>
      </c>
      <c r="CX8" s="226">
        <v>7628486</v>
      </c>
      <c r="CY8" s="227">
        <v>7628486</v>
      </c>
      <c r="CZ8" s="226">
        <v>7628486</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2025</v>
      </c>
      <c r="DU8" s="226">
        <v>2008</v>
      </c>
      <c r="DV8" s="227">
        <v>2008</v>
      </c>
      <c r="DW8" s="226">
        <v>2008</v>
      </c>
      <c r="DX8" s="227">
        <v>2008</v>
      </c>
      <c r="DY8" s="226">
        <v>2008</v>
      </c>
      <c r="DZ8" s="227">
        <v>2008</v>
      </c>
      <c r="EA8" s="226">
        <v>2006</v>
      </c>
      <c r="EB8" s="227">
        <v>2006</v>
      </c>
      <c r="EC8" s="226">
        <v>2006</v>
      </c>
      <c r="ED8" s="227">
        <v>1807</v>
      </c>
      <c r="EE8" s="226">
        <v>1803</v>
      </c>
      <c r="EF8" s="227">
        <v>1803</v>
      </c>
      <c r="EG8" s="226">
        <v>1794</v>
      </c>
      <c r="EH8" s="227">
        <v>1794</v>
      </c>
      <c r="EI8" s="226">
        <v>1789</v>
      </c>
      <c r="EJ8" s="227">
        <v>479</v>
      </c>
      <c r="EK8" s="226">
        <v>479</v>
      </c>
      <c r="EL8" s="227">
        <v>479</v>
      </c>
      <c r="EM8" s="226">
        <v>479</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0</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outlineLevel="1">
      <c r="B10" s="9">
        <v>3</v>
      </c>
      <c r="C10" s="21" t="s">
        <v>146</v>
      </c>
      <c r="E10" s="504">
        <v>18146542</v>
      </c>
      <c r="F10" s="217">
        <v>18146542</v>
      </c>
      <c r="G10" s="218">
        <v>18146542</v>
      </c>
      <c r="H10" s="217">
        <v>18146542</v>
      </c>
      <c r="I10" s="218">
        <v>18146542</v>
      </c>
      <c r="J10" s="217">
        <v>18146542</v>
      </c>
      <c r="K10" s="218">
        <v>18146542</v>
      </c>
      <c r="L10" s="217">
        <v>18146542</v>
      </c>
      <c r="M10" s="218">
        <v>18146542</v>
      </c>
      <c r="N10" s="217">
        <v>18146542</v>
      </c>
      <c r="O10" s="218">
        <v>18146542</v>
      </c>
      <c r="P10" s="217">
        <v>18146542</v>
      </c>
      <c r="Q10" s="218">
        <v>18146542</v>
      </c>
      <c r="R10" s="217">
        <v>18146542</v>
      </c>
      <c r="S10" s="218">
        <v>18146542</v>
      </c>
      <c r="T10" s="217">
        <v>18146542</v>
      </c>
      <c r="U10" s="218">
        <v>18146542</v>
      </c>
      <c r="V10" s="217">
        <v>18146542</v>
      </c>
      <c r="W10" s="218">
        <v>17413031</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9482</v>
      </c>
      <c r="AS10" s="217">
        <v>9482</v>
      </c>
      <c r="AT10" s="218">
        <v>9482</v>
      </c>
      <c r="AU10" s="217">
        <v>9482</v>
      </c>
      <c r="AV10" s="218">
        <v>9482</v>
      </c>
      <c r="AW10" s="217">
        <v>9482</v>
      </c>
      <c r="AX10" s="218">
        <v>9482</v>
      </c>
      <c r="AY10" s="217">
        <v>9482</v>
      </c>
      <c r="AZ10" s="218">
        <v>9482</v>
      </c>
      <c r="BA10" s="217">
        <v>9482</v>
      </c>
      <c r="BB10" s="218">
        <v>9482</v>
      </c>
      <c r="BC10" s="217">
        <v>9482</v>
      </c>
      <c r="BD10" s="218">
        <v>9482</v>
      </c>
      <c r="BE10" s="217">
        <v>9482</v>
      </c>
      <c r="BF10" s="218">
        <v>9482</v>
      </c>
      <c r="BG10" s="217">
        <v>9482</v>
      </c>
      <c r="BH10" s="218">
        <v>9482</v>
      </c>
      <c r="BI10" s="217">
        <v>9482</v>
      </c>
      <c r="BJ10" s="218">
        <v>8662</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10181961</v>
      </c>
      <c r="CH10" s="217">
        <v>10181961</v>
      </c>
      <c r="CI10" s="218">
        <v>10181961</v>
      </c>
      <c r="CJ10" s="217">
        <v>10181961</v>
      </c>
      <c r="CK10" s="218">
        <v>10181961</v>
      </c>
      <c r="CL10" s="217">
        <v>10181961</v>
      </c>
      <c r="CM10" s="218">
        <v>10181961</v>
      </c>
      <c r="CN10" s="217">
        <v>10181961</v>
      </c>
      <c r="CO10" s="218">
        <v>10181961</v>
      </c>
      <c r="CP10" s="217">
        <v>10181961</v>
      </c>
      <c r="CQ10" s="218">
        <v>10181961</v>
      </c>
      <c r="CR10" s="217">
        <v>10181961</v>
      </c>
      <c r="CS10" s="218">
        <v>10181961</v>
      </c>
      <c r="CT10" s="217">
        <v>10181961</v>
      </c>
      <c r="CU10" s="218">
        <v>10181961</v>
      </c>
      <c r="CV10" s="217">
        <v>10181961</v>
      </c>
      <c r="CW10" s="218">
        <v>10181961</v>
      </c>
      <c r="CX10" s="217">
        <v>10181961</v>
      </c>
      <c r="CY10" s="218">
        <v>9766725</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5322</v>
      </c>
      <c r="DU10" s="217">
        <v>5322</v>
      </c>
      <c r="DV10" s="218">
        <v>5322</v>
      </c>
      <c r="DW10" s="217">
        <v>5322</v>
      </c>
      <c r="DX10" s="218">
        <v>5322</v>
      </c>
      <c r="DY10" s="217">
        <v>5322</v>
      </c>
      <c r="DZ10" s="218">
        <v>5322</v>
      </c>
      <c r="EA10" s="217">
        <v>5322</v>
      </c>
      <c r="EB10" s="218">
        <v>5322</v>
      </c>
      <c r="EC10" s="217">
        <v>5322</v>
      </c>
      <c r="ED10" s="218">
        <v>5322</v>
      </c>
      <c r="EE10" s="217">
        <v>5322</v>
      </c>
      <c r="EF10" s="218">
        <v>5322</v>
      </c>
      <c r="EG10" s="217">
        <v>5322</v>
      </c>
      <c r="EH10" s="218">
        <v>5322</v>
      </c>
      <c r="EI10" s="217">
        <v>5322</v>
      </c>
      <c r="EJ10" s="218">
        <v>5322</v>
      </c>
      <c r="EK10" s="217">
        <v>5322</v>
      </c>
      <c r="EL10" s="218">
        <v>4858</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0</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outlineLevel="1">
      <c r="B12" s="41">
        <v>5</v>
      </c>
      <c r="C12" s="42" t="s">
        <v>32</v>
      </c>
      <c r="E12" s="522">
        <v>1145792</v>
      </c>
      <c r="F12" s="223">
        <v>1023422</v>
      </c>
      <c r="G12" s="224">
        <v>1000567</v>
      </c>
      <c r="H12" s="223">
        <v>977712</v>
      </c>
      <c r="I12" s="224">
        <v>975736</v>
      </c>
      <c r="J12" s="223">
        <v>975736</v>
      </c>
      <c r="K12" s="224">
        <v>970008</v>
      </c>
      <c r="L12" s="223">
        <v>969057</v>
      </c>
      <c r="M12" s="224">
        <v>788716</v>
      </c>
      <c r="N12" s="223">
        <v>779815</v>
      </c>
      <c r="O12" s="224">
        <v>763934</v>
      </c>
      <c r="P12" s="223">
        <v>763840</v>
      </c>
      <c r="Q12" s="224">
        <v>744614</v>
      </c>
      <c r="R12" s="223">
        <v>744614</v>
      </c>
      <c r="S12" s="224">
        <v>389256</v>
      </c>
      <c r="T12" s="223">
        <v>384167</v>
      </c>
      <c r="U12" s="224">
        <v>384167</v>
      </c>
      <c r="V12" s="223">
        <v>384167</v>
      </c>
      <c r="W12" s="224">
        <v>384167</v>
      </c>
      <c r="X12" s="223">
        <v>384167</v>
      </c>
      <c r="Y12" s="224">
        <v>78311</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213</v>
      </c>
      <c r="AS12" s="223">
        <v>206</v>
      </c>
      <c r="AT12" s="224">
        <v>205</v>
      </c>
      <c r="AU12" s="223">
        <v>204</v>
      </c>
      <c r="AV12" s="224">
        <v>204</v>
      </c>
      <c r="AW12" s="223">
        <v>204</v>
      </c>
      <c r="AX12" s="224">
        <v>204</v>
      </c>
      <c r="AY12" s="223">
        <v>204</v>
      </c>
      <c r="AZ12" s="224">
        <v>194</v>
      </c>
      <c r="BA12" s="223">
        <v>185</v>
      </c>
      <c r="BB12" s="224">
        <v>183</v>
      </c>
      <c r="BC12" s="223">
        <v>183</v>
      </c>
      <c r="BD12" s="224">
        <v>177</v>
      </c>
      <c r="BE12" s="223">
        <v>177</v>
      </c>
      <c r="BF12" s="224">
        <v>132</v>
      </c>
      <c r="BG12" s="223">
        <v>131</v>
      </c>
      <c r="BH12" s="224">
        <v>131</v>
      </c>
      <c r="BI12" s="223">
        <v>131</v>
      </c>
      <c r="BJ12" s="224">
        <v>131</v>
      </c>
      <c r="BK12" s="223">
        <v>131</v>
      </c>
      <c r="BL12" s="224">
        <v>11</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1145792</v>
      </c>
      <c r="CH12" s="223">
        <v>1023422</v>
      </c>
      <c r="CI12" s="224">
        <v>1000567</v>
      </c>
      <c r="CJ12" s="223">
        <v>977712</v>
      </c>
      <c r="CK12" s="224">
        <v>975736</v>
      </c>
      <c r="CL12" s="223">
        <v>975736</v>
      </c>
      <c r="CM12" s="224">
        <v>970008</v>
      </c>
      <c r="CN12" s="223">
        <v>969057</v>
      </c>
      <c r="CO12" s="224">
        <v>788716</v>
      </c>
      <c r="CP12" s="223">
        <v>779815</v>
      </c>
      <c r="CQ12" s="224">
        <v>763934</v>
      </c>
      <c r="CR12" s="223">
        <v>763840</v>
      </c>
      <c r="CS12" s="224">
        <v>744614</v>
      </c>
      <c r="CT12" s="223">
        <v>744614</v>
      </c>
      <c r="CU12" s="224">
        <v>389256</v>
      </c>
      <c r="CV12" s="223">
        <v>384167</v>
      </c>
      <c r="CW12" s="224">
        <v>384167</v>
      </c>
      <c r="CX12" s="223">
        <v>384167</v>
      </c>
      <c r="CY12" s="224">
        <v>384167</v>
      </c>
      <c r="CZ12" s="223">
        <v>384167</v>
      </c>
      <c r="DA12" s="224">
        <v>78311</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213</v>
      </c>
      <c r="DU12" s="223">
        <v>206</v>
      </c>
      <c r="DV12" s="224">
        <v>205</v>
      </c>
      <c r="DW12" s="223">
        <v>204</v>
      </c>
      <c r="DX12" s="224">
        <v>204</v>
      </c>
      <c r="DY12" s="223">
        <v>204</v>
      </c>
      <c r="DZ12" s="224">
        <v>204</v>
      </c>
      <c r="EA12" s="223">
        <v>204</v>
      </c>
      <c r="EB12" s="224">
        <v>194</v>
      </c>
      <c r="EC12" s="223">
        <v>185</v>
      </c>
      <c r="ED12" s="224">
        <v>183</v>
      </c>
      <c r="EE12" s="223">
        <v>183</v>
      </c>
      <c r="EF12" s="224">
        <v>177</v>
      </c>
      <c r="EG12" s="223">
        <v>177</v>
      </c>
      <c r="EH12" s="224">
        <v>132</v>
      </c>
      <c r="EI12" s="223">
        <v>131</v>
      </c>
      <c r="EJ12" s="224">
        <v>131</v>
      </c>
      <c r="EK12" s="223">
        <v>131</v>
      </c>
      <c r="EL12" s="224">
        <v>131</v>
      </c>
      <c r="EM12" s="223">
        <v>131</v>
      </c>
      <c r="EN12" s="224">
        <v>11</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0</v>
      </c>
    </row>
    <row r="13" spans="2:165" outlineLevel="1">
      <c r="B13" s="220">
        <v>6</v>
      </c>
      <c r="C13" s="502" t="s">
        <v>33</v>
      </c>
      <c r="E13" s="520">
        <v>165936</v>
      </c>
      <c r="F13" s="230">
        <v>165936</v>
      </c>
      <c r="G13" s="222">
        <v>165936</v>
      </c>
      <c r="H13" s="230">
        <v>165936</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35</v>
      </c>
      <c r="AS13" s="230">
        <v>35</v>
      </c>
      <c r="AT13" s="222">
        <v>35</v>
      </c>
      <c r="AU13" s="230">
        <v>35</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162592</v>
      </c>
      <c r="CH13" s="230">
        <v>162592</v>
      </c>
      <c r="CI13" s="222">
        <v>162592</v>
      </c>
      <c r="CJ13" s="230">
        <v>162592</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35</v>
      </c>
      <c r="DU13" s="230">
        <v>35</v>
      </c>
      <c r="DV13" s="222">
        <v>35</v>
      </c>
      <c r="DW13" s="230">
        <v>35</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0</v>
      </c>
    </row>
    <row r="14" spans="2:165" outlineLevel="1">
      <c r="B14" s="9">
        <v>7</v>
      </c>
      <c r="C14" s="11" t="s">
        <v>34</v>
      </c>
      <c r="E14" s="504">
        <v>25397914</v>
      </c>
      <c r="F14" s="217">
        <v>25397914</v>
      </c>
      <c r="G14" s="218">
        <v>25280473</v>
      </c>
      <c r="H14" s="217">
        <v>25280473</v>
      </c>
      <c r="I14" s="218">
        <v>25280473</v>
      </c>
      <c r="J14" s="217">
        <v>25279832</v>
      </c>
      <c r="K14" s="218">
        <v>24042465</v>
      </c>
      <c r="L14" s="217">
        <v>24042465</v>
      </c>
      <c r="M14" s="218">
        <v>23799119</v>
      </c>
      <c r="N14" s="217">
        <v>19737629</v>
      </c>
      <c r="O14" s="218">
        <v>9748502</v>
      </c>
      <c r="P14" s="217">
        <v>9551289</v>
      </c>
      <c r="Q14" s="218">
        <v>4209149</v>
      </c>
      <c r="R14" s="217">
        <v>4094390</v>
      </c>
      <c r="S14" s="218">
        <v>4094390</v>
      </c>
      <c r="T14" s="217">
        <v>2909742</v>
      </c>
      <c r="U14" s="218">
        <v>928605</v>
      </c>
      <c r="V14" s="217">
        <v>928605</v>
      </c>
      <c r="W14" s="218">
        <v>928605</v>
      </c>
      <c r="X14" s="217">
        <v>928605</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3752</v>
      </c>
      <c r="AS14" s="217">
        <v>3752</v>
      </c>
      <c r="AT14" s="218">
        <v>3715</v>
      </c>
      <c r="AU14" s="217">
        <v>3715</v>
      </c>
      <c r="AV14" s="218">
        <v>3715</v>
      </c>
      <c r="AW14" s="217">
        <v>3715</v>
      </c>
      <c r="AX14" s="218">
        <v>3511</v>
      </c>
      <c r="AY14" s="217">
        <v>3511</v>
      </c>
      <c r="AZ14" s="218">
        <v>3454</v>
      </c>
      <c r="BA14" s="217">
        <v>2790</v>
      </c>
      <c r="BB14" s="218">
        <v>1186</v>
      </c>
      <c r="BC14" s="217">
        <v>1180</v>
      </c>
      <c r="BD14" s="218">
        <v>758</v>
      </c>
      <c r="BE14" s="217">
        <v>721</v>
      </c>
      <c r="BF14" s="218">
        <v>721</v>
      </c>
      <c r="BG14" s="217">
        <v>571</v>
      </c>
      <c r="BH14" s="218">
        <v>360</v>
      </c>
      <c r="BI14" s="217">
        <v>360</v>
      </c>
      <c r="BJ14" s="218">
        <v>360</v>
      </c>
      <c r="BK14" s="217">
        <v>360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19243297</v>
      </c>
      <c r="CH14" s="217">
        <v>19243297</v>
      </c>
      <c r="CI14" s="218">
        <v>19148137</v>
      </c>
      <c r="CJ14" s="217">
        <v>19148137</v>
      </c>
      <c r="CK14" s="218">
        <v>19148137</v>
      </c>
      <c r="CL14" s="217">
        <v>19147625</v>
      </c>
      <c r="CM14" s="218">
        <v>18218974</v>
      </c>
      <c r="CN14" s="217">
        <v>18218974</v>
      </c>
      <c r="CO14" s="218">
        <v>18035351</v>
      </c>
      <c r="CP14" s="217">
        <v>14989616</v>
      </c>
      <c r="CQ14" s="218">
        <v>7511100</v>
      </c>
      <c r="CR14" s="217">
        <v>7380090</v>
      </c>
      <c r="CS14" s="218">
        <v>3075629</v>
      </c>
      <c r="CT14" s="217">
        <v>2979476</v>
      </c>
      <c r="CU14" s="218">
        <v>2979476</v>
      </c>
      <c r="CV14" s="217">
        <v>2129951</v>
      </c>
      <c r="CW14" s="218">
        <v>730044</v>
      </c>
      <c r="CX14" s="217">
        <v>730044</v>
      </c>
      <c r="CY14" s="218">
        <v>730044</v>
      </c>
      <c r="CZ14" s="217">
        <v>730044</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2828</v>
      </c>
      <c r="DU14" s="217">
        <v>2828</v>
      </c>
      <c r="DV14" s="218">
        <v>2798</v>
      </c>
      <c r="DW14" s="217">
        <v>2798</v>
      </c>
      <c r="DX14" s="218">
        <v>2798</v>
      </c>
      <c r="DY14" s="217">
        <v>2798</v>
      </c>
      <c r="DZ14" s="218">
        <v>2646</v>
      </c>
      <c r="EA14" s="217">
        <v>2646</v>
      </c>
      <c r="EB14" s="218">
        <v>2602</v>
      </c>
      <c r="EC14" s="217">
        <v>2108</v>
      </c>
      <c r="ED14" s="218">
        <v>915</v>
      </c>
      <c r="EE14" s="217">
        <v>911</v>
      </c>
      <c r="EF14" s="218">
        <v>570</v>
      </c>
      <c r="EG14" s="217">
        <v>540</v>
      </c>
      <c r="EH14" s="218">
        <v>540</v>
      </c>
      <c r="EI14" s="217">
        <v>429</v>
      </c>
      <c r="EJ14" s="218">
        <v>277</v>
      </c>
      <c r="EK14" s="217">
        <v>277</v>
      </c>
      <c r="EL14" s="218">
        <v>277</v>
      </c>
      <c r="EM14" s="217">
        <v>277</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0</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outlineLevel="1">
      <c r="B67" s="25">
        <v>60</v>
      </c>
      <c r="C67" s="498" t="s">
        <v>154</v>
      </c>
      <c r="E67" s="505">
        <v>516430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328828</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0</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outlineLevel="1">
      <c r="B69" s="25">
        <v>62</v>
      </c>
      <c r="C69" s="498" t="s">
        <v>155</v>
      </c>
      <c r="E69" s="505">
        <v>8311388</v>
      </c>
      <c r="F69" s="228">
        <v>8311388</v>
      </c>
      <c r="G69" s="216">
        <v>8311388</v>
      </c>
      <c r="H69" s="228">
        <v>8311388</v>
      </c>
      <c r="I69" s="216">
        <v>8311388</v>
      </c>
      <c r="J69" s="228">
        <v>8311388</v>
      </c>
      <c r="K69" s="216">
        <v>8311388</v>
      </c>
      <c r="L69" s="228">
        <v>8311388</v>
      </c>
      <c r="M69" s="216">
        <v>8311388</v>
      </c>
      <c r="N69" s="228">
        <v>8311388</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724</v>
      </c>
      <c r="AS69" s="228">
        <v>724</v>
      </c>
      <c r="AT69" s="216">
        <v>724</v>
      </c>
      <c r="AU69" s="228">
        <v>724</v>
      </c>
      <c r="AV69" s="216">
        <v>724</v>
      </c>
      <c r="AW69" s="228">
        <v>724</v>
      </c>
      <c r="AX69" s="216">
        <v>724</v>
      </c>
      <c r="AY69" s="228">
        <v>724</v>
      </c>
      <c r="AZ69" s="216">
        <v>724</v>
      </c>
      <c r="BA69" s="228">
        <v>724</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8311388</v>
      </c>
      <c r="CH69" s="228">
        <v>8311388</v>
      </c>
      <c r="CI69" s="216">
        <v>8311388</v>
      </c>
      <c r="CJ69" s="228">
        <v>8311388</v>
      </c>
      <c r="CK69" s="216">
        <v>8311388</v>
      </c>
      <c r="CL69" s="228">
        <v>8311388</v>
      </c>
      <c r="CM69" s="216">
        <v>8311388</v>
      </c>
      <c r="CN69" s="228">
        <v>8311388</v>
      </c>
      <c r="CO69" s="216">
        <v>8311388</v>
      </c>
      <c r="CP69" s="228">
        <v>8311388</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724</v>
      </c>
      <c r="DU69" s="228">
        <v>724</v>
      </c>
      <c r="DV69" s="216">
        <v>724</v>
      </c>
      <c r="DW69" s="228">
        <v>724</v>
      </c>
      <c r="DX69" s="216">
        <v>724</v>
      </c>
      <c r="DY69" s="228">
        <v>724</v>
      </c>
      <c r="DZ69" s="216">
        <v>724</v>
      </c>
      <c r="EA69" s="228">
        <v>724</v>
      </c>
      <c r="EB69" s="216">
        <v>724</v>
      </c>
      <c r="EC69" s="228">
        <v>724</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0</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outlineLevel="1">
      <c r="B72" s="9">
        <v>65</v>
      </c>
      <c r="C72" s="21" t="s">
        <v>157</v>
      </c>
      <c r="E72" s="504">
        <v>17572400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1661</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17391939</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1649</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0</v>
      </c>
    </row>
    <row r="73" spans="2:165" outlineLevel="1">
      <c r="B73" s="27">
        <v>66</v>
      </c>
      <c r="C73" s="503" t="s">
        <v>156</v>
      </c>
      <c r="E73" s="515">
        <v>11772874</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1055</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11772874</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1055</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0</v>
      </c>
    </row>
    <row r="74" spans="2:165" outlineLevel="1">
      <c r="B74" s="17">
        <v>67</v>
      </c>
      <c r="C74" s="20" t="s">
        <v>13</v>
      </c>
      <c r="E74" s="517">
        <v>13310542</v>
      </c>
      <c r="F74" s="226">
        <v>13310542</v>
      </c>
      <c r="G74" s="227">
        <v>13310542</v>
      </c>
      <c r="H74" s="226">
        <v>13166689</v>
      </c>
      <c r="I74" s="227">
        <v>8064824</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2256</v>
      </c>
      <c r="AS74" s="226">
        <v>2256</v>
      </c>
      <c r="AT74" s="227">
        <v>2256</v>
      </c>
      <c r="AU74" s="226">
        <v>2095</v>
      </c>
      <c r="AV74" s="227">
        <v>1185</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6231034</v>
      </c>
      <c r="CH74" s="226">
        <v>6231034</v>
      </c>
      <c r="CI74" s="227">
        <v>6231034</v>
      </c>
      <c r="CJ74" s="226">
        <v>6175906</v>
      </c>
      <c r="CK74" s="227">
        <v>3753124</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1027</v>
      </c>
      <c r="DU74" s="226">
        <v>1027</v>
      </c>
      <c r="DV74" s="227">
        <v>1027</v>
      </c>
      <c r="DW74" s="226">
        <v>965</v>
      </c>
      <c r="DX74" s="227">
        <v>552</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30609961</v>
      </c>
      <c r="F75" s="228">
        <v>30342888</v>
      </c>
      <c r="G75" s="216">
        <v>30342888</v>
      </c>
      <c r="H75" s="228">
        <v>30342888</v>
      </c>
      <c r="I75" s="216">
        <v>30342888</v>
      </c>
      <c r="J75" s="228">
        <v>30342888</v>
      </c>
      <c r="K75" s="216">
        <v>30342888</v>
      </c>
      <c r="L75" s="228">
        <v>30327399</v>
      </c>
      <c r="M75" s="216">
        <v>30327399</v>
      </c>
      <c r="N75" s="228">
        <v>30327399</v>
      </c>
      <c r="O75" s="216">
        <v>28039585</v>
      </c>
      <c r="P75" s="228">
        <v>27880519</v>
      </c>
      <c r="Q75" s="216">
        <v>27880519</v>
      </c>
      <c r="R75" s="228">
        <v>27778907</v>
      </c>
      <c r="S75" s="216">
        <v>27778907</v>
      </c>
      <c r="T75" s="228">
        <v>27764379</v>
      </c>
      <c r="U75" s="216">
        <v>10369889</v>
      </c>
      <c r="V75" s="228">
        <v>10369889</v>
      </c>
      <c r="W75" s="216">
        <v>10369889</v>
      </c>
      <c r="X75" s="228">
        <v>10369889</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2000</v>
      </c>
      <c r="AS75" s="228">
        <v>1983</v>
      </c>
      <c r="AT75" s="216">
        <v>1983</v>
      </c>
      <c r="AU75" s="228">
        <v>1983</v>
      </c>
      <c r="AV75" s="216">
        <v>1983</v>
      </c>
      <c r="AW75" s="228">
        <v>1983</v>
      </c>
      <c r="AX75" s="216">
        <v>1983</v>
      </c>
      <c r="AY75" s="228">
        <v>1982</v>
      </c>
      <c r="AZ75" s="216">
        <v>1982</v>
      </c>
      <c r="BA75" s="228">
        <v>1982</v>
      </c>
      <c r="BB75" s="216">
        <v>1746</v>
      </c>
      <c r="BC75" s="228">
        <v>1746</v>
      </c>
      <c r="BD75" s="216">
        <v>1746</v>
      </c>
      <c r="BE75" s="228">
        <v>1744</v>
      </c>
      <c r="BF75" s="216">
        <v>1744</v>
      </c>
      <c r="BG75" s="228">
        <v>1743</v>
      </c>
      <c r="BH75" s="216">
        <v>651</v>
      </c>
      <c r="BI75" s="228">
        <v>651</v>
      </c>
      <c r="BJ75" s="216">
        <v>651</v>
      </c>
      <c r="BK75" s="228">
        <v>651</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50267679</v>
      </c>
      <c r="CH75" s="228">
        <v>49828856</v>
      </c>
      <c r="CI75" s="216">
        <v>49828856</v>
      </c>
      <c r="CJ75" s="228">
        <v>49828856</v>
      </c>
      <c r="CK75" s="216">
        <v>49828856</v>
      </c>
      <c r="CL75" s="228">
        <v>49828856</v>
      </c>
      <c r="CM75" s="216">
        <v>49828856</v>
      </c>
      <c r="CN75" s="228">
        <v>49803427</v>
      </c>
      <c r="CO75" s="216">
        <v>49803427</v>
      </c>
      <c r="CP75" s="228">
        <v>49803427</v>
      </c>
      <c r="CQ75" s="216">
        <v>46042931</v>
      </c>
      <c r="CR75" s="228">
        <v>45781895</v>
      </c>
      <c r="CS75" s="216">
        <v>45781895</v>
      </c>
      <c r="CT75" s="228">
        <v>45614852</v>
      </c>
      <c r="CU75" s="216">
        <v>45614852</v>
      </c>
      <c r="CV75" s="228">
        <v>45590971</v>
      </c>
      <c r="CW75" s="216">
        <v>17031279</v>
      </c>
      <c r="CX75" s="228">
        <v>17031279</v>
      </c>
      <c r="CY75" s="216">
        <v>17031279</v>
      </c>
      <c r="CZ75" s="228">
        <v>17031279</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3285</v>
      </c>
      <c r="DU75" s="228">
        <v>3257</v>
      </c>
      <c r="DV75" s="216">
        <v>3257</v>
      </c>
      <c r="DW75" s="228">
        <v>3257</v>
      </c>
      <c r="DX75" s="216">
        <v>3257</v>
      </c>
      <c r="DY75" s="228">
        <v>3257</v>
      </c>
      <c r="DZ75" s="216">
        <v>3257</v>
      </c>
      <c r="EA75" s="228">
        <v>3254</v>
      </c>
      <c r="EB75" s="216">
        <v>3254</v>
      </c>
      <c r="EC75" s="228">
        <v>3254</v>
      </c>
      <c r="ED75" s="216">
        <v>2867</v>
      </c>
      <c r="EE75" s="228">
        <v>2867</v>
      </c>
      <c r="EF75" s="216">
        <v>2867</v>
      </c>
      <c r="EG75" s="228">
        <v>2864</v>
      </c>
      <c r="EH75" s="216">
        <v>2864</v>
      </c>
      <c r="EI75" s="228">
        <v>2862</v>
      </c>
      <c r="EJ75" s="216">
        <v>1069</v>
      </c>
      <c r="EK75" s="228">
        <v>1069</v>
      </c>
      <c r="EL75" s="216">
        <v>1069</v>
      </c>
      <c r="EM75" s="228">
        <v>1069</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45290557</v>
      </c>
      <c r="F76" s="217">
        <v>44379574</v>
      </c>
      <c r="G76" s="218">
        <v>44379574</v>
      </c>
      <c r="H76" s="217">
        <v>44379574</v>
      </c>
      <c r="I76" s="218">
        <v>44379574</v>
      </c>
      <c r="J76" s="217">
        <v>44379574</v>
      </c>
      <c r="K76" s="218">
        <v>44379574</v>
      </c>
      <c r="L76" s="217">
        <v>44359647</v>
      </c>
      <c r="M76" s="218">
        <v>44359647</v>
      </c>
      <c r="N76" s="217">
        <v>44359647</v>
      </c>
      <c r="O76" s="218">
        <v>40688116</v>
      </c>
      <c r="P76" s="217">
        <v>38131506</v>
      </c>
      <c r="Q76" s="218">
        <v>38131506</v>
      </c>
      <c r="R76" s="217">
        <v>37415821</v>
      </c>
      <c r="S76" s="218">
        <v>37415821</v>
      </c>
      <c r="T76" s="217">
        <v>37339960</v>
      </c>
      <c r="U76" s="218">
        <v>15251755</v>
      </c>
      <c r="V76" s="217">
        <v>15251755</v>
      </c>
      <c r="W76" s="218">
        <v>15251755</v>
      </c>
      <c r="X76" s="217">
        <v>15251755</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3101</v>
      </c>
      <c r="AS76" s="217">
        <v>3044</v>
      </c>
      <c r="AT76" s="218">
        <v>3044</v>
      </c>
      <c r="AU76" s="217">
        <v>3044</v>
      </c>
      <c r="AV76" s="218">
        <v>3044</v>
      </c>
      <c r="AW76" s="217">
        <v>3044</v>
      </c>
      <c r="AX76" s="218">
        <v>3044</v>
      </c>
      <c r="AY76" s="217">
        <v>3042</v>
      </c>
      <c r="AZ76" s="218">
        <v>3042</v>
      </c>
      <c r="BA76" s="217">
        <v>3042</v>
      </c>
      <c r="BB76" s="218">
        <v>2518</v>
      </c>
      <c r="BC76" s="217">
        <v>2362</v>
      </c>
      <c r="BD76" s="218">
        <v>2362</v>
      </c>
      <c r="BE76" s="217">
        <v>2351</v>
      </c>
      <c r="BF76" s="218">
        <v>2351</v>
      </c>
      <c r="BG76" s="217">
        <v>2344</v>
      </c>
      <c r="BH76" s="218">
        <v>957</v>
      </c>
      <c r="BI76" s="217">
        <v>957</v>
      </c>
      <c r="BJ76" s="218">
        <v>957</v>
      </c>
      <c r="BK76" s="217">
        <v>957</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74495781</v>
      </c>
      <c r="CH76" s="217">
        <v>72999617</v>
      </c>
      <c r="CI76" s="218">
        <v>72999617</v>
      </c>
      <c r="CJ76" s="217">
        <v>72999617</v>
      </c>
      <c r="CK76" s="218">
        <v>72999617</v>
      </c>
      <c r="CL76" s="217">
        <v>72999617</v>
      </c>
      <c r="CM76" s="218">
        <v>72999617</v>
      </c>
      <c r="CN76" s="217">
        <v>72966771</v>
      </c>
      <c r="CO76" s="218">
        <v>72966771</v>
      </c>
      <c r="CP76" s="217">
        <v>72966771</v>
      </c>
      <c r="CQ76" s="218">
        <v>66932202</v>
      </c>
      <c r="CR76" s="217">
        <v>62736372</v>
      </c>
      <c r="CS76" s="218">
        <v>62736372</v>
      </c>
      <c r="CT76" s="217">
        <v>61556706</v>
      </c>
      <c r="CU76" s="218">
        <v>61556706</v>
      </c>
      <c r="CV76" s="217">
        <v>61431666</v>
      </c>
      <c r="CW76" s="218">
        <v>25061256</v>
      </c>
      <c r="CX76" s="217">
        <v>25061256</v>
      </c>
      <c r="CY76" s="218">
        <v>25061256</v>
      </c>
      <c r="CZ76" s="217">
        <v>25061256</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5100</v>
      </c>
      <c r="DU76" s="217">
        <v>5006</v>
      </c>
      <c r="DV76" s="218">
        <v>5006</v>
      </c>
      <c r="DW76" s="217">
        <v>5006</v>
      </c>
      <c r="DX76" s="218">
        <v>5006</v>
      </c>
      <c r="DY76" s="217">
        <v>5006</v>
      </c>
      <c r="DZ76" s="218">
        <v>5006</v>
      </c>
      <c r="EA76" s="217">
        <v>5002</v>
      </c>
      <c r="EB76" s="218">
        <v>5002</v>
      </c>
      <c r="EC76" s="217">
        <v>5002</v>
      </c>
      <c r="ED76" s="218">
        <v>4141</v>
      </c>
      <c r="EE76" s="217">
        <v>3886</v>
      </c>
      <c r="EF76" s="218">
        <v>3886</v>
      </c>
      <c r="EG76" s="217">
        <v>3868</v>
      </c>
      <c r="EH76" s="218">
        <v>3868</v>
      </c>
      <c r="EI76" s="217">
        <v>3857</v>
      </c>
      <c r="EJ76" s="218">
        <v>1573</v>
      </c>
      <c r="EK76" s="217">
        <v>1573</v>
      </c>
      <c r="EL76" s="218">
        <v>1573</v>
      </c>
      <c r="EM76" s="217">
        <v>1573</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90971430</v>
      </c>
      <c r="F77" s="228">
        <v>90971430</v>
      </c>
      <c r="G77" s="216">
        <v>90971430</v>
      </c>
      <c r="H77" s="228">
        <v>90971430</v>
      </c>
      <c r="I77" s="216">
        <v>90971430</v>
      </c>
      <c r="J77" s="228">
        <v>90971430</v>
      </c>
      <c r="K77" s="216">
        <v>90971430</v>
      </c>
      <c r="L77" s="228">
        <v>90971430</v>
      </c>
      <c r="M77" s="216">
        <v>90971430</v>
      </c>
      <c r="N77" s="228">
        <v>90971430</v>
      </c>
      <c r="O77" s="216">
        <v>90971430</v>
      </c>
      <c r="P77" s="228">
        <v>90971430</v>
      </c>
      <c r="Q77" s="216">
        <v>90971430</v>
      </c>
      <c r="R77" s="228">
        <v>90971430</v>
      </c>
      <c r="S77" s="216">
        <v>90971430</v>
      </c>
      <c r="T77" s="228">
        <v>90971430</v>
      </c>
      <c r="U77" s="216">
        <v>90971430</v>
      </c>
      <c r="V77" s="228">
        <v>90971430</v>
      </c>
      <c r="W77" s="216">
        <v>87275105</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47546</v>
      </c>
      <c r="AS77" s="228">
        <v>47546</v>
      </c>
      <c r="AT77" s="216">
        <v>47546</v>
      </c>
      <c r="AU77" s="228">
        <v>47546</v>
      </c>
      <c r="AV77" s="216">
        <v>47546</v>
      </c>
      <c r="AW77" s="228">
        <v>47546</v>
      </c>
      <c r="AX77" s="216">
        <v>47546</v>
      </c>
      <c r="AY77" s="228">
        <v>47546</v>
      </c>
      <c r="AZ77" s="216">
        <v>47546</v>
      </c>
      <c r="BA77" s="228">
        <v>47546</v>
      </c>
      <c r="BB77" s="216">
        <v>47546</v>
      </c>
      <c r="BC77" s="228">
        <v>47546</v>
      </c>
      <c r="BD77" s="216">
        <v>47546</v>
      </c>
      <c r="BE77" s="228">
        <v>47546</v>
      </c>
      <c r="BF77" s="216">
        <v>47546</v>
      </c>
      <c r="BG77" s="228">
        <v>47546</v>
      </c>
      <c r="BH77" s="216">
        <v>47546</v>
      </c>
      <c r="BI77" s="228">
        <v>47546</v>
      </c>
      <c r="BJ77" s="216">
        <v>43412</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45965427</v>
      </c>
      <c r="CH77" s="228">
        <v>45965427</v>
      </c>
      <c r="CI77" s="216">
        <v>45965427</v>
      </c>
      <c r="CJ77" s="228">
        <v>45965427</v>
      </c>
      <c r="CK77" s="216">
        <v>45965427</v>
      </c>
      <c r="CL77" s="228">
        <v>45965427</v>
      </c>
      <c r="CM77" s="216">
        <v>45965427</v>
      </c>
      <c r="CN77" s="228">
        <v>45965427</v>
      </c>
      <c r="CO77" s="216">
        <v>45965427</v>
      </c>
      <c r="CP77" s="228">
        <v>45965427</v>
      </c>
      <c r="CQ77" s="216">
        <v>45965427</v>
      </c>
      <c r="CR77" s="228">
        <v>45965427</v>
      </c>
      <c r="CS77" s="216">
        <v>45965427</v>
      </c>
      <c r="CT77" s="228">
        <v>45965427</v>
      </c>
      <c r="CU77" s="216">
        <v>45965427</v>
      </c>
      <c r="CV77" s="228">
        <v>45965427</v>
      </c>
      <c r="CW77" s="216">
        <v>45965427</v>
      </c>
      <c r="CX77" s="228">
        <v>45965427</v>
      </c>
      <c r="CY77" s="216">
        <v>44079880</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24035</v>
      </c>
      <c r="DU77" s="228">
        <v>24035</v>
      </c>
      <c r="DV77" s="216">
        <v>24035</v>
      </c>
      <c r="DW77" s="228">
        <v>24035</v>
      </c>
      <c r="DX77" s="216">
        <v>24035</v>
      </c>
      <c r="DY77" s="228">
        <v>24035</v>
      </c>
      <c r="DZ77" s="216">
        <v>24035</v>
      </c>
      <c r="EA77" s="228">
        <v>24035</v>
      </c>
      <c r="EB77" s="216">
        <v>24035</v>
      </c>
      <c r="EC77" s="228">
        <v>24035</v>
      </c>
      <c r="ED77" s="216">
        <v>24035</v>
      </c>
      <c r="EE77" s="228">
        <v>24035</v>
      </c>
      <c r="EF77" s="216">
        <v>24035</v>
      </c>
      <c r="EG77" s="228">
        <v>24035</v>
      </c>
      <c r="EH77" s="216">
        <v>24035</v>
      </c>
      <c r="EI77" s="228">
        <v>24035</v>
      </c>
      <c r="EJ77" s="216">
        <v>24035</v>
      </c>
      <c r="EK77" s="228">
        <v>24035</v>
      </c>
      <c r="EL77" s="216">
        <v>21926</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outlineLevel="1">
      <c r="B78" s="41">
        <v>71</v>
      </c>
      <c r="C78" s="12" t="s">
        <v>15</v>
      </c>
      <c r="E78" s="522">
        <v>12752074</v>
      </c>
      <c r="F78" s="223">
        <v>12752074</v>
      </c>
      <c r="G78" s="224">
        <v>12752074</v>
      </c>
      <c r="H78" s="223">
        <v>12752074</v>
      </c>
      <c r="I78" s="224">
        <v>12752074</v>
      </c>
      <c r="J78" s="223">
        <v>12752074</v>
      </c>
      <c r="K78" s="224">
        <v>12752074</v>
      </c>
      <c r="L78" s="223">
        <v>12752074</v>
      </c>
      <c r="M78" s="224">
        <v>12752074</v>
      </c>
      <c r="N78" s="223">
        <v>12752074</v>
      </c>
      <c r="O78" s="224">
        <v>12708146</v>
      </c>
      <c r="P78" s="223">
        <v>12708146</v>
      </c>
      <c r="Q78" s="224">
        <v>12708146</v>
      </c>
      <c r="R78" s="223">
        <v>12697463</v>
      </c>
      <c r="S78" s="224">
        <v>12697463</v>
      </c>
      <c r="T78" s="223">
        <v>12697463</v>
      </c>
      <c r="U78" s="224">
        <v>12697463</v>
      </c>
      <c r="V78" s="223">
        <v>12697463</v>
      </c>
      <c r="W78" s="224">
        <v>12693997</v>
      </c>
      <c r="X78" s="223">
        <v>12693997</v>
      </c>
      <c r="Y78" s="224">
        <v>7075579</v>
      </c>
      <c r="Z78" s="223">
        <v>7075579</v>
      </c>
      <c r="AA78" s="224">
        <v>7075579</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2263</v>
      </c>
      <c r="AS78" s="223">
        <v>2263</v>
      </c>
      <c r="AT78" s="224">
        <v>2263</v>
      </c>
      <c r="AU78" s="223">
        <v>2263</v>
      </c>
      <c r="AV78" s="224">
        <v>2263</v>
      </c>
      <c r="AW78" s="223">
        <v>2263</v>
      </c>
      <c r="AX78" s="224">
        <v>2263</v>
      </c>
      <c r="AY78" s="223">
        <v>2263</v>
      </c>
      <c r="AZ78" s="224">
        <v>2263</v>
      </c>
      <c r="BA78" s="223">
        <v>2263</v>
      </c>
      <c r="BB78" s="224">
        <v>2261</v>
      </c>
      <c r="BC78" s="223">
        <v>2261</v>
      </c>
      <c r="BD78" s="224">
        <v>2261</v>
      </c>
      <c r="BE78" s="223">
        <v>2260</v>
      </c>
      <c r="BF78" s="224">
        <v>2260</v>
      </c>
      <c r="BG78" s="223">
        <v>2260</v>
      </c>
      <c r="BH78" s="224">
        <v>2260</v>
      </c>
      <c r="BI78" s="223">
        <v>2260</v>
      </c>
      <c r="BJ78" s="224">
        <v>2258</v>
      </c>
      <c r="BK78" s="223">
        <v>2258</v>
      </c>
      <c r="BL78" s="224">
        <v>1883</v>
      </c>
      <c r="BM78" s="223">
        <v>1883</v>
      </c>
      <c r="BN78" s="224">
        <v>1883</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6305281</v>
      </c>
      <c r="CH78" s="223">
        <v>6305281</v>
      </c>
      <c r="CI78" s="224">
        <v>6305281</v>
      </c>
      <c r="CJ78" s="223">
        <v>6305281</v>
      </c>
      <c r="CK78" s="224">
        <v>6305281</v>
      </c>
      <c r="CL78" s="223">
        <v>6305281</v>
      </c>
      <c r="CM78" s="224">
        <v>6305281</v>
      </c>
      <c r="CN78" s="223">
        <v>6305281</v>
      </c>
      <c r="CO78" s="224">
        <v>6305281</v>
      </c>
      <c r="CP78" s="223">
        <v>6305281</v>
      </c>
      <c r="CQ78" s="224">
        <v>6283317</v>
      </c>
      <c r="CR78" s="223">
        <v>6283317</v>
      </c>
      <c r="CS78" s="224">
        <v>6283317</v>
      </c>
      <c r="CT78" s="223">
        <v>6277976</v>
      </c>
      <c r="CU78" s="224">
        <v>6277976</v>
      </c>
      <c r="CV78" s="223">
        <v>6277976</v>
      </c>
      <c r="CW78" s="224">
        <v>6277976</v>
      </c>
      <c r="CX78" s="223">
        <v>6277976</v>
      </c>
      <c r="CY78" s="224">
        <v>6276243</v>
      </c>
      <c r="CZ78" s="223">
        <v>6276243</v>
      </c>
      <c r="DA78" s="224">
        <v>3467033</v>
      </c>
      <c r="DB78" s="223">
        <v>3467033</v>
      </c>
      <c r="DC78" s="224">
        <v>3467033</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1113</v>
      </c>
      <c r="DU78" s="223">
        <v>1113</v>
      </c>
      <c r="DV78" s="224">
        <v>1113</v>
      </c>
      <c r="DW78" s="223">
        <v>1113</v>
      </c>
      <c r="DX78" s="224">
        <v>1113</v>
      </c>
      <c r="DY78" s="223">
        <v>1113</v>
      </c>
      <c r="DZ78" s="224">
        <v>1113</v>
      </c>
      <c r="EA78" s="223">
        <v>1113</v>
      </c>
      <c r="EB78" s="224">
        <v>1113</v>
      </c>
      <c r="EC78" s="223">
        <v>1113</v>
      </c>
      <c r="ED78" s="224">
        <v>1111</v>
      </c>
      <c r="EE78" s="223">
        <v>1111</v>
      </c>
      <c r="EF78" s="224">
        <v>1111</v>
      </c>
      <c r="EG78" s="223">
        <v>1111</v>
      </c>
      <c r="EH78" s="224">
        <v>1111</v>
      </c>
      <c r="EI78" s="223">
        <v>1111</v>
      </c>
      <c r="EJ78" s="224">
        <v>1111</v>
      </c>
      <c r="EK78" s="223">
        <v>1111</v>
      </c>
      <c r="EL78" s="224">
        <v>1110</v>
      </c>
      <c r="EM78" s="223">
        <v>1110</v>
      </c>
      <c r="EN78" s="224">
        <v>923</v>
      </c>
      <c r="EO78" s="223">
        <v>923</v>
      </c>
      <c r="EP78" s="224">
        <v>923</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0</v>
      </c>
    </row>
    <row r="79" spans="2:165" outlineLevel="1">
      <c r="B79" s="220">
        <v>72</v>
      </c>
      <c r="C79" s="502" t="s">
        <v>17</v>
      </c>
      <c r="E79" s="520">
        <v>29536555</v>
      </c>
      <c r="F79" s="230">
        <v>29536555</v>
      </c>
      <c r="G79" s="222">
        <v>29536555</v>
      </c>
      <c r="H79" s="230">
        <v>29536555</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6296</v>
      </c>
      <c r="AS79" s="230">
        <v>6296</v>
      </c>
      <c r="AT79" s="222">
        <v>6296</v>
      </c>
      <c r="AU79" s="230">
        <v>6296</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26333804</v>
      </c>
      <c r="CH79" s="230">
        <v>26333804</v>
      </c>
      <c r="CI79" s="222">
        <v>26333804</v>
      </c>
      <c r="CJ79" s="230">
        <v>26333804</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5614</v>
      </c>
      <c r="DU79" s="230">
        <v>5614</v>
      </c>
      <c r="DV79" s="222">
        <v>5614</v>
      </c>
      <c r="DW79" s="230">
        <v>5614</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0</v>
      </c>
    </row>
    <row r="80" spans="2:165" outlineLevel="1">
      <c r="B80" s="9">
        <v>73</v>
      </c>
      <c r="C80" s="11" t="s">
        <v>18</v>
      </c>
      <c r="E80" s="504">
        <v>851918970</v>
      </c>
      <c r="F80" s="217">
        <v>851918970</v>
      </c>
      <c r="G80" s="218">
        <v>847033675</v>
      </c>
      <c r="H80" s="217">
        <v>846524975</v>
      </c>
      <c r="I80" s="218">
        <v>846524975</v>
      </c>
      <c r="J80" s="217">
        <v>845617185</v>
      </c>
      <c r="K80" s="218">
        <v>819386321</v>
      </c>
      <c r="L80" s="217">
        <v>819386321</v>
      </c>
      <c r="M80" s="218">
        <v>803648292</v>
      </c>
      <c r="N80" s="217">
        <v>714261479</v>
      </c>
      <c r="O80" s="218">
        <v>469002630</v>
      </c>
      <c r="P80" s="217">
        <v>441902345</v>
      </c>
      <c r="Q80" s="218">
        <v>262357936</v>
      </c>
      <c r="R80" s="217">
        <v>258398383</v>
      </c>
      <c r="S80" s="218">
        <v>258398383</v>
      </c>
      <c r="T80" s="217">
        <v>172927777</v>
      </c>
      <c r="U80" s="218">
        <v>21245060</v>
      </c>
      <c r="V80" s="217">
        <v>21245060</v>
      </c>
      <c r="W80" s="218">
        <v>21245060</v>
      </c>
      <c r="X80" s="217">
        <v>21245060</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122480</v>
      </c>
      <c r="AS80" s="217">
        <v>122480</v>
      </c>
      <c r="AT80" s="218">
        <v>120955</v>
      </c>
      <c r="AU80" s="217">
        <v>120806</v>
      </c>
      <c r="AV80" s="218">
        <v>120806</v>
      </c>
      <c r="AW80" s="217">
        <v>120534</v>
      </c>
      <c r="AX80" s="218">
        <v>116384</v>
      </c>
      <c r="AY80" s="217">
        <v>116384</v>
      </c>
      <c r="AZ80" s="218">
        <v>113013</v>
      </c>
      <c r="BA80" s="217">
        <v>99486</v>
      </c>
      <c r="BB80" s="218">
        <v>62375</v>
      </c>
      <c r="BC80" s="217">
        <v>59171</v>
      </c>
      <c r="BD80" s="218">
        <v>48073</v>
      </c>
      <c r="BE80" s="217">
        <v>46840</v>
      </c>
      <c r="BF80" s="218">
        <v>46840</v>
      </c>
      <c r="BG80" s="217">
        <v>33339</v>
      </c>
      <c r="BH80" s="218">
        <v>7598</v>
      </c>
      <c r="BI80" s="217">
        <v>7598</v>
      </c>
      <c r="BJ80" s="218">
        <v>7598</v>
      </c>
      <c r="BK80" s="217">
        <v>7598</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653480201</v>
      </c>
      <c r="CH80" s="217">
        <v>653480201</v>
      </c>
      <c r="CI80" s="218">
        <v>649488705</v>
      </c>
      <c r="CJ80" s="217">
        <v>649044165</v>
      </c>
      <c r="CK80" s="218">
        <v>649044165</v>
      </c>
      <c r="CL80" s="217">
        <v>648322776</v>
      </c>
      <c r="CM80" s="218">
        <v>628458820</v>
      </c>
      <c r="CN80" s="217">
        <v>628458820</v>
      </c>
      <c r="CO80" s="218">
        <v>616045618</v>
      </c>
      <c r="CP80" s="217">
        <v>548278196</v>
      </c>
      <c r="CQ80" s="218">
        <v>361610212</v>
      </c>
      <c r="CR80" s="217">
        <v>340550377</v>
      </c>
      <c r="CS80" s="218">
        <v>192872014</v>
      </c>
      <c r="CT80" s="217">
        <v>189667977</v>
      </c>
      <c r="CU80" s="218">
        <v>189667977</v>
      </c>
      <c r="CV80" s="217">
        <v>126790135</v>
      </c>
      <c r="CW80" s="218">
        <v>17195278</v>
      </c>
      <c r="CX80" s="217">
        <v>17195278</v>
      </c>
      <c r="CY80" s="218">
        <v>17195278</v>
      </c>
      <c r="CZ80" s="217">
        <v>17195278</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93596</v>
      </c>
      <c r="DU80" s="217">
        <v>93596</v>
      </c>
      <c r="DV80" s="218">
        <v>92356</v>
      </c>
      <c r="DW80" s="217">
        <v>92226</v>
      </c>
      <c r="DX80" s="218">
        <v>92226</v>
      </c>
      <c r="DY80" s="217">
        <v>92012</v>
      </c>
      <c r="DZ80" s="218">
        <v>88878</v>
      </c>
      <c r="EA80" s="217">
        <v>88878</v>
      </c>
      <c r="EB80" s="218">
        <v>86118</v>
      </c>
      <c r="EC80" s="217">
        <v>75903</v>
      </c>
      <c r="ED80" s="218">
        <v>47527</v>
      </c>
      <c r="EE80" s="217">
        <v>44866</v>
      </c>
      <c r="EF80" s="218">
        <v>35846</v>
      </c>
      <c r="EG80" s="217">
        <v>34853</v>
      </c>
      <c r="EH80" s="218">
        <v>34853</v>
      </c>
      <c r="EI80" s="217">
        <v>24880</v>
      </c>
      <c r="EJ80" s="218">
        <v>6063</v>
      </c>
      <c r="EK80" s="217">
        <v>6063</v>
      </c>
      <c r="EL80" s="218">
        <v>6063</v>
      </c>
      <c r="EM80" s="217">
        <v>6063</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56889848</v>
      </c>
      <c r="F81" s="228">
        <v>50040540</v>
      </c>
      <c r="G81" s="216">
        <v>36565179</v>
      </c>
      <c r="H81" s="228">
        <v>36455204</v>
      </c>
      <c r="I81" s="216">
        <v>36455204</v>
      </c>
      <c r="J81" s="228">
        <v>36455204</v>
      </c>
      <c r="K81" s="216">
        <v>36455204</v>
      </c>
      <c r="L81" s="228">
        <v>36454600</v>
      </c>
      <c r="M81" s="216">
        <v>36454600</v>
      </c>
      <c r="N81" s="228">
        <v>36454600</v>
      </c>
      <c r="O81" s="216">
        <v>35496598</v>
      </c>
      <c r="P81" s="228">
        <v>9355128</v>
      </c>
      <c r="Q81" s="216">
        <v>6000</v>
      </c>
      <c r="R81" s="228">
        <v>6000</v>
      </c>
      <c r="S81" s="216">
        <v>6000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13676</v>
      </c>
      <c r="AS81" s="228">
        <v>12103</v>
      </c>
      <c r="AT81" s="216">
        <v>8569</v>
      </c>
      <c r="AU81" s="228">
        <v>8544</v>
      </c>
      <c r="AV81" s="216">
        <v>8544</v>
      </c>
      <c r="AW81" s="228">
        <v>8544</v>
      </c>
      <c r="AX81" s="216">
        <v>8544</v>
      </c>
      <c r="AY81" s="228">
        <v>8543</v>
      </c>
      <c r="AZ81" s="216">
        <v>8543</v>
      </c>
      <c r="BA81" s="228">
        <v>8543</v>
      </c>
      <c r="BB81" s="216">
        <v>8453</v>
      </c>
      <c r="BC81" s="228">
        <v>2431</v>
      </c>
      <c r="BD81" s="216">
        <v>6</v>
      </c>
      <c r="BE81" s="228">
        <v>6</v>
      </c>
      <c r="BF81" s="216">
        <v>6</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50394978</v>
      </c>
      <c r="CH81" s="228">
        <v>44372845</v>
      </c>
      <c r="CI81" s="216">
        <v>32403388</v>
      </c>
      <c r="CJ81" s="228">
        <v>32305094</v>
      </c>
      <c r="CK81" s="216">
        <v>32305094</v>
      </c>
      <c r="CL81" s="228">
        <v>32305094</v>
      </c>
      <c r="CM81" s="216">
        <v>32305094</v>
      </c>
      <c r="CN81" s="228">
        <v>32304490</v>
      </c>
      <c r="CO81" s="216">
        <v>32304490</v>
      </c>
      <c r="CP81" s="228">
        <v>32304490</v>
      </c>
      <c r="CQ81" s="216">
        <v>31455701</v>
      </c>
      <c r="CR81" s="228">
        <v>8323308</v>
      </c>
      <c r="CS81" s="216">
        <v>6000</v>
      </c>
      <c r="CT81" s="228">
        <v>6000</v>
      </c>
      <c r="CU81" s="216">
        <v>6000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11893</v>
      </c>
      <c r="DU81" s="228">
        <v>10536</v>
      </c>
      <c r="DV81" s="216">
        <v>7454</v>
      </c>
      <c r="DW81" s="228">
        <v>7432</v>
      </c>
      <c r="DX81" s="216">
        <v>7432</v>
      </c>
      <c r="DY81" s="228">
        <v>7432</v>
      </c>
      <c r="DZ81" s="216">
        <v>7432</v>
      </c>
      <c r="EA81" s="228">
        <v>7432</v>
      </c>
      <c r="EB81" s="216">
        <v>7432</v>
      </c>
      <c r="EC81" s="228">
        <v>7432</v>
      </c>
      <c r="ED81" s="216">
        <v>7353</v>
      </c>
      <c r="EE81" s="228">
        <v>2124</v>
      </c>
      <c r="EF81" s="216">
        <v>6</v>
      </c>
      <c r="EG81" s="228">
        <v>6</v>
      </c>
      <c r="EH81" s="216">
        <v>6</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outlineLevel="1">
      <c r="B82" s="9">
        <v>75</v>
      </c>
      <c r="C82" s="11" t="s">
        <v>21</v>
      </c>
      <c r="E82" s="504">
        <v>40729120</v>
      </c>
      <c r="F82" s="217">
        <v>40729120</v>
      </c>
      <c r="G82" s="218">
        <v>40292031</v>
      </c>
      <c r="H82" s="217">
        <v>40292031</v>
      </c>
      <c r="I82" s="218">
        <v>40269727</v>
      </c>
      <c r="J82" s="217">
        <v>40269727</v>
      </c>
      <c r="K82" s="218">
        <v>40269727</v>
      </c>
      <c r="L82" s="217">
        <v>40269727</v>
      </c>
      <c r="M82" s="218">
        <v>39975856</v>
      </c>
      <c r="N82" s="217">
        <v>39975856</v>
      </c>
      <c r="O82" s="218">
        <v>39335535</v>
      </c>
      <c r="P82" s="217">
        <v>38898179</v>
      </c>
      <c r="Q82" s="218">
        <v>37849081</v>
      </c>
      <c r="R82" s="217">
        <v>37849081</v>
      </c>
      <c r="S82" s="218">
        <v>27233326</v>
      </c>
      <c r="T82" s="217">
        <v>370019</v>
      </c>
      <c r="U82" s="218">
        <v>368735</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9656</v>
      </c>
      <c r="AS82" s="217">
        <v>9656</v>
      </c>
      <c r="AT82" s="218">
        <v>9593</v>
      </c>
      <c r="AU82" s="217">
        <v>9593</v>
      </c>
      <c r="AV82" s="218">
        <v>9588</v>
      </c>
      <c r="AW82" s="217">
        <v>9588</v>
      </c>
      <c r="AX82" s="218">
        <v>9588</v>
      </c>
      <c r="AY82" s="217">
        <v>9588</v>
      </c>
      <c r="AZ82" s="218">
        <v>9499</v>
      </c>
      <c r="BA82" s="217">
        <v>9499</v>
      </c>
      <c r="BB82" s="218">
        <v>9396</v>
      </c>
      <c r="BC82" s="217">
        <v>9152</v>
      </c>
      <c r="BD82" s="218">
        <v>9002</v>
      </c>
      <c r="BE82" s="217">
        <v>9002</v>
      </c>
      <c r="BF82" s="218">
        <v>6319</v>
      </c>
      <c r="BG82" s="217">
        <v>50</v>
      </c>
      <c r="BH82" s="218">
        <v>50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22022383</v>
      </c>
      <c r="CH82" s="217">
        <v>22022383</v>
      </c>
      <c r="CI82" s="218">
        <v>21803839</v>
      </c>
      <c r="CJ82" s="217">
        <v>21803839</v>
      </c>
      <c r="CK82" s="218">
        <v>21792687</v>
      </c>
      <c r="CL82" s="217">
        <v>21792687</v>
      </c>
      <c r="CM82" s="218">
        <v>21792687</v>
      </c>
      <c r="CN82" s="217">
        <v>21792687</v>
      </c>
      <c r="CO82" s="218">
        <v>21645752</v>
      </c>
      <c r="CP82" s="217">
        <v>21645752</v>
      </c>
      <c r="CQ82" s="218">
        <v>21325591</v>
      </c>
      <c r="CR82" s="217">
        <v>21106913</v>
      </c>
      <c r="CS82" s="218">
        <v>20582364</v>
      </c>
      <c r="CT82" s="217">
        <v>20582364</v>
      </c>
      <c r="CU82" s="218">
        <v>15109440</v>
      </c>
      <c r="CV82" s="217">
        <v>185010</v>
      </c>
      <c r="CW82" s="218">
        <v>184368</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5222</v>
      </c>
      <c r="DU82" s="217">
        <v>5222</v>
      </c>
      <c r="DV82" s="218">
        <v>5190</v>
      </c>
      <c r="DW82" s="217">
        <v>5190</v>
      </c>
      <c r="DX82" s="218">
        <v>5188</v>
      </c>
      <c r="DY82" s="217">
        <v>5188</v>
      </c>
      <c r="DZ82" s="218">
        <v>5188</v>
      </c>
      <c r="EA82" s="217">
        <v>5188</v>
      </c>
      <c r="EB82" s="218">
        <v>5143</v>
      </c>
      <c r="EC82" s="217">
        <v>5143</v>
      </c>
      <c r="ED82" s="218">
        <v>5092</v>
      </c>
      <c r="EE82" s="217">
        <v>4970</v>
      </c>
      <c r="EF82" s="218">
        <v>4895</v>
      </c>
      <c r="EG82" s="217">
        <v>4895</v>
      </c>
      <c r="EH82" s="218">
        <v>3504</v>
      </c>
      <c r="EI82" s="217">
        <v>25</v>
      </c>
      <c r="EJ82" s="218">
        <v>25</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0</v>
      </c>
    </row>
    <row r="83" spans="2:165" outlineLevel="1">
      <c r="B83" s="27">
        <v>76</v>
      </c>
      <c r="C83" s="501" t="s">
        <v>22</v>
      </c>
      <c r="E83" s="515">
        <v>999323</v>
      </c>
      <c r="F83" s="229">
        <v>999323</v>
      </c>
      <c r="G83" s="225">
        <v>999323</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475</v>
      </c>
      <c r="AS83" s="229">
        <v>475</v>
      </c>
      <c r="AT83" s="225">
        <v>475</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947849</v>
      </c>
      <c r="CH83" s="229">
        <v>947849</v>
      </c>
      <c r="CI83" s="225">
        <v>947849</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437</v>
      </c>
      <c r="DU83" s="229">
        <v>437</v>
      </c>
      <c r="DV83" s="225">
        <v>437</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0</v>
      </c>
    </row>
    <row r="84" spans="2:165" outlineLevel="1">
      <c r="B84" s="17">
        <v>77</v>
      </c>
      <c r="C84" s="500" t="s">
        <v>143</v>
      </c>
      <c r="E84" s="517">
        <v>152701395</v>
      </c>
      <c r="F84" s="226">
        <v>152701395</v>
      </c>
      <c r="G84" s="227">
        <v>152701395</v>
      </c>
      <c r="H84" s="226">
        <v>152701395</v>
      </c>
      <c r="I84" s="227">
        <v>152701395</v>
      </c>
      <c r="J84" s="226">
        <v>152701395</v>
      </c>
      <c r="K84" s="227">
        <v>152701395</v>
      </c>
      <c r="L84" s="226">
        <v>152701395</v>
      </c>
      <c r="M84" s="227">
        <v>152701395</v>
      </c>
      <c r="N84" s="226">
        <v>152701395</v>
      </c>
      <c r="O84" s="227">
        <v>92623635</v>
      </c>
      <c r="P84" s="226">
        <v>92623635</v>
      </c>
      <c r="Q84" s="227">
        <v>92623635</v>
      </c>
      <c r="R84" s="226">
        <v>92623635</v>
      </c>
      <c r="S84" s="227">
        <v>92623635</v>
      </c>
      <c r="T84" s="226">
        <v>89487475</v>
      </c>
      <c r="U84" s="227">
        <v>89487475</v>
      </c>
      <c r="V84" s="226">
        <v>89487475</v>
      </c>
      <c r="W84" s="227">
        <v>89487475</v>
      </c>
      <c r="X84" s="226">
        <v>89487475</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17026</v>
      </c>
      <c r="AS84" s="226">
        <v>17026</v>
      </c>
      <c r="AT84" s="227">
        <v>17026</v>
      </c>
      <c r="AU84" s="226">
        <v>17026</v>
      </c>
      <c r="AV84" s="227">
        <v>17026</v>
      </c>
      <c r="AW84" s="226">
        <v>17026</v>
      </c>
      <c r="AX84" s="227">
        <v>17026</v>
      </c>
      <c r="AY84" s="226">
        <v>17026</v>
      </c>
      <c r="AZ84" s="227">
        <v>17026</v>
      </c>
      <c r="BA84" s="226">
        <v>17026</v>
      </c>
      <c r="BB84" s="227">
        <v>10121</v>
      </c>
      <c r="BC84" s="226">
        <v>10121</v>
      </c>
      <c r="BD84" s="227">
        <v>10121</v>
      </c>
      <c r="BE84" s="226">
        <v>10121</v>
      </c>
      <c r="BF84" s="227">
        <v>10121</v>
      </c>
      <c r="BG84" s="226">
        <v>9763</v>
      </c>
      <c r="BH84" s="227">
        <v>9763</v>
      </c>
      <c r="BI84" s="226">
        <v>9763</v>
      </c>
      <c r="BJ84" s="227">
        <v>9763</v>
      </c>
      <c r="BK84" s="226">
        <v>9763</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122704030</v>
      </c>
      <c r="CH84" s="226">
        <v>122704030</v>
      </c>
      <c r="CI84" s="227">
        <v>122704030</v>
      </c>
      <c r="CJ84" s="226">
        <v>122704030</v>
      </c>
      <c r="CK84" s="227">
        <v>122704030</v>
      </c>
      <c r="CL84" s="226">
        <v>122704030</v>
      </c>
      <c r="CM84" s="227">
        <v>122704030</v>
      </c>
      <c r="CN84" s="226">
        <v>122704030</v>
      </c>
      <c r="CO84" s="227">
        <v>122704030</v>
      </c>
      <c r="CP84" s="226">
        <v>122704030</v>
      </c>
      <c r="CQ84" s="227">
        <v>73502673</v>
      </c>
      <c r="CR84" s="226">
        <v>73502673</v>
      </c>
      <c r="CS84" s="227">
        <v>73502673</v>
      </c>
      <c r="CT84" s="226">
        <v>73502673</v>
      </c>
      <c r="CU84" s="227">
        <v>73502673</v>
      </c>
      <c r="CV84" s="226">
        <v>70439013</v>
      </c>
      <c r="CW84" s="227">
        <v>70439013</v>
      </c>
      <c r="CX84" s="226">
        <v>70439013</v>
      </c>
      <c r="CY84" s="227">
        <v>70439013</v>
      </c>
      <c r="CZ84" s="226">
        <v>70439013</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13649</v>
      </c>
      <c r="DU84" s="226">
        <v>13649</v>
      </c>
      <c r="DV84" s="227">
        <v>13649</v>
      </c>
      <c r="DW84" s="226">
        <v>13649</v>
      </c>
      <c r="DX84" s="227">
        <v>13649</v>
      </c>
      <c r="DY84" s="226">
        <v>13649</v>
      </c>
      <c r="DZ84" s="227">
        <v>13649</v>
      </c>
      <c r="EA84" s="226">
        <v>13649</v>
      </c>
      <c r="EB84" s="227">
        <v>13649</v>
      </c>
      <c r="EC84" s="226">
        <v>13649</v>
      </c>
      <c r="ED84" s="227">
        <v>7992</v>
      </c>
      <c r="EE84" s="226">
        <v>7992</v>
      </c>
      <c r="EF84" s="227">
        <v>7992</v>
      </c>
      <c r="EG84" s="226">
        <v>7992</v>
      </c>
      <c r="EH84" s="227">
        <v>7992</v>
      </c>
      <c r="EI84" s="226">
        <v>7642</v>
      </c>
      <c r="EJ84" s="227">
        <v>7642</v>
      </c>
      <c r="EK84" s="226">
        <v>7642</v>
      </c>
      <c r="EL84" s="227">
        <v>7642</v>
      </c>
      <c r="EM84" s="226">
        <v>7642</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0</v>
      </c>
    </row>
    <row r="85" spans="2:165" outlineLevel="1">
      <c r="B85" s="25">
        <v>78</v>
      </c>
      <c r="C85" s="499" t="s">
        <v>144</v>
      </c>
      <c r="E85" s="505">
        <v>47779097</v>
      </c>
      <c r="F85" s="228">
        <v>39785892</v>
      </c>
      <c r="G85" s="216">
        <v>34182681</v>
      </c>
      <c r="H85" s="228">
        <v>34154138</v>
      </c>
      <c r="I85" s="216">
        <v>33803016</v>
      </c>
      <c r="J85" s="228">
        <v>33577423</v>
      </c>
      <c r="K85" s="216">
        <v>33322823</v>
      </c>
      <c r="L85" s="228">
        <v>32824109</v>
      </c>
      <c r="M85" s="216">
        <v>25532555</v>
      </c>
      <c r="N85" s="228">
        <v>17918765</v>
      </c>
      <c r="O85" s="216">
        <v>13118513</v>
      </c>
      <c r="P85" s="228">
        <v>8737282</v>
      </c>
      <c r="Q85" s="216">
        <v>6403209</v>
      </c>
      <c r="R85" s="228">
        <v>4913609</v>
      </c>
      <c r="S85" s="216">
        <v>514027</v>
      </c>
      <c r="T85" s="228">
        <v>345017</v>
      </c>
      <c r="U85" s="216">
        <v>345017</v>
      </c>
      <c r="V85" s="228">
        <v>134900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9370</v>
      </c>
      <c r="AS85" s="228">
        <v>7803</v>
      </c>
      <c r="AT85" s="216">
        <v>6755</v>
      </c>
      <c r="AU85" s="228">
        <v>6749</v>
      </c>
      <c r="AV85" s="216">
        <v>6692</v>
      </c>
      <c r="AW85" s="228">
        <v>6631</v>
      </c>
      <c r="AX85" s="216">
        <v>6584</v>
      </c>
      <c r="AY85" s="228">
        <v>6502</v>
      </c>
      <c r="AZ85" s="216">
        <v>5442</v>
      </c>
      <c r="BA85" s="228">
        <v>3710</v>
      </c>
      <c r="BB85" s="216">
        <v>2630</v>
      </c>
      <c r="BC85" s="228">
        <v>1779</v>
      </c>
      <c r="BD85" s="216">
        <v>1520</v>
      </c>
      <c r="BE85" s="228">
        <v>1287</v>
      </c>
      <c r="BF85" s="216">
        <v>66</v>
      </c>
      <c r="BG85" s="228">
        <v>46</v>
      </c>
      <c r="BH85" s="216">
        <v>46</v>
      </c>
      <c r="BI85" s="228">
        <v>29</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35834323</v>
      </c>
      <c r="CH85" s="228">
        <v>29839419</v>
      </c>
      <c r="CI85" s="216">
        <v>25637011</v>
      </c>
      <c r="CJ85" s="228">
        <v>25615603</v>
      </c>
      <c r="CK85" s="216">
        <v>25352262</v>
      </c>
      <c r="CL85" s="228">
        <v>25183067</v>
      </c>
      <c r="CM85" s="216">
        <v>24992117</v>
      </c>
      <c r="CN85" s="228">
        <v>24618082</v>
      </c>
      <c r="CO85" s="216">
        <v>19149416</v>
      </c>
      <c r="CP85" s="228">
        <v>13439074</v>
      </c>
      <c r="CQ85" s="216">
        <v>9838885</v>
      </c>
      <c r="CR85" s="228">
        <v>6552962</v>
      </c>
      <c r="CS85" s="216">
        <v>4802406</v>
      </c>
      <c r="CT85" s="228">
        <v>3685206</v>
      </c>
      <c r="CU85" s="216">
        <v>385520</v>
      </c>
      <c r="CV85" s="228">
        <v>258763</v>
      </c>
      <c r="CW85" s="216">
        <v>258763</v>
      </c>
      <c r="CX85" s="228">
        <v>101175</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7590</v>
      </c>
      <c r="DU85" s="228">
        <v>6320</v>
      </c>
      <c r="DV85" s="216">
        <v>5472</v>
      </c>
      <c r="DW85" s="228">
        <v>5467</v>
      </c>
      <c r="DX85" s="216">
        <v>5420</v>
      </c>
      <c r="DY85" s="228">
        <v>5371</v>
      </c>
      <c r="DZ85" s="216">
        <v>5333</v>
      </c>
      <c r="EA85" s="228">
        <v>5267</v>
      </c>
      <c r="EB85" s="216">
        <v>4408</v>
      </c>
      <c r="EC85" s="228">
        <v>3005</v>
      </c>
      <c r="ED85" s="216">
        <v>2131</v>
      </c>
      <c r="EE85" s="228">
        <v>1441</v>
      </c>
      <c r="EF85" s="216">
        <v>1231</v>
      </c>
      <c r="EG85" s="228">
        <v>1043</v>
      </c>
      <c r="EH85" s="216">
        <v>54</v>
      </c>
      <c r="EI85" s="228">
        <v>37</v>
      </c>
      <c r="EJ85" s="216">
        <v>37</v>
      </c>
      <c r="EK85" s="228">
        <v>23</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0</v>
      </c>
    </row>
    <row r="86" spans="2:165" outlineLevel="1">
      <c r="B86" s="41">
        <v>79</v>
      </c>
      <c r="C86" s="12" t="s">
        <v>145</v>
      </c>
      <c r="E86" s="522">
        <v>1369000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1369000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0</v>
      </c>
    </row>
    <row r="87" spans="2:165" outlineLevel="1">
      <c r="B87" s="39">
        <v>80</v>
      </c>
      <c r="C87" s="524" t="s">
        <v>25</v>
      </c>
      <c r="E87" s="525">
        <v>14906764</v>
      </c>
      <c r="F87" s="526">
        <v>12591796</v>
      </c>
      <c r="G87" s="527">
        <v>12202967</v>
      </c>
      <c r="H87" s="526">
        <v>11823381</v>
      </c>
      <c r="I87" s="527">
        <v>11746825</v>
      </c>
      <c r="J87" s="526">
        <v>11746825</v>
      </c>
      <c r="K87" s="527">
        <v>11549093</v>
      </c>
      <c r="L87" s="526">
        <v>11495310</v>
      </c>
      <c r="M87" s="527">
        <v>8048762</v>
      </c>
      <c r="N87" s="526">
        <v>7997620</v>
      </c>
      <c r="O87" s="527">
        <v>7599354</v>
      </c>
      <c r="P87" s="526">
        <v>7298784</v>
      </c>
      <c r="Q87" s="527">
        <v>7177374</v>
      </c>
      <c r="R87" s="526">
        <v>7177374</v>
      </c>
      <c r="S87" s="527">
        <v>3619376</v>
      </c>
      <c r="T87" s="526">
        <v>3479066</v>
      </c>
      <c r="U87" s="527">
        <v>3479066</v>
      </c>
      <c r="V87" s="526">
        <v>3479066</v>
      </c>
      <c r="W87" s="527">
        <v>3479066</v>
      </c>
      <c r="X87" s="526">
        <v>3479066</v>
      </c>
      <c r="Y87" s="527">
        <v>386246</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2225</v>
      </c>
      <c r="AS87" s="526">
        <v>2105</v>
      </c>
      <c r="AT87" s="527">
        <v>2085</v>
      </c>
      <c r="AU87" s="526">
        <v>2066</v>
      </c>
      <c r="AV87" s="527">
        <v>2064</v>
      </c>
      <c r="AW87" s="526">
        <v>2064</v>
      </c>
      <c r="AX87" s="527">
        <v>2053</v>
      </c>
      <c r="AY87" s="526">
        <v>2053</v>
      </c>
      <c r="AZ87" s="527">
        <v>1874</v>
      </c>
      <c r="BA87" s="526">
        <v>1820</v>
      </c>
      <c r="BB87" s="527">
        <v>1785</v>
      </c>
      <c r="BC87" s="526">
        <v>1783</v>
      </c>
      <c r="BD87" s="527">
        <v>1746</v>
      </c>
      <c r="BE87" s="526">
        <v>1746</v>
      </c>
      <c r="BF87" s="527">
        <v>1292</v>
      </c>
      <c r="BG87" s="526">
        <v>1275</v>
      </c>
      <c r="BH87" s="527">
        <v>1275</v>
      </c>
      <c r="BI87" s="526">
        <v>1275</v>
      </c>
      <c r="BJ87" s="527">
        <v>1275</v>
      </c>
      <c r="BK87" s="526">
        <v>1275</v>
      </c>
      <c r="BL87" s="527">
        <v>52</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14906764</v>
      </c>
      <c r="CH87" s="526">
        <v>12591796</v>
      </c>
      <c r="CI87" s="527">
        <v>12202967</v>
      </c>
      <c r="CJ87" s="526">
        <v>11823381</v>
      </c>
      <c r="CK87" s="527">
        <v>11746825</v>
      </c>
      <c r="CL87" s="526">
        <v>11746825</v>
      </c>
      <c r="CM87" s="527">
        <v>11549093</v>
      </c>
      <c r="CN87" s="526">
        <v>11495310</v>
      </c>
      <c r="CO87" s="527">
        <v>8048762</v>
      </c>
      <c r="CP87" s="526">
        <v>7997620</v>
      </c>
      <c r="CQ87" s="527">
        <v>7599354</v>
      </c>
      <c r="CR87" s="526">
        <v>7298784</v>
      </c>
      <c r="CS87" s="527">
        <v>7177374</v>
      </c>
      <c r="CT87" s="526">
        <v>7177374</v>
      </c>
      <c r="CU87" s="527">
        <v>3619376</v>
      </c>
      <c r="CV87" s="526">
        <v>3479066</v>
      </c>
      <c r="CW87" s="527">
        <v>3479066</v>
      </c>
      <c r="CX87" s="526">
        <v>3479066</v>
      </c>
      <c r="CY87" s="527">
        <v>3479066</v>
      </c>
      <c r="CZ87" s="526">
        <v>3479066</v>
      </c>
      <c r="DA87" s="527">
        <v>386246</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2225</v>
      </c>
      <c r="DU87" s="526">
        <v>2105</v>
      </c>
      <c r="DV87" s="527">
        <v>2085</v>
      </c>
      <c r="DW87" s="526">
        <v>2066</v>
      </c>
      <c r="DX87" s="527">
        <v>2064</v>
      </c>
      <c r="DY87" s="526">
        <v>2064</v>
      </c>
      <c r="DZ87" s="527">
        <v>2053</v>
      </c>
      <c r="EA87" s="526">
        <v>2053</v>
      </c>
      <c r="EB87" s="527">
        <v>1874</v>
      </c>
      <c r="EC87" s="526">
        <v>1820</v>
      </c>
      <c r="ED87" s="527">
        <v>1785</v>
      </c>
      <c r="EE87" s="526">
        <v>1783</v>
      </c>
      <c r="EF87" s="527">
        <v>1746</v>
      </c>
      <c r="EG87" s="526">
        <v>1746</v>
      </c>
      <c r="EH87" s="527">
        <v>1292</v>
      </c>
      <c r="EI87" s="526">
        <v>1275</v>
      </c>
      <c r="EJ87" s="527">
        <v>1275</v>
      </c>
      <c r="EK87" s="526">
        <v>1275</v>
      </c>
      <c r="EL87" s="527">
        <v>1275</v>
      </c>
      <c r="EM87" s="526">
        <v>1275</v>
      </c>
      <c r="EN87" s="527">
        <v>52</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outlineLevel="1">
      <c r="B88" s="17">
        <v>81</v>
      </c>
      <c r="C88" s="20" t="s">
        <v>27</v>
      </c>
      <c r="E88" s="517">
        <v>3627223</v>
      </c>
      <c r="F88" s="226">
        <v>3335277</v>
      </c>
      <c r="G88" s="227">
        <v>3289343</v>
      </c>
      <c r="H88" s="226">
        <v>3243409</v>
      </c>
      <c r="I88" s="227">
        <v>3243409</v>
      </c>
      <c r="J88" s="226">
        <v>3243409</v>
      </c>
      <c r="K88" s="227">
        <v>3243409</v>
      </c>
      <c r="L88" s="226">
        <v>3243409</v>
      </c>
      <c r="M88" s="227">
        <v>2792705</v>
      </c>
      <c r="N88" s="226">
        <v>2768545</v>
      </c>
      <c r="O88" s="227">
        <v>2378627</v>
      </c>
      <c r="P88" s="226">
        <v>2192317</v>
      </c>
      <c r="Q88" s="227">
        <v>2143028</v>
      </c>
      <c r="R88" s="226">
        <v>2143028</v>
      </c>
      <c r="S88" s="227">
        <v>1273935</v>
      </c>
      <c r="T88" s="226">
        <v>1213329</v>
      </c>
      <c r="U88" s="227">
        <v>1213329</v>
      </c>
      <c r="V88" s="226">
        <v>1213329</v>
      </c>
      <c r="W88" s="227">
        <v>1213329</v>
      </c>
      <c r="X88" s="226">
        <v>1213329</v>
      </c>
      <c r="Y88" s="227">
        <v>347199</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625</v>
      </c>
      <c r="AS88" s="226">
        <v>610</v>
      </c>
      <c r="AT88" s="227">
        <v>607</v>
      </c>
      <c r="AU88" s="226">
        <v>605</v>
      </c>
      <c r="AV88" s="227">
        <v>605</v>
      </c>
      <c r="AW88" s="226">
        <v>605</v>
      </c>
      <c r="AX88" s="227">
        <v>605</v>
      </c>
      <c r="AY88" s="226">
        <v>605</v>
      </c>
      <c r="AZ88" s="227">
        <v>582</v>
      </c>
      <c r="BA88" s="226">
        <v>556</v>
      </c>
      <c r="BB88" s="227">
        <v>524</v>
      </c>
      <c r="BC88" s="226">
        <v>523</v>
      </c>
      <c r="BD88" s="227">
        <v>508</v>
      </c>
      <c r="BE88" s="226">
        <v>508</v>
      </c>
      <c r="BF88" s="227">
        <v>397</v>
      </c>
      <c r="BG88" s="226">
        <v>389</v>
      </c>
      <c r="BH88" s="227">
        <v>389</v>
      </c>
      <c r="BI88" s="226">
        <v>389</v>
      </c>
      <c r="BJ88" s="227">
        <v>389</v>
      </c>
      <c r="BK88" s="226">
        <v>389</v>
      </c>
      <c r="BL88" s="227">
        <v>47</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3627223</v>
      </c>
      <c r="CH88" s="226">
        <v>3335277</v>
      </c>
      <c r="CI88" s="227">
        <v>3289343</v>
      </c>
      <c r="CJ88" s="226">
        <v>3243409</v>
      </c>
      <c r="CK88" s="227">
        <v>3243409</v>
      </c>
      <c r="CL88" s="226">
        <v>3243409</v>
      </c>
      <c r="CM88" s="227">
        <v>3243409</v>
      </c>
      <c r="CN88" s="226">
        <v>3243409</v>
      </c>
      <c r="CO88" s="227">
        <v>2792705</v>
      </c>
      <c r="CP88" s="226">
        <v>2768545</v>
      </c>
      <c r="CQ88" s="227">
        <v>2378627</v>
      </c>
      <c r="CR88" s="226">
        <v>2192317</v>
      </c>
      <c r="CS88" s="227">
        <v>2143028</v>
      </c>
      <c r="CT88" s="226">
        <v>2143028</v>
      </c>
      <c r="CU88" s="227">
        <v>1273935</v>
      </c>
      <c r="CV88" s="226">
        <v>1213329</v>
      </c>
      <c r="CW88" s="227">
        <v>1213329</v>
      </c>
      <c r="CX88" s="226">
        <v>1213329</v>
      </c>
      <c r="CY88" s="227">
        <v>1213329</v>
      </c>
      <c r="CZ88" s="226">
        <v>1213329</v>
      </c>
      <c r="DA88" s="227">
        <v>347199</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625</v>
      </c>
      <c r="DU88" s="226">
        <v>610</v>
      </c>
      <c r="DV88" s="227">
        <v>607</v>
      </c>
      <c r="DW88" s="226">
        <v>605</v>
      </c>
      <c r="DX88" s="227">
        <v>605</v>
      </c>
      <c r="DY88" s="226">
        <v>605</v>
      </c>
      <c r="DZ88" s="227">
        <v>605</v>
      </c>
      <c r="EA88" s="226">
        <v>605</v>
      </c>
      <c r="EB88" s="227">
        <v>582</v>
      </c>
      <c r="EC88" s="226">
        <v>556</v>
      </c>
      <c r="ED88" s="227">
        <v>524</v>
      </c>
      <c r="EE88" s="226">
        <v>523</v>
      </c>
      <c r="EF88" s="227">
        <v>508</v>
      </c>
      <c r="EG88" s="226">
        <v>508</v>
      </c>
      <c r="EH88" s="227">
        <v>397</v>
      </c>
      <c r="EI88" s="226">
        <v>389</v>
      </c>
      <c r="EJ88" s="227">
        <v>389</v>
      </c>
      <c r="EK88" s="226">
        <v>389</v>
      </c>
      <c r="EL88" s="227">
        <v>389</v>
      </c>
      <c r="EM88" s="226">
        <v>389</v>
      </c>
      <c r="EN88" s="227">
        <v>47</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0</v>
      </c>
    </row>
    <row r="89" spans="2:165" outlineLevel="1">
      <c r="B89" s="27">
        <v>82</v>
      </c>
      <c r="C89" s="503" t="s">
        <v>28</v>
      </c>
      <c r="E89" s="515">
        <v>21581829</v>
      </c>
      <c r="F89" s="229">
        <v>21581829</v>
      </c>
      <c r="G89" s="225">
        <v>21320451</v>
      </c>
      <c r="H89" s="229">
        <v>21320451</v>
      </c>
      <c r="I89" s="225">
        <v>21320451</v>
      </c>
      <c r="J89" s="229">
        <v>9659652</v>
      </c>
      <c r="K89" s="225">
        <v>9659652</v>
      </c>
      <c r="L89" s="229">
        <v>9659652</v>
      </c>
      <c r="M89" s="225">
        <v>9641125</v>
      </c>
      <c r="N89" s="229">
        <v>9641125</v>
      </c>
      <c r="O89" s="225">
        <v>9625011</v>
      </c>
      <c r="P89" s="229">
        <v>9584261</v>
      </c>
      <c r="Q89" s="225">
        <v>9584261</v>
      </c>
      <c r="R89" s="229">
        <v>9584261</v>
      </c>
      <c r="S89" s="225">
        <v>9584261</v>
      </c>
      <c r="T89" s="229">
        <v>8479452</v>
      </c>
      <c r="U89" s="225">
        <v>8479452</v>
      </c>
      <c r="V89" s="229">
        <v>8479452</v>
      </c>
      <c r="W89" s="225">
        <v>8474467</v>
      </c>
      <c r="X89" s="229">
        <v>8474467</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1517</v>
      </c>
      <c r="AS89" s="229">
        <v>1517</v>
      </c>
      <c r="AT89" s="225">
        <v>1487</v>
      </c>
      <c r="AU89" s="229">
        <v>1487</v>
      </c>
      <c r="AV89" s="225">
        <v>1487</v>
      </c>
      <c r="AW89" s="229">
        <v>185</v>
      </c>
      <c r="AX89" s="225">
        <v>185</v>
      </c>
      <c r="AY89" s="229">
        <v>185</v>
      </c>
      <c r="AZ89" s="225">
        <v>180</v>
      </c>
      <c r="BA89" s="229">
        <v>180</v>
      </c>
      <c r="BB89" s="225">
        <v>178</v>
      </c>
      <c r="BC89" s="229">
        <v>174</v>
      </c>
      <c r="BD89" s="225">
        <v>174</v>
      </c>
      <c r="BE89" s="229">
        <v>174</v>
      </c>
      <c r="BF89" s="225">
        <v>174</v>
      </c>
      <c r="BG89" s="229">
        <v>2</v>
      </c>
      <c r="BH89" s="225">
        <v>2</v>
      </c>
      <c r="BI89" s="229">
        <v>2</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16255915</v>
      </c>
      <c r="CH89" s="229">
        <v>16255915</v>
      </c>
      <c r="CI89" s="225">
        <v>16020675</v>
      </c>
      <c r="CJ89" s="229">
        <v>16020675</v>
      </c>
      <c r="CK89" s="225">
        <v>16020675</v>
      </c>
      <c r="CL89" s="229">
        <v>7275075</v>
      </c>
      <c r="CM89" s="225">
        <v>7275075</v>
      </c>
      <c r="CN89" s="229">
        <v>7275075</v>
      </c>
      <c r="CO89" s="225">
        <v>7261121</v>
      </c>
      <c r="CP89" s="229">
        <v>7261121</v>
      </c>
      <c r="CQ89" s="225">
        <v>7248983</v>
      </c>
      <c r="CR89" s="229">
        <v>7208234</v>
      </c>
      <c r="CS89" s="225">
        <v>7208234</v>
      </c>
      <c r="CT89" s="229">
        <v>7208234</v>
      </c>
      <c r="CU89" s="225">
        <v>7208234</v>
      </c>
      <c r="CV89" s="229">
        <v>6359656</v>
      </c>
      <c r="CW89" s="225">
        <v>6359656</v>
      </c>
      <c r="CX89" s="229">
        <v>6359656</v>
      </c>
      <c r="CY89" s="225">
        <v>6355850</v>
      </c>
      <c r="CZ89" s="229">
        <v>6355850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1145</v>
      </c>
      <c r="DU89" s="229">
        <v>1145</v>
      </c>
      <c r="DV89" s="225">
        <v>1119</v>
      </c>
      <c r="DW89" s="229">
        <v>1119</v>
      </c>
      <c r="DX89" s="225">
        <v>1119</v>
      </c>
      <c r="DY89" s="229">
        <v>142</v>
      </c>
      <c r="DZ89" s="225">
        <v>142</v>
      </c>
      <c r="EA89" s="229">
        <v>142</v>
      </c>
      <c r="EB89" s="225">
        <v>139</v>
      </c>
      <c r="EC89" s="229">
        <v>139</v>
      </c>
      <c r="ED89" s="225">
        <v>137</v>
      </c>
      <c r="EE89" s="229">
        <v>133</v>
      </c>
      <c r="EF89" s="225">
        <v>133</v>
      </c>
      <c r="EG89" s="229">
        <v>133</v>
      </c>
      <c r="EH89" s="225">
        <v>133</v>
      </c>
      <c r="EI89" s="229">
        <v>1</v>
      </c>
      <c r="EJ89" s="225">
        <v>1</v>
      </c>
      <c r="EK89" s="229">
        <v>1</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0</v>
      </c>
    </row>
    <row r="90" spans="2:165">
      <c r="B90" s="513" t="s">
        <v>511</v>
      </c>
      <c r="C90" s="514"/>
      <c r="E90" s="529">
        <v>1517376377</v>
      </c>
      <c r="F90" s="529">
        <v>1467236574</v>
      </c>
      <c r="G90" s="529">
        <v>1441999181</v>
      </c>
      <c r="H90" s="529">
        <v>1439760412</v>
      </c>
      <c r="I90" s="529">
        <v>1404504098</v>
      </c>
      <c r="J90" s="529">
        <v>1383644451</v>
      </c>
      <c r="K90" s="529">
        <v>1355718160</v>
      </c>
      <c r="L90" s="529">
        <v>1355117342</v>
      </c>
      <c r="M90" s="529">
        <v>1327454422</v>
      </c>
      <c r="N90" s="529">
        <v>1226308126</v>
      </c>
      <c r="O90" s="529">
        <v>888294692</v>
      </c>
      <c r="P90" s="529">
        <v>826686023</v>
      </c>
      <c r="Q90" s="529">
        <v>628877250</v>
      </c>
      <c r="R90" s="529">
        <v>622128961</v>
      </c>
      <c r="S90" s="529">
        <v>602331175</v>
      </c>
      <c r="T90" s="529">
        <v>484062415</v>
      </c>
      <c r="U90" s="529">
        <v>278064710</v>
      </c>
      <c r="V90" s="529">
        <v>277485858</v>
      </c>
      <c r="W90" s="529">
        <v>272912671</v>
      </c>
      <c r="X90" s="529">
        <v>168224535</v>
      </c>
      <c r="Y90" s="529">
        <v>7887335</v>
      </c>
      <c r="Z90" s="529">
        <v>7075579</v>
      </c>
      <c r="AA90" s="529">
        <v>7075579</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258681</v>
      </c>
      <c r="AS90" s="529">
        <v>252599</v>
      </c>
      <c r="AT90" s="529">
        <v>246338</v>
      </c>
      <c r="AU90" s="529">
        <v>245500</v>
      </c>
      <c r="AV90" s="529">
        <v>238195</v>
      </c>
      <c r="AW90" s="529">
        <v>235375</v>
      </c>
      <c r="AX90" s="529">
        <v>230963</v>
      </c>
      <c r="AY90" s="529">
        <v>230875</v>
      </c>
      <c r="AZ90" s="529">
        <v>226081</v>
      </c>
      <c r="BA90" s="529">
        <v>210069</v>
      </c>
      <c r="BB90" s="529">
        <v>161497</v>
      </c>
      <c r="BC90" s="529">
        <v>151005</v>
      </c>
      <c r="BD90" s="529">
        <v>136593</v>
      </c>
      <c r="BE90" s="529">
        <v>135070</v>
      </c>
      <c r="BF90" s="529">
        <v>130556</v>
      </c>
      <c r="BG90" s="529">
        <v>110043</v>
      </c>
      <c r="BH90" s="529">
        <v>80805</v>
      </c>
      <c r="BI90" s="529">
        <v>80738</v>
      </c>
      <c r="BJ90" s="529">
        <v>75751</v>
      </c>
      <c r="BK90" s="529">
        <v>23677</v>
      </c>
      <c r="BL90" s="529">
        <v>1993</v>
      </c>
      <c r="BM90" s="529">
        <v>1883</v>
      </c>
      <c r="BN90" s="529">
        <v>1883</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1231139929</v>
      </c>
      <c r="CH90" s="529">
        <v>1183337363</v>
      </c>
      <c r="CI90" s="529">
        <v>1162167440</v>
      </c>
      <c r="CJ90" s="529">
        <v>1160151846</v>
      </c>
      <c r="CK90" s="529">
        <v>1130879643</v>
      </c>
      <c r="CL90" s="529">
        <v>1117489823</v>
      </c>
      <c r="CM90" s="529">
        <v>1096302806</v>
      </c>
      <c r="CN90" s="529">
        <v>1095796734</v>
      </c>
      <c r="CO90" s="529">
        <v>1073492761</v>
      </c>
      <c r="CP90" s="529">
        <v>996885059</v>
      </c>
      <c r="CQ90" s="529">
        <v>727949207</v>
      </c>
      <c r="CR90" s="529">
        <v>674962068</v>
      </c>
      <c r="CS90" s="529">
        <v>512196906</v>
      </c>
      <c r="CT90" s="529">
        <v>505848713</v>
      </c>
      <c r="CU90" s="529">
        <v>492293654</v>
      </c>
      <c r="CV90" s="529">
        <v>409180503</v>
      </c>
      <c r="CW90" s="529">
        <v>212390069</v>
      </c>
      <c r="CX90" s="529">
        <v>212048113</v>
      </c>
      <c r="CY90" s="529">
        <v>209640616</v>
      </c>
      <c r="CZ90" s="529">
        <v>155794011</v>
      </c>
      <c r="DA90" s="529">
        <v>4278789</v>
      </c>
      <c r="DB90" s="529">
        <v>3467033</v>
      </c>
      <c r="DC90" s="529">
        <v>3467033</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190407</v>
      </c>
      <c r="DU90" s="529">
        <v>184795</v>
      </c>
      <c r="DV90" s="529">
        <v>179513</v>
      </c>
      <c r="DW90" s="529">
        <v>178835</v>
      </c>
      <c r="DX90" s="529">
        <v>172722</v>
      </c>
      <c r="DY90" s="529">
        <v>170930</v>
      </c>
      <c r="DZ90" s="529">
        <v>167595</v>
      </c>
      <c r="EA90" s="529">
        <v>167520</v>
      </c>
      <c r="EB90" s="529">
        <v>163597</v>
      </c>
      <c r="EC90" s="529">
        <v>151396</v>
      </c>
      <c r="ED90" s="529">
        <v>112922</v>
      </c>
      <c r="EE90" s="529">
        <v>103950</v>
      </c>
      <c r="EF90" s="529">
        <v>92128</v>
      </c>
      <c r="EG90" s="529">
        <v>90887</v>
      </c>
      <c r="EH90" s="529">
        <v>87897</v>
      </c>
      <c r="EI90" s="529">
        <v>73785</v>
      </c>
      <c r="EJ90" s="529">
        <v>49429</v>
      </c>
      <c r="EK90" s="529">
        <v>49390</v>
      </c>
      <c r="EL90" s="529">
        <v>46792</v>
      </c>
      <c r="EM90" s="529">
        <v>20008</v>
      </c>
      <c r="EN90" s="529">
        <v>1033</v>
      </c>
      <c r="EO90" s="529">
        <v>923</v>
      </c>
      <c r="EP90" s="529">
        <v>923</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outlineLevel="1">
      <c r="B93" s="17">
        <v>83</v>
      </c>
      <c r="C93" s="20" t="s">
        <v>30</v>
      </c>
      <c r="E93" s="517">
        <v>2792208</v>
      </c>
      <c r="F93" s="226">
        <v>2759883</v>
      </c>
      <c r="G93" s="227">
        <v>2759883</v>
      </c>
      <c r="H93" s="226">
        <v>2759883</v>
      </c>
      <c r="I93" s="227">
        <v>2759883</v>
      </c>
      <c r="J93" s="226">
        <v>2759883</v>
      </c>
      <c r="K93" s="227">
        <v>2759883</v>
      </c>
      <c r="L93" s="226">
        <v>2758152</v>
      </c>
      <c r="M93" s="227">
        <v>2758152</v>
      </c>
      <c r="N93" s="226">
        <v>2758152</v>
      </c>
      <c r="O93" s="227">
        <v>2583637</v>
      </c>
      <c r="P93" s="226">
        <v>2571836</v>
      </c>
      <c r="Q93" s="227">
        <v>2571836</v>
      </c>
      <c r="R93" s="226">
        <v>2558457</v>
      </c>
      <c r="S93" s="227">
        <v>2558457</v>
      </c>
      <c r="T93" s="226">
        <v>2554301</v>
      </c>
      <c r="U93" s="227">
        <v>1131567</v>
      </c>
      <c r="V93" s="226">
        <v>1131567</v>
      </c>
      <c r="W93" s="227">
        <v>1131567</v>
      </c>
      <c r="X93" s="226">
        <v>1131567</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183</v>
      </c>
      <c r="AS93" s="226">
        <v>181</v>
      </c>
      <c r="AT93" s="227">
        <v>181</v>
      </c>
      <c r="AU93" s="226">
        <v>181</v>
      </c>
      <c r="AV93" s="227">
        <v>181</v>
      </c>
      <c r="AW93" s="226">
        <v>181</v>
      </c>
      <c r="AX93" s="227">
        <v>181</v>
      </c>
      <c r="AY93" s="226">
        <v>181</v>
      </c>
      <c r="AZ93" s="227">
        <v>181</v>
      </c>
      <c r="BA93" s="226">
        <v>181</v>
      </c>
      <c r="BB93" s="227">
        <v>161</v>
      </c>
      <c r="BC93" s="226">
        <v>161</v>
      </c>
      <c r="BD93" s="227">
        <v>161</v>
      </c>
      <c r="BE93" s="226">
        <v>161</v>
      </c>
      <c r="BF93" s="227">
        <v>161</v>
      </c>
      <c r="BG93" s="226">
        <v>160</v>
      </c>
      <c r="BH93" s="227">
        <v>71</v>
      </c>
      <c r="BI93" s="226">
        <v>71</v>
      </c>
      <c r="BJ93" s="227">
        <v>71</v>
      </c>
      <c r="BK93" s="226">
        <v>71</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4531473</v>
      </c>
      <c r="CH93" s="226">
        <v>4478933</v>
      </c>
      <c r="CI93" s="227">
        <v>4478933</v>
      </c>
      <c r="CJ93" s="226">
        <v>4478933</v>
      </c>
      <c r="CK93" s="227">
        <v>4478933</v>
      </c>
      <c r="CL93" s="226">
        <v>4478933</v>
      </c>
      <c r="CM93" s="227">
        <v>4478933</v>
      </c>
      <c r="CN93" s="226">
        <v>4476119</v>
      </c>
      <c r="CO93" s="227">
        <v>4476119</v>
      </c>
      <c r="CP93" s="226">
        <v>4476119</v>
      </c>
      <c r="CQ93" s="227">
        <v>4193098</v>
      </c>
      <c r="CR93" s="226">
        <v>4174002</v>
      </c>
      <c r="CS93" s="227">
        <v>4174002</v>
      </c>
      <c r="CT93" s="226">
        <v>4152290</v>
      </c>
      <c r="CU93" s="227">
        <v>4152290</v>
      </c>
      <c r="CV93" s="226">
        <v>4145529</v>
      </c>
      <c r="CW93" s="227">
        <v>1838988</v>
      </c>
      <c r="CX93" s="226">
        <v>1838988</v>
      </c>
      <c r="CY93" s="227">
        <v>1838988</v>
      </c>
      <c r="CZ93" s="226">
        <v>1838988</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297</v>
      </c>
      <c r="DU93" s="226">
        <v>294</v>
      </c>
      <c r="DV93" s="227">
        <v>294</v>
      </c>
      <c r="DW93" s="226">
        <v>294</v>
      </c>
      <c r="DX93" s="227">
        <v>294</v>
      </c>
      <c r="DY93" s="226">
        <v>294</v>
      </c>
      <c r="DZ93" s="227">
        <v>294</v>
      </c>
      <c r="EA93" s="226">
        <v>294</v>
      </c>
      <c r="EB93" s="227">
        <v>294</v>
      </c>
      <c r="EC93" s="226">
        <v>294</v>
      </c>
      <c r="ED93" s="227">
        <v>261</v>
      </c>
      <c r="EE93" s="226">
        <v>261</v>
      </c>
      <c r="EF93" s="227">
        <v>261</v>
      </c>
      <c r="EG93" s="226">
        <v>261</v>
      </c>
      <c r="EH93" s="227">
        <v>261</v>
      </c>
      <c r="EI93" s="226">
        <v>260</v>
      </c>
      <c r="EJ93" s="227">
        <v>115</v>
      </c>
      <c r="EK93" s="226">
        <v>115</v>
      </c>
      <c r="EL93" s="227">
        <v>115</v>
      </c>
      <c r="EM93" s="226">
        <v>115</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0</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outlineLevel="1">
      <c r="B95" s="9">
        <v>85</v>
      </c>
      <c r="C95" s="21" t="s">
        <v>146</v>
      </c>
      <c r="E95" s="504">
        <v>2453325</v>
      </c>
      <c r="F95" s="217">
        <v>2453325</v>
      </c>
      <c r="G95" s="218">
        <v>2453325</v>
      </c>
      <c r="H95" s="217">
        <v>2453325</v>
      </c>
      <c r="I95" s="218">
        <v>2453325</v>
      </c>
      <c r="J95" s="217">
        <v>2453325</v>
      </c>
      <c r="K95" s="218">
        <v>2453325</v>
      </c>
      <c r="L95" s="217">
        <v>2453325</v>
      </c>
      <c r="M95" s="218">
        <v>2453325</v>
      </c>
      <c r="N95" s="217">
        <v>2453325</v>
      </c>
      <c r="O95" s="218">
        <v>2453325</v>
      </c>
      <c r="P95" s="217">
        <v>2453325</v>
      </c>
      <c r="Q95" s="218">
        <v>2453325</v>
      </c>
      <c r="R95" s="217">
        <v>2453325</v>
      </c>
      <c r="S95" s="218">
        <v>2453325</v>
      </c>
      <c r="T95" s="217">
        <v>2453325</v>
      </c>
      <c r="U95" s="218">
        <v>2453325</v>
      </c>
      <c r="V95" s="217">
        <v>2453325</v>
      </c>
      <c r="W95" s="218">
        <v>2392235</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1260</v>
      </c>
      <c r="AS95" s="217">
        <v>1260</v>
      </c>
      <c r="AT95" s="218">
        <v>1260</v>
      </c>
      <c r="AU95" s="217">
        <v>1260</v>
      </c>
      <c r="AV95" s="218">
        <v>1260</v>
      </c>
      <c r="AW95" s="217">
        <v>1260</v>
      </c>
      <c r="AX95" s="218">
        <v>1260</v>
      </c>
      <c r="AY95" s="217">
        <v>1260</v>
      </c>
      <c r="AZ95" s="218">
        <v>1260</v>
      </c>
      <c r="BA95" s="217">
        <v>1260</v>
      </c>
      <c r="BB95" s="218">
        <v>1260</v>
      </c>
      <c r="BC95" s="217">
        <v>1260</v>
      </c>
      <c r="BD95" s="218">
        <v>1260</v>
      </c>
      <c r="BE95" s="217">
        <v>1260</v>
      </c>
      <c r="BF95" s="218">
        <v>1260</v>
      </c>
      <c r="BG95" s="217">
        <v>1260</v>
      </c>
      <c r="BH95" s="218">
        <v>1260</v>
      </c>
      <c r="BI95" s="217">
        <v>1260</v>
      </c>
      <c r="BJ95" s="218">
        <v>1189</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1384912</v>
      </c>
      <c r="CH95" s="217">
        <v>1384912</v>
      </c>
      <c r="CI95" s="218">
        <v>1384912</v>
      </c>
      <c r="CJ95" s="217">
        <v>1384912</v>
      </c>
      <c r="CK95" s="218">
        <v>1384912</v>
      </c>
      <c r="CL95" s="217">
        <v>1384912</v>
      </c>
      <c r="CM95" s="218">
        <v>1384912</v>
      </c>
      <c r="CN95" s="217">
        <v>1384912</v>
      </c>
      <c r="CO95" s="218">
        <v>1384912</v>
      </c>
      <c r="CP95" s="217">
        <v>1384912</v>
      </c>
      <c r="CQ95" s="218">
        <v>1384912</v>
      </c>
      <c r="CR95" s="217">
        <v>1384912</v>
      </c>
      <c r="CS95" s="218">
        <v>1384912</v>
      </c>
      <c r="CT95" s="217">
        <v>1384912</v>
      </c>
      <c r="CU95" s="218">
        <v>1384912</v>
      </c>
      <c r="CV95" s="217">
        <v>1384912</v>
      </c>
      <c r="CW95" s="218">
        <v>1384912</v>
      </c>
      <c r="CX95" s="217">
        <v>1384912</v>
      </c>
      <c r="CY95" s="218">
        <v>1351169</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711</v>
      </c>
      <c r="DU95" s="217">
        <v>711</v>
      </c>
      <c r="DV95" s="218">
        <v>711</v>
      </c>
      <c r="DW95" s="217">
        <v>711</v>
      </c>
      <c r="DX95" s="218">
        <v>711</v>
      </c>
      <c r="DY95" s="217">
        <v>711</v>
      </c>
      <c r="DZ95" s="218">
        <v>711</v>
      </c>
      <c r="EA95" s="217">
        <v>711</v>
      </c>
      <c r="EB95" s="218">
        <v>711</v>
      </c>
      <c r="EC95" s="217">
        <v>711</v>
      </c>
      <c r="ED95" s="218">
        <v>711</v>
      </c>
      <c r="EE95" s="217">
        <v>711</v>
      </c>
      <c r="EF95" s="218">
        <v>711</v>
      </c>
      <c r="EG95" s="217">
        <v>711</v>
      </c>
      <c r="EH95" s="218">
        <v>711</v>
      </c>
      <c r="EI95" s="217">
        <v>711</v>
      </c>
      <c r="EJ95" s="218">
        <v>711</v>
      </c>
      <c r="EK95" s="217">
        <v>711</v>
      </c>
      <c r="EL95" s="218">
        <v>672</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0</v>
      </c>
    </row>
    <row r="96" spans="2:165" outlineLevel="1">
      <c r="B96" s="25">
        <v>86</v>
      </c>
      <c r="C96" s="498" t="s">
        <v>31</v>
      </c>
      <c r="E96" s="505">
        <v>84676</v>
      </c>
      <c r="F96" s="228">
        <v>84676</v>
      </c>
      <c r="G96" s="216">
        <v>84676</v>
      </c>
      <c r="H96" s="228">
        <v>84676</v>
      </c>
      <c r="I96" s="216">
        <v>84676</v>
      </c>
      <c r="J96" s="228">
        <v>84676</v>
      </c>
      <c r="K96" s="216">
        <v>84676</v>
      </c>
      <c r="L96" s="228">
        <v>84676</v>
      </c>
      <c r="M96" s="216">
        <v>84676</v>
      </c>
      <c r="N96" s="228">
        <v>84676</v>
      </c>
      <c r="O96" s="216">
        <v>84676</v>
      </c>
      <c r="P96" s="228">
        <v>84616</v>
      </c>
      <c r="Q96" s="216">
        <v>84616</v>
      </c>
      <c r="R96" s="228">
        <v>84616</v>
      </c>
      <c r="S96" s="216">
        <v>84616</v>
      </c>
      <c r="T96" s="228">
        <v>84616</v>
      </c>
      <c r="U96" s="216">
        <v>34801</v>
      </c>
      <c r="V96" s="228">
        <v>1330</v>
      </c>
      <c r="W96" s="216">
        <v>1330</v>
      </c>
      <c r="X96" s="228">
        <v>1330</v>
      </c>
      <c r="Y96" s="216">
        <v>1330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18</v>
      </c>
      <c r="AS96" s="228">
        <v>18</v>
      </c>
      <c r="AT96" s="216">
        <v>18</v>
      </c>
      <c r="AU96" s="228">
        <v>18</v>
      </c>
      <c r="AV96" s="216">
        <v>18</v>
      </c>
      <c r="AW96" s="228">
        <v>18</v>
      </c>
      <c r="AX96" s="216">
        <v>18</v>
      </c>
      <c r="AY96" s="228">
        <v>18</v>
      </c>
      <c r="AZ96" s="216">
        <v>18</v>
      </c>
      <c r="BA96" s="228">
        <v>18</v>
      </c>
      <c r="BB96" s="216">
        <v>18</v>
      </c>
      <c r="BC96" s="228">
        <v>18</v>
      </c>
      <c r="BD96" s="216">
        <v>18</v>
      </c>
      <c r="BE96" s="228">
        <v>18</v>
      </c>
      <c r="BF96" s="216">
        <v>18</v>
      </c>
      <c r="BG96" s="228">
        <v>18</v>
      </c>
      <c r="BH96" s="216">
        <v>2</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70679</v>
      </c>
      <c r="CH96" s="228">
        <v>70679</v>
      </c>
      <c r="CI96" s="216">
        <v>70679</v>
      </c>
      <c r="CJ96" s="228">
        <v>70679</v>
      </c>
      <c r="CK96" s="216">
        <v>70679</v>
      </c>
      <c r="CL96" s="228">
        <v>70679</v>
      </c>
      <c r="CM96" s="216">
        <v>70679</v>
      </c>
      <c r="CN96" s="228">
        <v>70679</v>
      </c>
      <c r="CO96" s="216">
        <v>70679</v>
      </c>
      <c r="CP96" s="228">
        <v>70679</v>
      </c>
      <c r="CQ96" s="216">
        <v>70679</v>
      </c>
      <c r="CR96" s="228">
        <v>70627</v>
      </c>
      <c r="CS96" s="216">
        <v>70627</v>
      </c>
      <c r="CT96" s="228">
        <v>70627</v>
      </c>
      <c r="CU96" s="216">
        <v>70627</v>
      </c>
      <c r="CV96" s="228">
        <v>70627</v>
      </c>
      <c r="CW96" s="216">
        <v>30276</v>
      </c>
      <c r="CX96" s="228">
        <v>1157</v>
      </c>
      <c r="CY96" s="216">
        <v>1157</v>
      </c>
      <c r="CZ96" s="228">
        <v>1157</v>
      </c>
      <c r="DA96" s="216">
        <v>1157</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15</v>
      </c>
      <c r="DU96" s="228">
        <v>15</v>
      </c>
      <c r="DV96" s="216">
        <v>15</v>
      </c>
      <c r="DW96" s="228">
        <v>15</v>
      </c>
      <c r="DX96" s="216">
        <v>15</v>
      </c>
      <c r="DY96" s="228">
        <v>15</v>
      </c>
      <c r="DZ96" s="216">
        <v>15</v>
      </c>
      <c r="EA96" s="228">
        <v>15</v>
      </c>
      <c r="EB96" s="216">
        <v>15</v>
      </c>
      <c r="EC96" s="228">
        <v>15</v>
      </c>
      <c r="ED96" s="216">
        <v>15</v>
      </c>
      <c r="EE96" s="228">
        <v>15</v>
      </c>
      <c r="EF96" s="216">
        <v>15</v>
      </c>
      <c r="EG96" s="228">
        <v>15</v>
      </c>
      <c r="EH96" s="216">
        <v>15</v>
      </c>
      <c r="EI96" s="228">
        <v>15</v>
      </c>
      <c r="EJ96" s="216">
        <v>2</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0</v>
      </c>
    </row>
    <row r="97" spans="2:165" outlineLevel="1">
      <c r="B97" s="41">
        <v>87</v>
      </c>
      <c r="C97" s="42" t="s">
        <v>32</v>
      </c>
      <c r="E97" s="522">
        <v>284282</v>
      </c>
      <c r="F97" s="223">
        <v>278011</v>
      </c>
      <c r="G97" s="224">
        <v>277120</v>
      </c>
      <c r="H97" s="223">
        <v>276230</v>
      </c>
      <c r="I97" s="224">
        <v>275931</v>
      </c>
      <c r="J97" s="223">
        <v>275931</v>
      </c>
      <c r="K97" s="224">
        <v>274179</v>
      </c>
      <c r="L97" s="223">
        <v>274179</v>
      </c>
      <c r="M97" s="224">
        <v>265059</v>
      </c>
      <c r="N97" s="223">
        <v>263842</v>
      </c>
      <c r="O97" s="224">
        <v>262991</v>
      </c>
      <c r="P97" s="223">
        <v>262991</v>
      </c>
      <c r="Q97" s="224">
        <v>258120</v>
      </c>
      <c r="R97" s="223">
        <v>258120</v>
      </c>
      <c r="S97" s="224">
        <v>28321</v>
      </c>
      <c r="T97" s="223">
        <v>28321</v>
      </c>
      <c r="U97" s="224">
        <v>28321</v>
      </c>
      <c r="V97" s="223">
        <v>28321</v>
      </c>
      <c r="W97" s="224">
        <v>28321</v>
      </c>
      <c r="X97" s="223">
        <v>28321</v>
      </c>
      <c r="Y97" s="224">
        <v>20506</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39</v>
      </c>
      <c r="AS97" s="223">
        <v>39</v>
      </c>
      <c r="AT97" s="224">
        <v>39</v>
      </c>
      <c r="AU97" s="223">
        <v>39</v>
      </c>
      <c r="AV97" s="224">
        <v>39</v>
      </c>
      <c r="AW97" s="223">
        <v>39</v>
      </c>
      <c r="AX97" s="224">
        <v>39</v>
      </c>
      <c r="AY97" s="223">
        <v>39</v>
      </c>
      <c r="AZ97" s="224">
        <v>38</v>
      </c>
      <c r="BA97" s="223">
        <v>37</v>
      </c>
      <c r="BB97" s="224">
        <v>37</v>
      </c>
      <c r="BC97" s="223">
        <v>37</v>
      </c>
      <c r="BD97" s="224">
        <v>35</v>
      </c>
      <c r="BE97" s="223">
        <v>35</v>
      </c>
      <c r="BF97" s="224">
        <v>6</v>
      </c>
      <c r="BG97" s="223">
        <v>6</v>
      </c>
      <c r="BH97" s="224">
        <v>6</v>
      </c>
      <c r="BI97" s="223">
        <v>6</v>
      </c>
      <c r="BJ97" s="224">
        <v>6</v>
      </c>
      <c r="BK97" s="223">
        <v>6</v>
      </c>
      <c r="BL97" s="224">
        <v>3</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284282</v>
      </c>
      <c r="CH97" s="223">
        <v>278011</v>
      </c>
      <c r="CI97" s="224">
        <v>277120</v>
      </c>
      <c r="CJ97" s="223">
        <v>276230</v>
      </c>
      <c r="CK97" s="224">
        <v>275931</v>
      </c>
      <c r="CL97" s="223">
        <v>275931</v>
      </c>
      <c r="CM97" s="224">
        <v>274179</v>
      </c>
      <c r="CN97" s="223">
        <v>274179</v>
      </c>
      <c r="CO97" s="224">
        <v>265059</v>
      </c>
      <c r="CP97" s="223">
        <v>263842</v>
      </c>
      <c r="CQ97" s="224">
        <v>262991</v>
      </c>
      <c r="CR97" s="223">
        <v>262991</v>
      </c>
      <c r="CS97" s="224">
        <v>258120</v>
      </c>
      <c r="CT97" s="223">
        <v>258120</v>
      </c>
      <c r="CU97" s="224">
        <v>28321</v>
      </c>
      <c r="CV97" s="223">
        <v>28321</v>
      </c>
      <c r="CW97" s="224">
        <v>28321</v>
      </c>
      <c r="CX97" s="223">
        <v>28321</v>
      </c>
      <c r="CY97" s="224">
        <v>28321</v>
      </c>
      <c r="CZ97" s="223">
        <v>28321</v>
      </c>
      <c r="DA97" s="224">
        <v>20506</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39</v>
      </c>
      <c r="DU97" s="223">
        <v>39</v>
      </c>
      <c r="DV97" s="224">
        <v>39</v>
      </c>
      <c r="DW97" s="223">
        <v>39</v>
      </c>
      <c r="DX97" s="224">
        <v>39</v>
      </c>
      <c r="DY97" s="223">
        <v>39</v>
      </c>
      <c r="DZ97" s="224">
        <v>39</v>
      </c>
      <c r="EA97" s="223">
        <v>39</v>
      </c>
      <c r="EB97" s="224">
        <v>38</v>
      </c>
      <c r="EC97" s="223">
        <v>37</v>
      </c>
      <c r="ED97" s="224">
        <v>37</v>
      </c>
      <c r="EE97" s="223">
        <v>37</v>
      </c>
      <c r="EF97" s="224">
        <v>35</v>
      </c>
      <c r="EG97" s="223">
        <v>35</v>
      </c>
      <c r="EH97" s="224">
        <v>6</v>
      </c>
      <c r="EI97" s="223">
        <v>6</v>
      </c>
      <c r="EJ97" s="224">
        <v>6</v>
      </c>
      <c r="EK97" s="223">
        <v>6</v>
      </c>
      <c r="EL97" s="224">
        <v>6</v>
      </c>
      <c r="EM97" s="223">
        <v>6</v>
      </c>
      <c r="EN97" s="224">
        <v>3</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0</v>
      </c>
    </row>
    <row r="98" spans="2:165" outlineLevel="1">
      <c r="B98" s="220">
        <v>88</v>
      </c>
      <c r="C98" s="502" t="s">
        <v>33</v>
      </c>
      <c r="E98" s="520">
        <v>2224941</v>
      </c>
      <c r="F98" s="230">
        <v>2224941</v>
      </c>
      <c r="G98" s="222">
        <v>2224941</v>
      </c>
      <c r="H98" s="230">
        <v>2224941</v>
      </c>
      <c r="I98" s="222">
        <v>2390877</v>
      </c>
      <c r="J98" s="230">
        <v>2390877</v>
      </c>
      <c r="K98" s="222">
        <v>2390877</v>
      </c>
      <c r="L98" s="230">
        <v>2390877</v>
      </c>
      <c r="M98" s="222">
        <v>2390877</v>
      </c>
      <c r="N98" s="230">
        <v>2390877</v>
      </c>
      <c r="O98" s="222">
        <v>2390877</v>
      </c>
      <c r="P98" s="230">
        <v>2390877</v>
      </c>
      <c r="Q98" s="222">
        <v>2390877</v>
      </c>
      <c r="R98" s="230">
        <v>1673614</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474</v>
      </c>
      <c r="AS98" s="230">
        <v>474</v>
      </c>
      <c r="AT98" s="222">
        <v>474</v>
      </c>
      <c r="AU98" s="230">
        <v>474</v>
      </c>
      <c r="AV98" s="222">
        <v>510</v>
      </c>
      <c r="AW98" s="230">
        <v>510</v>
      </c>
      <c r="AX98" s="222">
        <v>510</v>
      </c>
      <c r="AY98" s="230">
        <v>510</v>
      </c>
      <c r="AZ98" s="222">
        <v>510</v>
      </c>
      <c r="BA98" s="230">
        <v>510</v>
      </c>
      <c r="BB98" s="222">
        <v>510</v>
      </c>
      <c r="BC98" s="230">
        <v>510</v>
      </c>
      <c r="BD98" s="222">
        <v>510</v>
      </c>
      <c r="BE98" s="230">
        <v>357</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1996887</v>
      </c>
      <c r="CH98" s="230">
        <v>1996887</v>
      </c>
      <c r="CI98" s="222">
        <v>1996887</v>
      </c>
      <c r="CJ98" s="230">
        <v>1996887</v>
      </c>
      <c r="CK98" s="222">
        <v>2159479</v>
      </c>
      <c r="CL98" s="230">
        <v>2159479</v>
      </c>
      <c r="CM98" s="222">
        <v>2159479</v>
      </c>
      <c r="CN98" s="230">
        <v>2159479</v>
      </c>
      <c r="CO98" s="222">
        <v>2159479</v>
      </c>
      <c r="CP98" s="230">
        <v>2159479</v>
      </c>
      <c r="CQ98" s="222">
        <v>2159479</v>
      </c>
      <c r="CR98" s="230">
        <v>2159479</v>
      </c>
      <c r="CS98" s="222">
        <v>2159479</v>
      </c>
      <c r="CT98" s="230">
        <v>1511636</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426</v>
      </c>
      <c r="DU98" s="230">
        <v>426</v>
      </c>
      <c r="DV98" s="222">
        <v>426</v>
      </c>
      <c r="DW98" s="230">
        <v>426</v>
      </c>
      <c r="DX98" s="222">
        <v>460</v>
      </c>
      <c r="DY98" s="230">
        <v>460</v>
      </c>
      <c r="DZ98" s="222">
        <v>460</v>
      </c>
      <c r="EA98" s="230">
        <v>460</v>
      </c>
      <c r="EB98" s="222">
        <v>460</v>
      </c>
      <c r="EC98" s="230">
        <v>460</v>
      </c>
      <c r="ED98" s="222">
        <v>460</v>
      </c>
      <c r="EE98" s="230">
        <v>460</v>
      </c>
      <c r="EF98" s="222">
        <v>460</v>
      </c>
      <c r="EG98" s="230">
        <v>322</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0</v>
      </c>
    </row>
    <row r="99" spans="2:165" outlineLevel="1">
      <c r="B99" s="9">
        <v>89</v>
      </c>
      <c r="C99" s="11" t="s">
        <v>34</v>
      </c>
      <c r="E99" s="504">
        <v>113037820</v>
      </c>
      <c r="F99" s="217">
        <v>112355016</v>
      </c>
      <c r="G99" s="218">
        <v>111995454</v>
      </c>
      <c r="H99" s="217">
        <v>111716568</v>
      </c>
      <c r="I99" s="218">
        <v>111716568</v>
      </c>
      <c r="J99" s="217">
        <v>111440458</v>
      </c>
      <c r="K99" s="218">
        <v>107443123</v>
      </c>
      <c r="L99" s="217">
        <v>107443123</v>
      </c>
      <c r="M99" s="218">
        <v>106700238</v>
      </c>
      <c r="N99" s="217">
        <v>94026007</v>
      </c>
      <c r="O99" s="218">
        <v>60126006</v>
      </c>
      <c r="P99" s="217">
        <v>55852181</v>
      </c>
      <c r="Q99" s="218">
        <v>36445614</v>
      </c>
      <c r="R99" s="217">
        <v>36445614</v>
      </c>
      <c r="S99" s="218">
        <v>36445614</v>
      </c>
      <c r="T99" s="217">
        <v>24157643</v>
      </c>
      <c r="U99" s="218">
        <v>225866</v>
      </c>
      <c r="V99" s="217">
        <v>225866</v>
      </c>
      <c r="W99" s="218">
        <v>225866</v>
      </c>
      <c r="X99" s="217">
        <v>225866</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16562</v>
      </c>
      <c r="AS99" s="217">
        <v>16351</v>
      </c>
      <c r="AT99" s="218">
        <v>16244</v>
      </c>
      <c r="AU99" s="217">
        <v>16166</v>
      </c>
      <c r="AV99" s="218">
        <v>16166</v>
      </c>
      <c r="AW99" s="217">
        <v>16141</v>
      </c>
      <c r="AX99" s="218">
        <v>15378</v>
      </c>
      <c r="AY99" s="217">
        <v>15378</v>
      </c>
      <c r="AZ99" s="218">
        <v>15172</v>
      </c>
      <c r="BA99" s="217">
        <v>12758</v>
      </c>
      <c r="BB99" s="218">
        <v>6454</v>
      </c>
      <c r="BC99" s="217">
        <v>5499</v>
      </c>
      <c r="BD99" s="218">
        <v>4483</v>
      </c>
      <c r="BE99" s="217">
        <v>4483</v>
      </c>
      <c r="BF99" s="218">
        <v>4483</v>
      </c>
      <c r="BG99" s="217">
        <v>2989</v>
      </c>
      <c r="BH99" s="218">
        <v>227</v>
      </c>
      <c r="BI99" s="217">
        <v>227</v>
      </c>
      <c r="BJ99" s="218">
        <v>227</v>
      </c>
      <c r="BK99" s="217">
        <v>227</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87909143</v>
      </c>
      <c r="CH99" s="217">
        <v>87359467</v>
      </c>
      <c r="CI99" s="218">
        <v>87068850</v>
      </c>
      <c r="CJ99" s="217">
        <v>86846493</v>
      </c>
      <c r="CK99" s="218">
        <v>86846493</v>
      </c>
      <c r="CL99" s="217">
        <v>86577438</v>
      </c>
      <c r="CM99" s="218">
        <v>83426309</v>
      </c>
      <c r="CN99" s="217">
        <v>83426309</v>
      </c>
      <c r="CO99" s="218">
        <v>82844153</v>
      </c>
      <c r="CP99" s="217">
        <v>72858188</v>
      </c>
      <c r="CQ99" s="218">
        <v>46305581</v>
      </c>
      <c r="CR99" s="217">
        <v>43078334</v>
      </c>
      <c r="CS99" s="218">
        <v>26742858</v>
      </c>
      <c r="CT99" s="217">
        <v>26742858</v>
      </c>
      <c r="CU99" s="218">
        <v>26742858</v>
      </c>
      <c r="CV99" s="217">
        <v>17689862</v>
      </c>
      <c r="CW99" s="218">
        <v>168671</v>
      </c>
      <c r="CX99" s="217">
        <v>168671</v>
      </c>
      <c r="CY99" s="218">
        <v>168671</v>
      </c>
      <c r="CZ99" s="217">
        <v>168671</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12716</v>
      </c>
      <c r="DU99" s="217">
        <v>12548</v>
      </c>
      <c r="DV99" s="218">
        <v>12461</v>
      </c>
      <c r="DW99" s="217">
        <v>12399</v>
      </c>
      <c r="DX99" s="218">
        <v>12399</v>
      </c>
      <c r="DY99" s="217">
        <v>12377</v>
      </c>
      <c r="DZ99" s="218">
        <v>11786</v>
      </c>
      <c r="EA99" s="217">
        <v>11786</v>
      </c>
      <c r="EB99" s="218">
        <v>11622</v>
      </c>
      <c r="EC99" s="217">
        <v>9754</v>
      </c>
      <c r="ED99" s="218">
        <v>4879</v>
      </c>
      <c r="EE99" s="217">
        <v>4140</v>
      </c>
      <c r="EF99" s="218">
        <v>3304</v>
      </c>
      <c r="EG99" s="217">
        <v>3304</v>
      </c>
      <c r="EH99" s="218">
        <v>3304</v>
      </c>
      <c r="EI99" s="217">
        <v>2197</v>
      </c>
      <c r="EJ99" s="218">
        <v>170</v>
      </c>
      <c r="EK99" s="217">
        <v>170</v>
      </c>
      <c r="EL99" s="218">
        <v>170</v>
      </c>
      <c r="EM99" s="217">
        <v>170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outlineLevel="1">
      <c r="B101" s="9">
        <v>91</v>
      </c>
      <c r="C101" s="11" t="s">
        <v>36</v>
      </c>
      <c r="E101" s="504">
        <v>898778</v>
      </c>
      <c r="F101" s="217">
        <v>898778</v>
      </c>
      <c r="G101" s="218">
        <v>898778</v>
      </c>
      <c r="H101" s="217">
        <v>898778</v>
      </c>
      <c r="I101" s="218">
        <v>898778</v>
      </c>
      <c r="J101" s="217">
        <v>898778</v>
      </c>
      <c r="K101" s="218">
        <v>898778</v>
      </c>
      <c r="L101" s="217">
        <v>898778</v>
      </c>
      <c r="M101" s="218">
        <v>898778</v>
      </c>
      <c r="N101" s="217">
        <v>898778</v>
      </c>
      <c r="O101" s="218">
        <v>898778</v>
      </c>
      <c r="P101" s="217">
        <v>898778</v>
      </c>
      <c r="Q101" s="218">
        <v>898778</v>
      </c>
      <c r="R101" s="217">
        <v>898778</v>
      </c>
      <c r="S101" s="218">
        <v>898778</v>
      </c>
      <c r="T101" s="217">
        <v>898778</v>
      </c>
      <c r="U101" s="218">
        <v>686828</v>
      </c>
      <c r="V101" s="217">
        <v>567964</v>
      </c>
      <c r="W101" s="218">
        <v>511933</v>
      </c>
      <c r="X101" s="217">
        <v>483137</v>
      </c>
      <c r="Y101" s="218">
        <v>483137</v>
      </c>
      <c r="Z101" s="217">
        <v>483137</v>
      </c>
      <c r="AA101" s="218">
        <v>483137</v>
      </c>
      <c r="AB101" s="217">
        <v>483137</v>
      </c>
      <c r="AC101" s="218">
        <v>483137</v>
      </c>
      <c r="AD101" s="217">
        <v>483137</v>
      </c>
      <c r="AE101" s="218">
        <v>0</v>
      </c>
      <c r="AF101" s="217">
        <v>0</v>
      </c>
      <c r="AG101" s="218">
        <v>0</v>
      </c>
      <c r="AH101" s="217">
        <v>0</v>
      </c>
      <c r="AI101" s="218">
        <v>0</v>
      </c>
      <c r="AJ101" s="217">
        <v>0</v>
      </c>
      <c r="AK101" s="218">
        <v>0</v>
      </c>
      <c r="AL101" s="217">
        <v>0</v>
      </c>
      <c r="AM101" s="218">
        <v>0</v>
      </c>
      <c r="AN101" s="506">
        <v>0</v>
      </c>
      <c r="AO101" s="1"/>
      <c r="AP101" s="561"/>
      <c r="AQ101" s="1"/>
      <c r="AR101" s="504">
        <v>178</v>
      </c>
      <c r="AS101" s="217">
        <v>178</v>
      </c>
      <c r="AT101" s="218">
        <v>178</v>
      </c>
      <c r="AU101" s="217">
        <v>178</v>
      </c>
      <c r="AV101" s="218">
        <v>178</v>
      </c>
      <c r="AW101" s="217">
        <v>178</v>
      </c>
      <c r="AX101" s="218">
        <v>178</v>
      </c>
      <c r="AY101" s="217">
        <v>178</v>
      </c>
      <c r="AZ101" s="218">
        <v>178</v>
      </c>
      <c r="BA101" s="217">
        <v>178</v>
      </c>
      <c r="BB101" s="218">
        <v>178</v>
      </c>
      <c r="BC101" s="217">
        <v>178</v>
      </c>
      <c r="BD101" s="218">
        <v>178</v>
      </c>
      <c r="BE101" s="217">
        <v>178</v>
      </c>
      <c r="BF101" s="218">
        <v>178</v>
      </c>
      <c r="BG101" s="217">
        <v>178</v>
      </c>
      <c r="BH101" s="218">
        <v>140</v>
      </c>
      <c r="BI101" s="217">
        <v>118</v>
      </c>
      <c r="BJ101" s="218">
        <v>118</v>
      </c>
      <c r="BK101" s="217">
        <v>118</v>
      </c>
      <c r="BL101" s="218">
        <v>118</v>
      </c>
      <c r="BM101" s="217">
        <v>118</v>
      </c>
      <c r="BN101" s="218">
        <v>118</v>
      </c>
      <c r="BO101" s="217">
        <v>118</v>
      </c>
      <c r="BP101" s="218">
        <v>118</v>
      </c>
      <c r="BQ101" s="217">
        <v>118</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478377</v>
      </c>
      <c r="CH101" s="217">
        <v>478377</v>
      </c>
      <c r="CI101" s="218">
        <v>478377</v>
      </c>
      <c r="CJ101" s="217">
        <v>478377</v>
      </c>
      <c r="CK101" s="218">
        <v>478377</v>
      </c>
      <c r="CL101" s="217">
        <v>478377</v>
      </c>
      <c r="CM101" s="218">
        <v>478377</v>
      </c>
      <c r="CN101" s="217">
        <v>478377</v>
      </c>
      <c r="CO101" s="218">
        <v>478377</v>
      </c>
      <c r="CP101" s="217">
        <v>478377</v>
      </c>
      <c r="CQ101" s="218">
        <v>478377</v>
      </c>
      <c r="CR101" s="217">
        <v>478377</v>
      </c>
      <c r="CS101" s="218">
        <v>478377</v>
      </c>
      <c r="CT101" s="217">
        <v>478377</v>
      </c>
      <c r="CU101" s="218">
        <v>478377</v>
      </c>
      <c r="CV101" s="217">
        <v>478377</v>
      </c>
      <c r="CW101" s="218">
        <v>372402</v>
      </c>
      <c r="CX101" s="217">
        <v>312970</v>
      </c>
      <c r="CY101" s="218">
        <v>284955</v>
      </c>
      <c r="CZ101" s="217">
        <v>270557</v>
      </c>
      <c r="DA101" s="218">
        <v>270557</v>
      </c>
      <c r="DB101" s="217">
        <v>270557</v>
      </c>
      <c r="DC101" s="218">
        <v>270557</v>
      </c>
      <c r="DD101" s="217">
        <v>270557</v>
      </c>
      <c r="DE101" s="218">
        <v>270557</v>
      </c>
      <c r="DF101" s="217">
        <v>270557</v>
      </c>
      <c r="DG101" s="218">
        <v>0</v>
      </c>
      <c r="DH101" s="217">
        <v>0</v>
      </c>
      <c r="DI101" s="218">
        <v>0</v>
      </c>
      <c r="DJ101" s="217">
        <v>0</v>
      </c>
      <c r="DK101" s="218">
        <v>0</v>
      </c>
      <c r="DL101" s="217">
        <v>0</v>
      </c>
      <c r="DM101" s="218">
        <v>0</v>
      </c>
      <c r="DN101" s="217">
        <v>0</v>
      </c>
      <c r="DO101" s="218">
        <v>0</v>
      </c>
      <c r="DP101" s="506">
        <v>0</v>
      </c>
      <c r="DQ101" s="1"/>
      <c r="DR101" s="574"/>
      <c r="DS101" s="1"/>
      <c r="DT101" s="504">
        <v>96</v>
      </c>
      <c r="DU101" s="217">
        <v>96</v>
      </c>
      <c r="DV101" s="218">
        <v>96</v>
      </c>
      <c r="DW101" s="217">
        <v>96</v>
      </c>
      <c r="DX101" s="218">
        <v>96</v>
      </c>
      <c r="DY101" s="217">
        <v>96</v>
      </c>
      <c r="DZ101" s="218">
        <v>96</v>
      </c>
      <c r="EA101" s="217">
        <v>96</v>
      </c>
      <c r="EB101" s="218">
        <v>96</v>
      </c>
      <c r="EC101" s="217">
        <v>96</v>
      </c>
      <c r="ED101" s="218">
        <v>96</v>
      </c>
      <c r="EE101" s="217">
        <v>96</v>
      </c>
      <c r="EF101" s="218">
        <v>96</v>
      </c>
      <c r="EG101" s="217">
        <v>96</v>
      </c>
      <c r="EH101" s="218">
        <v>96</v>
      </c>
      <c r="EI101" s="217">
        <v>96</v>
      </c>
      <c r="EJ101" s="218">
        <v>77</v>
      </c>
      <c r="EK101" s="217">
        <v>66</v>
      </c>
      <c r="EL101" s="218">
        <v>66</v>
      </c>
      <c r="EM101" s="217">
        <v>66</v>
      </c>
      <c r="EN101" s="218">
        <v>66</v>
      </c>
      <c r="EO101" s="217">
        <v>66</v>
      </c>
      <c r="EP101" s="218">
        <v>66</v>
      </c>
      <c r="EQ101" s="217">
        <v>66</v>
      </c>
      <c r="ER101" s="218">
        <v>66</v>
      </c>
      <c r="ES101" s="217">
        <v>66</v>
      </c>
      <c r="ET101" s="218">
        <v>0</v>
      </c>
      <c r="EU101" s="217">
        <v>0</v>
      </c>
      <c r="EV101" s="218">
        <v>0</v>
      </c>
      <c r="EW101" s="217">
        <v>0</v>
      </c>
      <c r="EX101" s="218">
        <v>0</v>
      </c>
      <c r="EY101" s="217">
        <v>0</v>
      </c>
      <c r="EZ101" s="218">
        <v>0</v>
      </c>
      <c r="FA101" s="217">
        <v>0</v>
      </c>
      <c r="FB101" s="218">
        <v>0</v>
      </c>
      <c r="FC101" s="506">
        <v>0</v>
      </c>
      <c r="FD101" s="1"/>
      <c r="FE101" s="577"/>
      <c r="FF101" s="1"/>
      <c r="FG101" s="580"/>
      <c r="FI101" s="585" t="b">
        <v>0</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outlineLevel="1">
      <c r="B107" s="17">
        <v>97</v>
      </c>
      <c r="C107" s="500" t="s">
        <v>147</v>
      </c>
      <c r="E107" s="517">
        <v>2300789</v>
      </c>
      <c r="F107" s="226">
        <v>2082348</v>
      </c>
      <c r="G107" s="227">
        <v>2082348</v>
      </c>
      <c r="H107" s="226">
        <v>2082348</v>
      </c>
      <c r="I107" s="227">
        <v>2082348</v>
      </c>
      <c r="J107" s="226">
        <v>2082348</v>
      </c>
      <c r="K107" s="227">
        <v>2082348</v>
      </c>
      <c r="L107" s="226">
        <v>2082348</v>
      </c>
      <c r="M107" s="227">
        <v>1996677</v>
      </c>
      <c r="N107" s="226">
        <v>1996677</v>
      </c>
      <c r="O107" s="227">
        <v>1996677</v>
      </c>
      <c r="P107" s="226">
        <v>1996677</v>
      </c>
      <c r="Q107" s="227">
        <v>173660</v>
      </c>
      <c r="R107" s="226">
        <v>173660</v>
      </c>
      <c r="S107" s="227">
        <v>173660</v>
      </c>
      <c r="T107" s="226">
        <v>26279</v>
      </c>
      <c r="U107" s="227">
        <v>26279</v>
      </c>
      <c r="V107" s="226">
        <v>26279</v>
      </c>
      <c r="W107" s="227">
        <v>26279</v>
      </c>
      <c r="X107" s="226">
        <v>26279</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457</v>
      </c>
      <c r="AS107" s="226">
        <v>397</v>
      </c>
      <c r="AT107" s="227">
        <v>397</v>
      </c>
      <c r="AU107" s="226">
        <v>397</v>
      </c>
      <c r="AV107" s="227">
        <v>397</v>
      </c>
      <c r="AW107" s="226">
        <v>397</v>
      </c>
      <c r="AX107" s="227">
        <v>397</v>
      </c>
      <c r="AY107" s="226">
        <v>397</v>
      </c>
      <c r="AZ107" s="227">
        <v>383</v>
      </c>
      <c r="BA107" s="226">
        <v>383</v>
      </c>
      <c r="BB107" s="227">
        <v>383</v>
      </c>
      <c r="BC107" s="226">
        <v>383</v>
      </c>
      <c r="BD107" s="227">
        <v>64</v>
      </c>
      <c r="BE107" s="226">
        <v>64</v>
      </c>
      <c r="BF107" s="227">
        <v>64</v>
      </c>
      <c r="BG107" s="226">
        <v>33</v>
      </c>
      <c r="BH107" s="227">
        <v>33</v>
      </c>
      <c r="BI107" s="226">
        <v>33</v>
      </c>
      <c r="BJ107" s="227">
        <v>33</v>
      </c>
      <c r="BK107" s="226">
        <v>33</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1731152</v>
      </c>
      <c r="CH107" s="226">
        <v>1567230</v>
      </c>
      <c r="CI107" s="227">
        <v>1567230</v>
      </c>
      <c r="CJ107" s="226">
        <v>1567230</v>
      </c>
      <c r="CK107" s="227">
        <v>1567230</v>
      </c>
      <c r="CL107" s="226">
        <v>1567230</v>
      </c>
      <c r="CM107" s="227">
        <v>1567230</v>
      </c>
      <c r="CN107" s="226">
        <v>1567230</v>
      </c>
      <c r="CO107" s="227">
        <v>1504817</v>
      </c>
      <c r="CP107" s="226">
        <v>1504817</v>
      </c>
      <c r="CQ107" s="227">
        <v>1504817</v>
      </c>
      <c r="CR107" s="226">
        <v>1504817</v>
      </c>
      <c r="CS107" s="227">
        <v>127333</v>
      </c>
      <c r="CT107" s="226">
        <v>127333</v>
      </c>
      <c r="CU107" s="227">
        <v>127333</v>
      </c>
      <c r="CV107" s="226">
        <v>19592</v>
      </c>
      <c r="CW107" s="227">
        <v>19592</v>
      </c>
      <c r="CX107" s="226">
        <v>19592</v>
      </c>
      <c r="CY107" s="227">
        <v>19592</v>
      </c>
      <c r="CZ107" s="226">
        <v>19592</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341</v>
      </c>
      <c r="DU107" s="226">
        <v>296</v>
      </c>
      <c r="DV107" s="227">
        <v>296</v>
      </c>
      <c r="DW107" s="226">
        <v>296</v>
      </c>
      <c r="DX107" s="227">
        <v>296</v>
      </c>
      <c r="DY107" s="226">
        <v>296</v>
      </c>
      <c r="DZ107" s="227">
        <v>296</v>
      </c>
      <c r="EA107" s="226">
        <v>296</v>
      </c>
      <c r="EB107" s="227">
        <v>286</v>
      </c>
      <c r="EC107" s="226">
        <v>286</v>
      </c>
      <c r="ED107" s="227">
        <v>286</v>
      </c>
      <c r="EE107" s="226">
        <v>286</v>
      </c>
      <c r="EF107" s="227">
        <v>48</v>
      </c>
      <c r="EG107" s="226">
        <v>48</v>
      </c>
      <c r="EH107" s="227">
        <v>48</v>
      </c>
      <c r="EI107" s="226">
        <v>25</v>
      </c>
      <c r="EJ107" s="227">
        <v>25</v>
      </c>
      <c r="EK107" s="226">
        <v>25</v>
      </c>
      <c r="EL107" s="227">
        <v>25</v>
      </c>
      <c r="EM107" s="226">
        <v>25</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0</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outlineLevel="1">
      <c r="B133" s="9">
        <v>123</v>
      </c>
      <c r="C133" s="11" t="s">
        <v>457</v>
      </c>
      <c r="E133" s="504">
        <v>667979</v>
      </c>
      <c r="F133" s="217">
        <v>667979</v>
      </c>
      <c r="G133" s="218">
        <v>667979</v>
      </c>
      <c r="H133" s="217">
        <v>667979</v>
      </c>
      <c r="I133" s="218">
        <v>667979</v>
      </c>
      <c r="J133" s="217">
        <v>667979</v>
      </c>
      <c r="K133" s="218">
        <v>667979</v>
      </c>
      <c r="L133" s="217">
        <v>667979</v>
      </c>
      <c r="M133" s="218">
        <v>667979</v>
      </c>
      <c r="N133" s="217">
        <v>667979</v>
      </c>
      <c r="O133" s="218">
        <v>667979</v>
      </c>
      <c r="P133" s="217">
        <v>667979</v>
      </c>
      <c r="Q133" s="218">
        <v>667979</v>
      </c>
      <c r="R133" s="217">
        <v>667979</v>
      </c>
      <c r="S133" s="218">
        <v>667979</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68</v>
      </c>
      <c r="AS133" s="217">
        <v>68</v>
      </c>
      <c r="AT133" s="218">
        <v>68</v>
      </c>
      <c r="AU133" s="217">
        <v>68</v>
      </c>
      <c r="AV133" s="218">
        <v>68</v>
      </c>
      <c r="AW133" s="217">
        <v>68</v>
      </c>
      <c r="AX133" s="218">
        <v>68</v>
      </c>
      <c r="AY133" s="217">
        <v>68</v>
      </c>
      <c r="AZ133" s="218">
        <v>68</v>
      </c>
      <c r="BA133" s="217">
        <v>68</v>
      </c>
      <c r="BB133" s="218">
        <v>68</v>
      </c>
      <c r="BC133" s="217">
        <v>68</v>
      </c>
      <c r="BD133" s="218">
        <v>68</v>
      </c>
      <c r="BE133" s="217">
        <v>68</v>
      </c>
      <c r="BF133" s="218">
        <v>68</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667979</v>
      </c>
      <c r="CH133" s="217">
        <v>667979</v>
      </c>
      <c r="CI133" s="218">
        <v>667979</v>
      </c>
      <c r="CJ133" s="217">
        <v>667979</v>
      </c>
      <c r="CK133" s="218">
        <v>667979</v>
      </c>
      <c r="CL133" s="217">
        <v>667979</v>
      </c>
      <c r="CM133" s="218">
        <v>667979</v>
      </c>
      <c r="CN133" s="217">
        <v>667979</v>
      </c>
      <c r="CO133" s="218">
        <v>667979</v>
      </c>
      <c r="CP133" s="217">
        <v>667979</v>
      </c>
      <c r="CQ133" s="218">
        <v>667979</v>
      </c>
      <c r="CR133" s="217">
        <v>667979</v>
      </c>
      <c r="CS133" s="218">
        <v>667979</v>
      </c>
      <c r="CT133" s="217">
        <v>667979</v>
      </c>
      <c r="CU133" s="218">
        <v>667979</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68</v>
      </c>
      <c r="DU133" s="217">
        <v>68</v>
      </c>
      <c r="DV133" s="218">
        <v>68</v>
      </c>
      <c r="DW133" s="217">
        <v>68</v>
      </c>
      <c r="DX133" s="218">
        <v>68</v>
      </c>
      <c r="DY133" s="217">
        <v>68</v>
      </c>
      <c r="DZ133" s="218">
        <v>68</v>
      </c>
      <c r="EA133" s="217">
        <v>68</v>
      </c>
      <c r="EB133" s="218">
        <v>68</v>
      </c>
      <c r="EC133" s="217">
        <v>68</v>
      </c>
      <c r="ED133" s="218">
        <v>68</v>
      </c>
      <c r="EE133" s="217">
        <v>68</v>
      </c>
      <c r="EF133" s="218">
        <v>68</v>
      </c>
      <c r="EG133" s="217">
        <v>68</v>
      </c>
      <c r="EH133" s="218">
        <v>68</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0</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5895537</v>
      </c>
      <c r="F160" s="228">
        <v>5827781</v>
      </c>
      <c r="G160" s="216">
        <v>5827781</v>
      </c>
      <c r="H160" s="228">
        <v>5827781</v>
      </c>
      <c r="I160" s="216">
        <v>5827781</v>
      </c>
      <c r="J160" s="228">
        <v>5827781</v>
      </c>
      <c r="K160" s="216">
        <v>5827781</v>
      </c>
      <c r="L160" s="228">
        <v>5821139</v>
      </c>
      <c r="M160" s="216">
        <v>5821139</v>
      </c>
      <c r="N160" s="228">
        <v>5821139</v>
      </c>
      <c r="O160" s="216">
        <v>5591088</v>
      </c>
      <c r="P160" s="228">
        <v>5548758</v>
      </c>
      <c r="Q160" s="216">
        <v>5548758</v>
      </c>
      <c r="R160" s="228">
        <v>5527284</v>
      </c>
      <c r="S160" s="216">
        <v>5527284</v>
      </c>
      <c r="T160" s="228">
        <v>5518189</v>
      </c>
      <c r="U160" s="216">
        <v>2428310</v>
      </c>
      <c r="V160" s="228">
        <v>2428310</v>
      </c>
      <c r="W160" s="216">
        <v>2428310</v>
      </c>
      <c r="X160" s="228">
        <v>2428310</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383</v>
      </c>
      <c r="AS160" s="228">
        <v>379</v>
      </c>
      <c r="AT160" s="216">
        <v>379</v>
      </c>
      <c r="AU160" s="228">
        <v>379</v>
      </c>
      <c r="AV160" s="216">
        <v>379</v>
      </c>
      <c r="AW160" s="228">
        <v>379</v>
      </c>
      <c r="AX160" s="216">
        <v>379</v>
      </c>
      <c r="AY160" s="228">
        <v>378</v>
      </c>
      <c r="AZ160" s="216">
        <v>378</v>
      </c>
      <c r="BA160" s="228">
        <v>378</v>
      </c>
      <c r="BB160" s="216">
        <v>348</v>
      </c>
      <c r="BC160" s="228">
        <v>348</v>
      </c>
      <c r="BD160" s="216">
        <v>348</v>
      </c>
      <c r="BE160" s="228">
        <v>347</v>
      </c>
      <c r="BF160" s="216">
        <v>347</v>
      </c>
      <c r="BG160" s="228">
        <v>346</v>
      </c>
      <c r="BH160" s="216">
        <v>152</v>
      </c>
      <c r="BI160" s="228">
        <v>152</v>
      </c>
      <c r="BJ160" s="216">
        <v>152</v>
      </c>
      <c r="BK160" s="228">
        <v>152</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9686247</v>
      </c>
      <c r="CH160" s="228">
        <v>9574814</v>
      </c>
      <c r="CI160" s="216">
        <v>9574814</v>
      </c>
      <c r="CJ160" s="228">
        <v>9574814</v>
      </c>
      <c r="CK160" s="216">
        <v>9574814</v>
      </c>
      <c r="CL160" s="228">
        <v>9574814</v>
      </c>
      <c r="CM160" s="216">
        <v>9574814</v>
      </c>
      <c r="CN160" s="228">
        <v>9563928</v>
      </c>
      <c r="CO160" s="216">
        <v>9563928</v>
      </c>
      <c r="CP160" s="228">
        <v>9563928</v>
      </c>
      <c r="CQ160" s="216">
        <v>9185936</v>
      </c>
      <c r="CR160" s="228">
        <v>9116506</v>
      </c>
      <c r="CS160" s="216">
        <v>9116506</v>
      </c>
      <c r="CT160" s="228">
        <v>9081349</v>
      </c>
      <c r="CU160" s="216">
        <v>9081349</v>
      </c>
      <c r="CV160" s="228">
        <v>9066422</v>
      </c>
      <c r="CW160" s="216">
        <v>3993043</v>
      </c>
      <c r="CX160" s="228">
        <v>3993043</v>
      </c>
      <c r="CY160" s="216">
        <v>3993043</v>
      </c>
      <c r="CZ160" s="228">
        <v>3993043</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629</v>
      </c>
      <c r="DU160" s="228">
        <v>622</v>
      </c>
      <c r="DV160" s="216">
        <v>622</v>
      </c>
      <c r="DW160" s="228">
        <v>622</v>
      </c>
      <c r="DX160" s="216">
        <v>622</v>
      </c>
      <c r="DY160" s="228">
        <v>622</v>
      </c>
      <c r="DZ160" s="216">
        <v>622</v>
      </c>
      <c r="EA160" s="228">
        <v>621</v>
      </c>
      <c r="EB160" s="216">
        <v>621</v>
      </c>
      <c r="EC160" s="228">
        <v>621</v>
      </c>
      <c r="ED160" s="216">
        <v>571</v>
      </c>
      <c r="EE160" s="228">
        <v>571</v>
      </c>
      <c r="EF160" s="216">
        <v>571</v>
      </c>
      <c r="EG160" s="228">
        <v>571</v>
      </c>
      <c r="EH160" s="216">
        <v>571</v>
      </c>
      <c r="EI160" s="228">
        <v>569</v>
      </c>
      <c r="EJ160" s="216">
        <v>251</v>
      </c>
      <c r="EK160" s="228">
        <v>251</v>
      </c>
      <c r="EL160" s="216">
        <v>251</v>
      </c>
      <c r="EM160" s="228">
        <v>251</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384989</v>
      </c>
      <c r="F161" s="217">
        <v>380487</v>
      </c>
      <c r="G161" s="218">
        <v>380487</v>
      </c>
      <c r="H161" s="217">
        <v>380487</v>
      </c>
      <c r="I161" s="218">
        <v>380487</v>
      </c>
      <c r="J161" s="217">
        <v>380487</v>
      </c>
      <c r="K161" s="218">
        <v>380487</v>
      </c>
      <c r="L161" s="217">
        <v>379547</v>
      </c>
      <c r="M161" s="218">
        <v>379547</v>
      </c>
      <c r="N161" s="217">
        <v>379547</v>
      </c>
      <c r="O161" s="218">
        <v>321946</v>
      </c>
      <c r="P161" s="217">
        <v>319345</v>
      </c>
      <c r="Q161" s="218">
        <v>319345</v>
      </c>
      <c r="R161" s="217">
        <v>309611</v>
      </c>
      <c r="S161" s="218">
        <v>309611</v>
      </c>
      <c r="T161" s="217">
        <v>308482</v>
      </c>
      <c r="U161" s="218">
        <v>128491</v>
      </c>
      <c r="V161" s="217">
        <v>128491</v>
      </c>
      <c r="W161" s="218">
        <v>128491</v>
      </c>
      <c r="X161" s="217">
        <v>128491</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25</v>
      </c>
      <c r="AS161" s="217">
        <v>24</v>
      </c>
      <c r="AT161" s="218">
        <v>24</v>
      </c>
      <c r="AU161" s="217">
        <v>24</v>
      </c>
      <c r="AV161" s="218">
        <v>24</v>
      </c>
      <c r="AW161" s="217">
        <v>24</v>
      </c>
      <c r="AX161" s="218">
        <v>24</v>
      </c>
      <c r="AY161" s="217">
        <v>24</v>
      </c>
      <c r="AZ161" s="218">
        <v>24</v>
      </c>
      <c r="BA161" s="217">
        <v>24</v>
      </c>
      <c r="BB161" s="218">
        <v>20</v>
      </c>
      <c r="BC161" s="217">
        <v>20</v>
      </c>
      <c r="BD161" s="218">
        <v>20</v>
      </c>
      <c r="BE161" s="217">
        <v>19</v>
      </c>
      <c r="BF161" s="218">
        <v>19</v>
      </c>
      <c r="BG161" s="217">
        <v>19</v>
      </c>
      <c r="BH161" s="218">
        <v>8</v>
      </c>
      <c r="BI161" s="217">
        <v>8</v>
      </c>
      <c r="BJ161" s="218">
        <v>8</v>
      </c>
      <c r="BK161" s="217">
        <v>8</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634435</v>
      </c>
      <c r="CH161" s="217">
        <v>627017</v>
      </c>
      <c r="CI161" s="218">
        <v>627017</v>
      </c>
      <c r="CJ161" s="217">
        <v>627017</v>
      </c>
      <c r="CK161" s="218">
        <v>627017</v>
      </c>
      <c r="CL161" s="217">
        <v>627017</v>
      </c>
      <c r="CM161" s="218">
        <v>627017</v>
      </c>
      <c r="CN161" s="217">
        <v>625468</v>
      </c>
      <c r="CO161" s="218">
        <v>625468</v>
      </c>
      <c r="CP161" s="217">
        <v>625468</v>
      </c>
      <c r="CQ161" s="218">
        <v>530546</v>
      </c>
      <c r="CR161" s="217">
        <v>526260</v>
      </c>
      <c r="CS161" s="218">
        <v>526260</v>
      </c>
      <c r="CT161" s="217">
        <v>510219</v>
      </c>
      <c r="CU161" s="218">
        <v>510219</v>
      </c>
      <c r="CV161" s="217">
        <v>508359</v>
      </c>
      <c r="CW161" s="218">
        <v>211741</v>
      </c>
      <c r="CX161" s="217">
        <v>211741</v>
      </c>
      <c r="CY161" s="218">
        <v>211741</v>
      </c>
      <c r="CZ161" s="217">
        <v>211741</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41</v>
      </c>
      <c r="DU161" s="217">
        <v>40</v>
      </c>
      <c r="DV161" s="218">
        <v>40</v>
      </c>
      <c r="DW161" s="217">
        <v>40</v>
      </c>
      <c r="DX161" s="218">
        <v>40</v>
      </c>
      <c r="DY161" s="217">
        <v>40</v>
      </c>
      <c r="DZ161" s="218">
        <v>40</v>
      </c>
      <c r="EA161" s="217">
        <v>40</v>
      </c>
      <c r="EB161" s="218">
        <v>40</v>
      </c>
      <c r="EC161" s="217">
        <v>40</v>
      </c>
      <c r="ED161" s="218">
        <v>32</v>
      </c>
      <c r="EE161" s="217">
        <v>32</v>
      </c>
      <c r="EF161" s="218">
        <v>32</v>
      </c>
      <c r="EG161" s="217">
        <v>32</v>
      </c>
      <c r="EH161" s="218">
        <v>32</v>
      </c>
      <c r="EI161" s="217">
        <v>32</v>
      </c>
      <c r="EJ161" s="218">
        <v>13</v>
      </c>
      <c r="EK161" s="217">
        <v>13</v>
      </c>
      <c r="EL161" s="218">
        <v>13</v>
      </c>
      <c r="EM161" s="217">
        <v>13</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2509768</v>
      </c>
      <c r="F162" s="228">
        <v>2509768</v>
      </c>
      <c r="G162" s="216">
        <v>2509768</v>
      </c>
      <c r="H162" s="228">
        <v>2509768</v>
      </c>
      <c r="I162" s="216">
        <v>2509768</v>
      </c>
      <c r="J162" s="228">
        <v>2509768</v>
      </c>
      <c r="K162" s="216">
        <v>2509768</v>
      </c>
      <c r="L162" s="228">
        <v>2509768</v>
      </c>
      <c r="M162" s="216">
        <v>2509768</v>
      </c>
      <c r="N162" s="228">
        <v>2509768</v>
      </c>
      <c r="O162" s="216">
        <v>2509768</v>
      </c>
      <c r="P162" s="228">
        <v>2509768</v>
      </c>
      <c r="Q162" s="216">
        <v>2509768</v>
      </c>
      <c r="R162" s="228">
        <v>2509768</v>
      </c>
      <c r="S162" s="216">
        <v>2509768</v>
      </c>
      <c r="T162" s="228">
        <v>2509768</v>
      </c>
      <c r="U162" s="216">
        <v>2509768</v>
      </c>
      <c r="V162" s="228">
        <v>2509768</v>
      </c>
      <c r="W162" s="216">
        <v>2437937</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1295</v>
      </c>
      <c r="AS162" s="228">
        <v>1295</v>
      </c>
      <c r="AT162" s="216">
        <v>1295</v>
      </c>
      <c r="AU162" s="228">
        <v>1295</v>
      </c>
      <c r="AV162" s="216">
        <v>1295</v>
      </c>
      <c r="AW162" s="228">
        <v>1295</v>
      </c>
      <c r="AX162" s="216">
        <v>1295</v>
      </c>
      <c r="AY162" s="228">
        <v>1295</v>
      </c>
      <c r="AZ162" s="216">
        <v>1295</v>
      </c>
      <c r="BA162" s="228">
        <v>1295</v>
      </c>
      <c r="BB162" s="216">
        <v>1295</v>
      </c>
      <c r="BC162" s="228">
        <v>1295</v>
      </c>
      <c r="BD162" s="216">
        <v>1295</v>
      </c>
      <c r="BE162" s="228">
        <v>1295</v>
      </c>
      <c r="BF162" s="216">
        <v>1295</v>
      </c>
      <c r="BG162" s="228">
        <v>1295</v>
      </c>
      <c r="BH162" s="216">
        <v>1295</v>
      </c>
      <c r="BI162" s="228">
        <v>1295</v>
      </c>
      <c r="BJ162" s="216">
        <v>1212</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1242212</v>
      </c>
      <c r="CH162" s="228">
        <v>1242212</v>
      </c>
      <c r="CI162" s="216">
        <v>1242212</v>
      </c>
      <c r="CJ162" s="228">
        <v>1242212</v>
      </c>
      <c r="CK162" s="216">
        <v>1242212</v>
      </c>
      <c r="CL162" s="228">
        <v>1242212</v>
      </c>
      <c r="CM162" s="216">
        <v>1242212</v>
      </c>
      <c r="CN162" s="228">
        <v>1242212</v>
      </c>
      <c r="CO162" s="216">
        <v>1242212</v>
      </c>
      <c r="CP162" s="228">
        <v>1242212</v>
      </c>
      <c r="CQ162" s="216">
        <v>1242212</v>
      </c>
      <c r="CR162" s="228">
        <v>1242212</v>
      </c>
      <c r="CS162" s="216">
        <v>1242212</v>
      </c>
      <c r="CT162" s="228">
        <v>1242212</v>
      </c>
      <c r="CU162" s="216">
        <v>1242212</v>
      </c>
      <c r="CV162" s="228">
        <v>1242212</v>
      </c>
      <c r="CW162" s="216">
        <v>1242212</v>
      </c>
      <c r="CX162" s="228">
        <v>1242212</v>
      </c>
      <c r="CY162" s="216">
        <v>1206328</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641</v>
      </c>
      <c r="DU162" s="228">
        <v>641</v>
      </c>
      <c r="DV162" s="216">
        <v>641</v>
      </c>
      <c r="DW162" s="228">
        <v>641</v>
      </c>
      <c r="DX162" s="216">
        <v>641</v>
      </c>
      <c r="DY162" s="228">
        <v>641</v>
      </c>
      <c r="DZ162" s="216">
        <v>641</v>
      </c>
      <c r="EA162" s="228">
        <v>641</v>
      </c>
      <c r="EB162" s="216">
        <v>641</v>
      </c>
      <c r="EC162" s="228">
        <v>641</v>
      </c>
      <c r="ED162" s="216">
        <v>641</v>
      </c>
      <c r="EE162" s="228">
        <v>641</v>
      </c>
      <c r="EF162" s="216">
        <v>641</v>
      </c>
      <c r="EG162" s="228">
        <v>641</v>
      </c>
      <c r="EH162" s="216">
        <v>641</v>
      </c>
      <c r="EI162" s="228">
        <v>641</v>
      </c>
      <c r="EJ162" s="216">
        <v>641</v>
      </c>
      <c r="EK162" s="228">
        <v>641</v>
      </c>
      <c r="EL162" s="216">
        <v>600</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outlineLevel="1">
      <c r="B163" s="41">
        <v>153</v>
      </c>
      <c r="C163" s="12" t="s">
        <v>15</v>
      </c>
      <c r="E163" s="522">
        <v>9199274</v>
      </c>
      <c r="F163" s="223">
        <v>9199274</v>
      </c>
      <c r="G163" s="224">
        <v>9199274</v>
      </c>
      <c r="H163" s="223">
        <v>9199274</v>
      </c>
      <c r="I163" s="224">
        <v>9199274</v>
      </c>
      <c r="J163" s="223">
        <v>9199274</v>
      </c>
      <c r="K163" s="224">
        <v>9199274</v>
      </c>
      <c r="L163" s="223">
        <v>9199274</v>
      </c>
      <c r="M163" s="224">
        <v>9199274</v>
      </c>
      <c r="N163" s="223">
        <v>9199274</v>
      </c>
      <c r="O163" s="224">
        <v>9177730</v>
      </c>
      <c r="P163" s="223">
        <v>9177730</v>
      </c>
      <c r="Q163" s="224">
        <v>9177730</v>
      </c>
      <c r="R163" s="223">
        <v>9167274</v>
      </c>
      <c r="S163" s="224">
        <v>9167274</v>
      </c>
      <c r="T163" s="223">
        <v>9167274</v>
      </c>
      <c r="U163" s="224">
        <v>4070566</v>
      </c>
      <c r="V163" s="223">
        <v>4070566</v>
      </c>
      <c r="W163" s="224">
        <v>4070299</v>
      </c>
      <c r="X163" s="223">
        <v>4070299</v>
      </c>
      <c r="Y163" s="224">
        <v>3570075</v>
      </c>
      <c r="Z163" s="223">
        <v>3570075</v>
      </c>
      <c r="AA163" s="224">
        <v>3570075</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508</v>
      </c>
      <c r="AS163" s="223">
        <v>508</v>
      </c>
      <c r="AT163" s="224">
        <v>508</v>
      </c>
      <c r="AU163" s="223">
        <v>508</v>
      </c>
      <c r="AV163" s="224">
        <v>508</v>
      </c>
      <c r="AW163" s="223">
        <v>508</v>
      </c>
      <c r="AX163" s="224">
        <v>508</v>
      </c>
      <c r="AY163" s="223">
        <v>508</v>
      </c>
      <c r="AZ163" s="224">
        <v>508</v>
      </c>
      <c r="BA163" s="223">
        <v>508</v>
      </c>
      <c r="BB163" s="224">
        <v>507</v>
      </c>
      <c r="BC163" s="223">
        <v>507</v>
      </c>
      <c r="BD163" s="224">
        <v>507</v>
      </c>
      <c r="BE163" s="223">
        <v>506</v>
      </c>
      <c r="BF163" s="224">
        <v>506</v>
      </c>
      <c r="BG163" s="223">
        <v>506</v>
      </c>
      <c r="BH163" s="224">
        <v>200</v>
      </c>
      <c r="BI163" s="223">
        <v>200</v>
      </c>
      <c r="BJ163" s="224">
        <v>200</v>
      </c>
      <c r="BK163" s="223">
        <v>200</v>
      </c>
      <c r="BL163" s="224">
        <v>169</v>
      </c>
      <c r="BM163" s="223">
        <v>169</v>
      </c>
      <c r="BN163" s="224">
        <v>169</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4563918</v>
      </c>
      <c r="CH163" s="223">
        <v>4563918</v>
      </c>
      <c r="CI163" s="224">
        <v>4563918</v>
      </c>
      <c r="CJ163" s="223">
        <v>4563918</v>
      </c>
      <c r="CK163" s="224">
        <v>4563918</v>
      </c>
      <c r="CL163" s="223">
        <v>4563918</v>
      </c>
      <c r="CM163" s="224">
        <v>4563918</v>
      </c>
      <c r="CN163" s="223">
        <v>4563918</v>
      </c>
      <c r="CO163" s="224">
        <v>4563918</v>
      </c>
      <c r="CP163" s="223">
        <v>4563918</v>
      </c>
      <c r="CQ163" s="224">
        <v>4553145</v>
      </c>
      <c r="CR163" s="223">
        <v>4553145</v>
      </c>
      <c r="CS163" s="224">
        <v>4553145</v>
      </c>
      <c r="CT163" s="223">
        <v>4547917</v>
      </c>
      <c r="CU163" s="224">
        <v>4547917</v>
      </c>
      <c r="CV163" s="223">
        <v>4547917</v>
      </c>
      <c r="CW163" s="224">
        <v>1999582</v>
      </c>
      <c r="CX163" s="223">
        <v>1999582</v>
      </c>
      <c r="CY163" s="224">
        <v>1999449</v>
      </c>
      <c r="CZ163" s="223">
        <v>1999449</v>
      </c>
      <c r="DA163" s="224">
        <v>1749337</v>
      </c>
      <c r="DB163" s="223">
        <v>1749337</v>
      </c>
      <c r="DC163" s="224">
        <v>1749337</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252</v>
      </c>
      <c r="DU163" s="223">
        <v>252</v>
      </c>
      <c r="DV163" s="224">
        <v>252</v>
      </c>
      <c r="DW163" s="223">
        <v>252</v>
      </c>
      <c r="DX163" s="224">
        <v>252</v>
      </c>
      <c r="DY163" s="223">
        <v>252</v>
      </c>
      <c r="DZ163" s="224">
        <v>252</v>
      </c>
      <c r="EA163" s="223">
        <v>252</v>
      </c>
      <c r="EB163" s="224">
        <v>252</v>
      </c>
      <c r="EC163" s="223">
        <v>252</v>
      </c>
      <c r="ED163" s="224">
        <v>252</v>
      </c>
      <c r="EE163" s="223">
        <v>252</v>
      </c>
      <c r="EF163" s="224">
        <v>252</v>
      </c>
      <c r="EG163" s="223">
        <v>252</v>
      </c>
      <c r="EH163" s="224">
        <v>252</v>
      </c>
      <c r="EI163" s="223">
        <v>252</v>
      </c>
      <c r="EJ163" s="224">
        <v>98</v>
      </c>
      <c r="EK163" s="223">
        <v>98</v>
      </c>
      <c r="EL163" s="224">
        <v>98</v>
      </c>
      <c r="EM163" s="223">
        <v>98</v>
      </c>
      <c r="EN163" s="224">
        <v>83</v>
      </c>
      <c r="EO163" s="223">
        <v>83</v>
      </c>
      <c r="EP163" s="224">
        <v>83</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0</v>
      </c>
    </row>
    <row r="164" spans="2:165" outlineLevel="1">
      <c r="B164" s="220">
        <v>154</v>
      </c>
      <c r="C164" s="502" t="s">
        <v>17</v>
      </c>
      <c r="E164" s="520">
        <v>19603614</v>
      </c>
      <c r="F164" s="230">
        <v>19603614</v>
      </c>
      <c r="G164" s="222">
        <v>19603614</v>
      </c>
      <c r="H164" s="230">
        <v>19603614</v>
      </c>
      <c r="I164" s="222">
        <v>49057254</v>
      </c>
      <c r="J164" s="230">
        <v>49057254</v>
      </c>
      <c r="K164" s="222">
        <v>49057254</v>
      </c>
      <c r="L164" s="230">
        <v>49057254</v>
      </c>
      <c r="M164" s="222">
        <v>49057254</v>
      </c>
      <c r="N164" s="230">
        <v>49057254</v>
      </c>
      <c r="O164" s="222">
        <v>49057254</v>
      </c>
      <c r="P164" s="230">
        <v>49057254</v>
      </c>
      <c r="Q164" s="222">
        <v>49057254</v>
      </c>
      <c r="R164" s="230">
        <v>34340078</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4176</v>
      </c>
      <c r="AS164" s="230">
        <v>4176</v>
      </c>
      <c r="AT164" s="222">
        <v>4176</v>
      </c>
      <c r="AU164" s="230">
        <v>4176</v>
      </c>
      <c r="AV164" s="222">
        <v>10460</v>
      </c>
      <c r="AW164" s="230">
        <v>10460</v>
      </c>
      <c r="AX164" s="222">
        <v>10460</v>
      </c>
      <c r="AY164" s="230">
        <v>10460</v>
      </c>
      <c r="AZ164" s="222">
        <v>10460</v>
      </c>
      <c r="BA164" s="230">
        <v>10460</v>
      </c>
      <c r="BB164" s="222">
        <v>10460</v>
      </c>
      <c r="BC164" s="230">
        <v>10460</v>
      </c>
      <c r="BD164" s="222">
        <v>10460</v>
      </c>
      <c r="BE164" s="230">
        <v>7322</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17296831</v>
      </c>
      <c r="CH164" s="230">
        <v>17296831</v>
      </c>
      <c r="CI164" s="222">
        <v>17296831</v>
      </c>
      <c r="CJ164" s="230">
        <v>17296831</v>
      </c>
      <c r="CK164" s="222">
        <v>43557756</v>
      </c>
      <c r="CL164" s="230">
        <v>43557756</v>
      </c>
      <c r="CM164" s="222">
        <v>43557756</v>
      </c>
      <c r="CN164" s="230">
        <v>43557756</v>
      </c>
      <c r="CO164" s="222">
        <v>43557756</v>
      </c>
      <c r="CP164" s="230">
        <v>43557756</v>
      </c>
      <c r="CQ164" s="222">
        <v>43557756</v>
      </c>
      <c r="CR164" s="230">
        <v>43557756</v>
      </c>
      <c r="CS164" s="222">
        <v>43557756</v>
      </c>
      <c r="CT164" s="230">
        <v>30490429</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3684</v>
      </c>
      <c r="DU164" s="230">
        <v>3684</v>
      </c>
      <c r="DV164" s="222">
        <v>3684</v>
      </c>
      <c r="DW164" s="230">
        <v>3684</v>
      </c>
      <c r="DX164" s="222">
        <v>9657</v>
      </c>
      <c r="DY164" s="230">
        <v>9657</v>
      </c>
      <c r="DZ164" s="222">
        <v>9657</v>
      </c>
      <c r="EA164" s="230">
        <v>9657</v>
      </c>
      <c r="EB164" s="222">
        <v>9657</v>
      </c>
      <c r="EC164" s="230">
        <v>9657</v>
      </c>
      <c r="ED164" s="222">
        <v>9657</v>
      </c>
      <c r="EE164" s="230">
        <v>9657</v>
      </c>
      <c r="EF164" s="222">
        <v>9657</v>
      </c>
      <c r="EG164" s="230">
        <v>6760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0</v>
      </c>
    </row>
    <row r="165" spans="2:165" outlineLevel="1">
      <c r="B165" s="9">
        <v>155</v>
      </c>
      <c r="C165" s="11" t="s">
        <v>18</v>
      </c>
      <c r="E165" s="504">
        <v>64928682</v>
      </c>
      <c r="F165" s="217">
        <v>64883142</v>
      </c>
      <c r="G165" s="218">
        <v>64550409</v>
      </c>
      <c r="H165" s="217">
        <v>64357278</v>
      </c>
      <c r="I165" s="218">
        <v>64357278</v>
      </c>
      <c r="J165" s="217">
        <v>64355258</v>
      </c>
      <c r="K165" s="218">
        <v>61689755</v>
      </c>
      <c r="L165" s="217">
        <v>61689755</v>
      </c>
      <c r="M165" s="218">
        <v>57560110</v>
      </c>
      <c r="N165" s="217">
        <v>45369764</v>
      </c>
      <c r="O165" s="218">
        <v>30523572</v>
      </c>
      <c r="P165" s="217">
        <v>26572405</v>
      </c>
      <c r="Q165" s="218">
        <v>18396007</v>
      </c>
      <c r="R165" s="217">
        <v>18225166</v>
      </c>
      <c r="S165" s="218">
        <v>18225166</v>
      </c>
      <c r="T165" s="217">
        <v>14166672</v>
      </c>
      <c r="U165" s="218">
        <v>1062700</v>
      </c>
      <c r="V165" s="217">
        <v>1062700</v>
      </c>
      <c r="W165" s="218">
        <v>1062700</v>
      </c>
      <c r="X165" s="217">
        <v>1062700</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10059</v>
      </c>
      <c r="AS165" s="217">
        <v>10043</v>
      </c>
      <c r="AT165" s="218">
        <v>9939</v>
      </c>
      <c r="AU165" s="217">
        <v>9877</v>
      </c>
      <c r="AV165" s="218">
        <v>9877</v>
      </c>
      <c r="AW165" s="217">
        <v>9876</v>
      </c>
      <c r="AX165" s="218">
        <v>9469</v>
      </c>
      <c r="AY165" s="217">
        <v>9469</v>
      </c>
      <c r="AZ165" s="218">
        <v>8443</v>
      </c>
      <c r="BA165" s="217">
        <v>6745</v>
      </c>
      <c r="BB165" s="218">
        <v>4392</v>
      </c>
      <c r="BC165" s="217">
        <v>3635</v>
      </c>
      <c r="BD165" s="218">
        <v>3269</v>
      </c>
      <c r="BE165" s="217">
        <v>3216</v>
      </c>
      <c r="BF165" s="218">
        <v>3216</v>
      </c>
      <c r="BG165" s="217">
        <v>2553</v>
      </c>
      <c r="BH165" s="218">
        <v>472</v>
      </c>
      <c r="BI165" s="217">
        <v>472</v>
      </c>
      <c r="BJ165" s="218">
        <v>472</v>
      </c>
      <c r="BK165" s="217">
        <v>472</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46529101</v>
      </c>
      <c r="CH165" s="217">
        <v>46493981</v>
      </c>
      <c r="CI165" s="218">
        <v>46229962</v>
      </c>
      <c r="CJ165" s="217">
        <v>46083219</v>
      </c>
      <c r="CK165" s="218">
        <v>46083219</v>
      </c>
      <c r="CL165" s="217">
        <v>46081737</v>
      </c>
      <c r="CM165" s="218">
        <v>44105944</v>
      </c>
      <c r="CN165" s="217">
        <v>44105944</v>
      </c>
      <c r="CO165" s="218">
        <v>41390203</v>
      </c>
      <c r="CP165" s="217">
        <v>32453191</v>
      </c>
      <c r="CQ165" s="218">
        <v>21698783</v>
      </c>
      <c r="CR165" s="217">
        <v>19107272</v>
      </c>
      <c r="CS165" s="218">
        <v>12432154</v>
      </c>
      <c r="CT165" s="217">
        <v>12296881</v>
      </c>
      <c r="CU165" s="218">
        <v>12296881</v>
      </c>
      <c r="CV165" s="217">
        <v>9559151</v>
      </c>
      <c r="CW165" s="218">
        <v>781873</v>
      </c>
      <c r="CX165" s="217">
        <v>781873</v>
      </c>
      <c r="CY165" s="218">
        <v>781873</v>
      </c>
      <c r="CZ165" s="217">
        <v>781873</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7176</v>
      </c>
      <c r="DU165" s="217">
        <v>7163</v>
      </c>
      <c r="DV165" s="218">
        <v>7081</v>
      </c>
      <c r="DW165" s="217">
        <v>7034</v>
      </c>
      <c r="DX165" s="218">
        <v>7034</v>
      </c>
      <c r="DY165" s="217">
        <v>7033</v>
      </c>
      <c r="DZ165" s="218">
        <v>6743</v>
      </c>
      <c r="EA165" s="217">
        <v>6743</v>
      </c>
      <c r="EB165" s="218">
        <v>5982</v>
      </c>
      <c r="EC165" s="217">
        <v>4770</v>
      </c>
      <c r="ED165" s="218">
        <v>3073</v>
      </c>
      <c r="EE165" s="217">
        <v>2512</v>
      </c>
      <c r="EF165" s="218">
        <v>2228</v>
      </c>
      <c r="EG165" s="217">
        <v>2185</v>
      </c>
      <c r="EH165" s="218">
        <v>2185</v>
      </c>
      <c r="EI165" s="217">
        <v>1738</v>
      </c>
      <c r="EJ165" s="218">
        <v>340</v>
      </c>
      <c r="EK165" s="217">
        <v>340</v>
      </c>
      <c r="EL165" s="218">
        <v>340</v>
      </c>
      <c r="EM165" s="217">
        <v>340</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outlineLevel="1">
      <c r="B167" s="9">
        <v>157</v>
      </c>
      <c r="C167" s="11" t="s">
        <v>21</v>
      </c>
      <c r="E167" s="504">
        <v>49445048</v>
      </c>
      <c r="F167" s="217">
        <v>49445048</v>
      </c>
      <c r="G167" s="218">
        <v>49882137</v>
      </c>
      <c r="H167" s="217">
        <v>49882137</v>
      </c>
      <c r="I167" s="218">
        <v>49882137</v>
      </c>
      <c r="J167" s="217">
        <v>49882137</v>
      </c>
      <c r="K167" s="218">
        <v>49882137</v>
      </c>
      <c r="L167" s="217">
        <v>49882137</v>
      </c>
      <c r="M167" s="218">
        <v>49882137</v>
      </c>
      <c r="N167" s="217">
        <v>49882137</v>
      </c>
      <c r="O167" s="218">
        <v>49882137</v>
      </c>
      <c r="P167" s="217">
        <v>49882137</v>
      </c>
      <c r="Q167" s="218">
        <v>49445048</v>
      </c>
      <c r="R167" s="217">
        <v>49445048</v>
      </c>
      <c r="S167" s="218">
        <v>21454620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13036</v>
      </c>
      <c r="AS167" s="217">
        <v>13036</v>
      </c>
      <c r="AT167" s="218">
        <v>13099</v>
      </c>
      <c r="AU167" s="217">
        <v>13099</v>
      </c>
      <c r="AV167" s="218">
        <v>13099</v>
      </c>
      <c r="AW167" s="217">
        <v>13099</v>
      </c>
      <c r="AX167" s="218">
        <v>13099</v>
      </c>
      <c r="AY167" s="217">
        <v>13099</v>
      </c>
      <c r="AZ167" s="218">
        <v>13099</v>
      </c>
      <c r="BA167" s="217">
        <v>13099</v>
      </c>
      <c r="BB167" s="218">
        <v>13099</v>
      </c>
      <c r="BC167" s="217">
        <v>13099</v>
      </c>
      <c r="BD167" s="218">
        <v>13036</v>
      </c>
      <c r="BE167" s="217">
        <v>13036</v>
      </c>
      <c r="BF167" s="218">
        <v>5656</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27140198</v>
      </c>
      <c r="CH167" s="217">
        <v>27140198</v>
      </c>
      <c r="CI167" s="218">
        <v>27358742</v>
      </c>
      <c r="CJ167" s="217">
        <v>27358742</v>
      </c>
      <c r="CK167" s="218">
        <v>27358742</v>
      </c>
      <c r="CL167" s="217">
        <v>27358742</v>
      </c>
      <c r="CM167" s="218">
        <v>27358742</v>
      </c>
      <c r="CN167" s="217">
        <v>27358742</v>
      </c>
      <c r="CO167" s="218">
        <v>27358742</v>
      </c>
      <c r="CP167" s="217">
        <v>27358742</v>
      </c>
      <c r="CQ167" s="218">
        <v>27358742</v>
      </c>
      <c r="CR167" s="217">
        <v>27358742</v>
      </c>
      <c r="CS167" s="218">
        <v>27140198</v>
      </c>
      <c r="CT167" s="217">
        <v>27140198</v>
      </c>
      <c r="CU167" s="218">
        <v>11776359</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7197</v>
      </c>
      <c r="DU167" s="217">
        <v>7197</v>
      </c>
      <c r="DV167" s="218">
        <v>7229</v>
      </c>
      <c r="DW167" s="217">
        <v>7229</v>
      </c>
      <c r="DX167" s="218">
        <v>7229</v>
      </c>
      <c r="DY167" s="217">
        <v>7229</v>
      </c>
      <c r="DZ167" s="218">
        <v>7229</v>
      </c>
      <c r="EA167" s="217">
        <v>7229</v>
      </c>
      <c r="EB167" s="218">
        <v>7229</v>
      </c>
      <c r="EC167" s="217">
        <v>7229</v>
      </c>
      <c r="ED167" s="218">
        <v>7229</v>
      </c>
      <c r="EE167" s="217">
        <v>7229</v>
      </c>
      <c r="EF167" s="218">
        <v>7197</v>
      </c>
      <c r="EG167" s="217">
        <v>7197</v>
      </c>
      <c r="EH167" s="218">
        <v>3123</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0</v>
      </c>
    </row>
    <row r="168" spans="2:165" outlineLevel="1">
      <c r="B168" s="27">
        <v>158</v>
      </c>
      <c r="C168" s="501" t="s">
        <v>22</v>
      </c>
      <c r="E168" s="515">
        <v>333241</v>
      </c>
      <c r="F168" s="229">
        <v>333241</v>
      </c>
      <c r="G168" s="225">
        <v>333241</v>
      </c>
      <c r="H168" s="229">
        <v>333241</v>
      </c>
      <c r="I168" s="225">
        <v>333241</v>
      </c>
      <c r="J168" s="229">
        <v>333241</v>
      </c>
      <c r="K168" s="225">
        <v>333241</v>
      </c>
      <c r="L168" s="229">
        <v>333241</v>
      </c>
      <c r="M168" s="225">
        <v>333241</v>
      </c>
      <c r="N168" s="229">
        <v>333241</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115</v>
      </c>
      <c r="AS168" s="229">
        <v>115</v>
      </c>
      <c r="AT168" s="225">
        <v>115</v>
      </c>
      <c r="AU168" s="229">
        <v>115</v>
      </c>
      <c r="AV168" s="225">
        <v>115</v>
      </c>
      <c r="AW168" s="229">
        <v>115</v>
      </c>
      <c r="AX168" s="225">
        <v>115</v>
      </c>
      <c r="AY168" s="229">
        <v>115</v>
      </c>
      <c r="AZ168" s="225">
        <v>115</v>
      </c>
      <c r="BA168" s="229">
        <v>115</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316077</v>
      </c>
      <c r="CH168" s="229">
        <v>316077</v>
      </c>
      <c r="CI168" s="225">
        <v>316077</v>
      </c>
      <c r="CJ168" s="229">
        <v>316077</v>
      </c>
      <c r="CK168" s="225">
        <v>316077</v>
      </c>
      <c r="CL168" s="229">
        <v>316077</v>
      </c>
      <c r="CM168" s="225">
        <v>316077</v>
      </c>
      <c r="CN168" s="229">
        <v>316077</v>
      </c>
      <c r="CO168" s="225">
        <v>316077</v>
      </c>
      <c r="CP168" s="229">
        <v>316077</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106</v>
      </c>
      <c r="DU168" s="229">
        <v>106</v>
      </c>
      <c r="DV168" s="225">
        <v>106</v>
      </c>
      <c r="DW168" s="229">
        <v>106</v>
      </c>
      <c r="DX168" s="225">
        <v>106</v>
      </c>
      <c r="DY168" s="229">
        <v>106</v>
      </c>
      <c r="DZ168" s="225">
        <v>106</v>
      </c>
      <c r="EA168" s="229">
        <v>106</v>
      </c>
      <c r="EB168" s="225">
        <v>106</v>
      </c>
      <c r="EC168" s="229">
        <v>106</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0</v>
      </c>
    </row>
    <row r="169" spans="2:165" outlineLevel="1">
      <c r="B169" s="17">
        <v>159</v>
      </c>
      <c r="C169" s="500" t="s">
        <v>143</v>
      </c>
      <c r="E169" s="517">
        <v>180247159</v>
      </c>
      <c r="F169" s="226">
        <v>180247159</v>
      </c>
      <c r="G169" s="227">
        <v>178134670</v>
      </c>
      <c r="H169" s="226">
        <v>178134670</v>
      </c>
      <c r="I169" s="227">
        <v>178134670</v>
      </c>
      <c r="J169" s="226">
        <v>178134670</v>
      </c>
      <c r="K169" s="227">
        <v>178134670</v>
      </c>
      <c r="L169" s="226">
        <v>178134670</v>
      </c>
      <c r="M169" s="227">
        <v>178134670</v>
      </c>
      <c r="N169" s="226">
        <v>178134670</v>
      </c>
      <c r="O169" s="227">
        <v>170830827</v>
      </c>
      <c r="P169" s="226">
        <v>170830827</v>
      </c>
      <c r="Q169" s="227">
        <v>170830827</v>
      </c>
      <c r="R169" s="226">
        <v>170830827</v>
      </c>
      <c r="S169" s="227">
        <v>170830827</v>
      </c>
      <c r="T169" s="226">
        <v>170830827</v>
      </c>
      <c r="U169" s="227">
        <v>170830827</v>
      </c>
      <c r="V169" s="226">
        <v>170830827</v>
      </c>
      <c r="W169" s="227">
        <v>170830827</v>
      </c>
      <c r="X169" s="226">
        <v>170830827</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10540</v>
      </c>
      <c r="AS169" s="226">
        <v>10540</v>
      </c>
      <c r="AT169" s="227">
        <v>10315</v>
      </c>
      <c r="AU169" s="226">
        <v>10315</v>
      </c>
      <c r="AV169" s="227">
        <v>10315</v>
      </c>
      <c r="AW169" s="226">
        <v>10315</v>
      </c>
      <c r="AX169" s="227">
        <v>10315</v>
      </c>
      <c r="AY169" s="226">
        <v>10315</v>
      </c>
      <c r="AZ169" s="227">
        <v>10315</v>
      </c>
      <c r="BA169" s="226">
        <v>10315</v>
      </c>
      <c r="BB169" s="227">
        <v>9904</v>
      </c>
      <c r="BC169" s="226">
        <v>9904</v>
      </c>
      <c r="BD169" s="227">
        <v>9904</v>
      </c>
      <c r="BE169" s="226">
        <v>9904</v>
      </c>
      <c r="BF169" s="227">
        <v>9904</v>
      </c>
      <c r="BG169" s="226">
        <v>9904</v>
      </c>
      <c r="BH169" s="227">
        <v>9904</v>
      </c>
      <c r="BI169" s="226">
        <v>9904</v>
      </c>
      <c r="BJ169" s="227">
        <v>9904</v>
      </c>
      <c r="BK169" s="226">
        <v>9904</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142180049</v>
      </c>
      <c r="CH169" s="226">
        <v>142180049</v>
      </c>
      <c r="CI169" s="227">
        <v>140191824</v>
      </c>
      <c r="CJ169" s="226">
        <v>140191824</v>
      </c>
      <c r="CK169" s="227">
        <v>140191824</v>
      </c>
      <c r="CL169" s="226">
        <v>140191824</v>
      </c>
      <c r="CM169" s="227">
        <v>140191824</v>
      </c>
      <c r="CN169" s="226">
        <v>140191824</v>
      </c>
      <c r="CO169" s="227">
        <v>140191824</v>
      </c>
      <c r="CP169" s="226">
        <v>140191824</v>
      </c>
      <c r="CQ169" s="227">
        <v>133042719</v>
      </c>
      <c r="CR169" s="226">
        <v>133042719</v>
      </c>
      <c r="CS169" s="227">
        <v>133042719</v>
      </c>
      <c r="CT169" s="226">
        <v>133042719</v>
      </c>
      <c r="CU169" s="227">
        <v>133042719</v>
      </c>
      <c r="CV169" s="226">
        <v>133042719</v>
      </c>
      <c r="CW169" s="227">
        <v>133042719</v>
      </c>
      <c r="CX169" s="226">
        <v>133042719</v>
      </c>
      <c r="CY169" s="227">
        <v>133042719</v>
      </c>
      <c r="CZ169" s="226">
        <v>133042719</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7757</v>
      </c>
      <c r="DU169" s="226">
        <v>7757</v>
      </c>
      <c r="DV169" s="227">
        <v>7545</v>
      </c>
      <c r="DW169" s="226">
        <v>7545</v>
      </c>
      <c r="DX169" s="227">
        <v>7545</v>
      </c>
      <c r="DY169" s="226">
        <v>7545</v>
      </c>
      <c r="DZ169" s="227">
        <v>7545</v>
      </c>
      <c r="EA169" s="226">
        <v>7545</v>
      </c>
      <c r="EB169" s="227">
        <v>7545</v>
      </c>
      <c r="EC169" s="226">
        <v>7545</v>
      </c>
      <c r="ED169" s="227">
        <v>7139</v>
      </c>
      <c r="EE169" s="226">
        <v>7139</v>
      </c>
      <c r="EF169" s="227">
        <v>7139</v>
      </c>
      <c r="EG169" s="226">
        <v>7139</v>
      </c>
      <c r="EH169" s="227">
        <v>7139</v>
      </c>
      <c r="EI169" s="226">
        <v>7139</v>
      </c>
      <c r="EJ169" s="227">
        <v>7139</v>
      </c>
      <c r="EK169" s="226">
        <v>7139</v>
      </c>
      <c r="EL169" s="227">
        <v>7139</v>
      </c>
      <c r="EM169" s="226">
        <v>7139</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0</v>
      </c>
    </row>
    <row r="170" spans="2:165" outlineLevel="1">
      <c r="B170" s="25">
        <v>160</v>
      </c>
      <c r="C170" s="499" t="s">
        <v>144</v>
      </c>
      <c r="E170" s="505">
        <v>145717</v>
      </c>
      <c r="F170" s="228">
        <v>145717</v>
      </c>
      <c r="G170" s="216">
        <v>145717</v>
      </c>
      <c r="H170" s="228">
        <v>145717</v>
      </c>
      <c r="I170" s="216">
        <v>145717</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125317</v>
      </c>
      <c r="CH170" s="228">
        <v>125317</v>
      </c>
      <c r="CI170" s="216">
        <v>125317</v>
      </c>
      <c r="CJ170" s="228">
        <v>125317</v>
      </c>
      <c r="CK170" s="216">
        <v>125317</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0</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outlineLevel="1">
      <c r="B172" s="39">
        <v>162</v>
      </c>
      <c r="C172" s="524" t="s">
        <v>25</v>
      </c>
      <c r="E172" s="525">
        <v>1722061</v>
      </c>
      <c r="F172" s="526">
        <v>1633901</v>
      </c>
      <c r="G172" s="527">
        <v>1618770</v>
      </c>
      <c r="H172" s="526">
        <v>1603638</v>
      </c>
      <c r="I172" s="527">
        <v>1601364</v>
      </c>
      <c r="J172" s="526">
        <v>1601364</v>
      </c>
      <c r="K172" s="527">
        <v>1592726</v>
      </c>
      <c r="L172" s="526">
        <v>1589648</v>
      </c>
      <c r="M172" s="527">
        <v>1460446</v>
      </c>
      <c r="N172" s="526">
        <v>1458336</v>
      </c>
      <c r="O172" s="527">
        <v>1436326</v>
      </c>
      <c r="P172" s="526">
        <v>1436326</v>
      </c>
      <c r="Q172" s="527">
        <v>1419701</v>
      </c>
      <c r="R172" s="526">
        <v>1419701</v>
      </c>
      <c r="S172" s="527">
        <v>1077221</v>
      </c>
      <c r="T172" s="526">
        <v>1071823</v>
      </c>
      <c r="U172" s="527">
        <v>1071823</v>
      </c>
      <c r="V172" s="526">
        <v>1071823</v>
      </c>
      <c r="W172" s="527">
        <v>1071823</v>
      </c>
      <c r="X172" s="526">
        <v>1071823</v>
      </c>
      <c r="Y172" s="527">
        <v>54114</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477</v>
      </c>
      <c r="AS172" s="526">
        <v>472</v>
      </c>
      <c r="AT172" s="527">
        <v>471</v>
      </c>
      <c r="AU172" s="526">
        <v>471</v>
      </c>
      <c r="AV172" s="527">
        <v>471</v>
      </c>
      <c r="AW172" s="526">
        <v>471</v>
      </c>
      <c r="AX172" s="527">
        <v>470</v>
      </c>
      <c r="AY172" s="526">
        <v>470</v>
      </c>
      <c r="AZ172" s="527">
        <v>463</v>
      </c>
      <c r="BA172" s="526">
        <v>461</v>
      </c>
      <c r="BB172" s="527">
        <v>459</v>
      </c>
      <c r="BC172" s="526">
        <v>459</v>
      </c>
      <c r="BD172" s="527">
        <v>454</v>
      </c>
      <c r="BE172" s="526">
        <v>454</v>
      </c>
      <c r="BF172" s="527">
        <v>410</v>
      </c>
      <c r="BG172" s="526">
        <v>410</v>
      </c>
      <c r="BH172" s="527">
        <v>410</v>
      </c>
      <c r="BI172" s="526">
        <v>410</v>
      </c>
      <c r="BJ172" s="527">
        <v>410</v>
      </c>
      <c r="BK172" s="526">
        <v>410</v>
      </c>
      <c r="BL172" s="527">
        <v>7</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1722061</v>
      </c>
      <c r="CH172" s="526">
        <v>1633901</v>
      </c>
      <c r="CI172" s="527">
        <v>1618770</v>
      </c>
      <c r="CJ172" s="526">
        <v>1603638</v>
      </c>
      <c r="CK172" s="527">
        <v>1601364</v>
      </c>
      <c r="CL172" s="526">
        <v>1601364</v>
      </c>
      <c r="CM172" s="527">
        <v>1592726</v>
      </c>
      <c r="CN172" s="526">
        <v>1589648</v>
      </c>
      <c r="CO172" s="527">
        <v>1460446</v>
      </c>
      <c r="CP172" s="526">
        <v>1458336</v>
      </c>
      <c r="CQ172" s="527">
        <v>1436326</v>
      </c>
      <c r="CR172" s="526">
        <v>1436326</v>
      </c>
      <c r="CS172" s="527">
        <v>1419701</v>
      </c>
      <c r="CT172" s="526">
        <v>1419701</v>
      </c>
      <c r="CU172" s="527">
        <v>1077221</v>
      </c>
      <c r="CV172" s="526">
        <v>1071823</v>
      </c>
      <c r="CW172" s="527">
        <v>1071823</v>
      </c>
      <c r="CX172" s="526">
        <v>1071823</v>
      </c>
      <c r="CY172" s="527">
        <v>1071823</v>
      </c>
      <c r="CZ172" s="526">
        <v>1071823</v>
      </c>
      <c r="DA172" s="527">
        <v>54114</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477</v>
      </c>
      <c r="DU172" s="526">
        <v>472</v>
      </c>
      <c r="DV172" s="527">
        <v>471</v>
      </c>
      <c r="DW172" s="526">
        <v>471</v>
      </c>
      <c r="DX172" s="527">
        <v>471</v>
      </c>
      <c r="DY172" s="526">
        <v>471</v>
      </c>
      <c r="DZ172" s="527">
        <v>470</v>
      </c>
      <c r="EA172" s="526">
        <v>470</v>
      </c>
      <c r="EB172" s="527">
        <v>463</v>
      </c>
      <c r="EC172" s="526">
        <v>461</v>
      </c>
      <c r="ED172" s="527">
        <v>459</v>
      </c>
      <c r="EE172" s="526">
        <v>459</v>
      </c>
      <c r="EF172" s="527">
        <v>454</v>
      </c>
      <c r="EG172" s="526">
        <v>454</v>
      </c>
      <c r="EH172" s="527">
        <v>410</v>
      </c>
      <c r="EI172" s="526">
        <v>410</v>
      </c>
      <c r="EJ172" s="527">
        <v>410</v>
      </c>
      <c r="EK172" s="526">
        <v>410</v>
      </c>
      <c r="EL172" s="527">
        <v>410</v>
      </c>
      <c r="EM172" s="526">
        <v>410</v>
      </c>
      <c r="EN172" s="527">
        <v>7</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0</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 r="B175" s="46" t="s">
        <v>513</v>
      </c>
      <c r="C175" s="47"/>
      <c r="E175" s="529">
        <v>459159888</v>
      </c>
      <c r="F175" s="529">
        <v>458014089</v>
      </c>
      <c r="G175" s="529">
        <v>455630372</v>
      </c>
      <c r="H175" s="529">
        <v>455142333</v>
      </c>
      <c r="I175" s="529">
        <v>484759336</v>
      </c>
      <c r="J175" s="529">
        <v>484335489</v>
      </c>
      <c r="K175" s="529">
        <v>477662261</v>
      </c>
      <c r="L175" s="529">
        <v>477649870</v>
      </c>
      <c r="M175" s="529">
        <v>472553347</v>
      </c>
      <c r="N175" s="529">
        <v>447685443</v>
      </c>
      <c r="O175" s="529">
        <v>390795594</v>
      </c>
      <c r="P175" s="529">
        <v>382513810</v>
      </c>
      <c r="Q175" s="529">
        <v>352649243</v>
      </c>
      <c r="R175" s="529">
        <v>336988920</v>
      </c>
      <c r="S175" s="529">
        <v>272412521</v>
      </c>
      <c r="T175" s="529">
        <v>233776298</v>
      </c>
      <c r="U175" s="529">
        <v>186689472</v>
      </c>
      <c r="V175" s="529">
        <v>186537137</v>
      </c>
      <c r="W175" s="529">
        <v>186347918</v>
      </c>
      <c r="X175" s="529">
        <v>181488950</v>
      </c>
      <c r="Y175" s="529">
        <v>4129162</v>
      </c>
      <c r="Z175" s="529">
        <v>4053212</v>
      </c>
      <c r="AA175" s="529">
        <v>4053212</v>
      </c>
      <c r="AB175" s="529">
        <v>483137</v>
      </c>
      <c r="AC175" s="529">
        <v>483137</v>
      </c>
      <c r="AD175" s="529">
        <v>483137</v>
      </c>
      <c r="AE175" s="529">
        <v>0</v>
      </c>
      <c r="AF175" s="529">
        <v>0</v>
      </c>
      <c r="AG175" s="529">
        <v>0</v>
      </c>
      <c r="AH175" s="529">
        <v>0</v>
      </c>
      <c r="AI175" s="529">
        <v>0</v>
      </c>
      <c r="AJ175" s="529">
        <v>0</v>
      </c>
      <c r="AK175" s="529">
        <v>0</v>
      </c>
      <c r="AL175" s="529">
        <v>0</v>
      </c>
      <c r="AM175" s="529">
        <v>0</v>
      </c>
      <c r="AN175" s="529">
        <v>0</v>
      </c>
      <c r="AO175" s="1"/>
      <c r="AP175" s="561"/>
      <c r="AQ175" s="1"/>
      <c r="AR175" s="529">
        <v>59853</v>
      </c>
      <c r="AS175" s="529">
        <v>59554</v>
      </c>
      <c r="AT175" s="529">
        <v>59180</v>
      </c>
      <c r="AU175" s="529">
        <v>59040</v>
      </c>
      <c r="AV175" s="529">
        <v>65360</v>
      </c>
      <c r="AW175" s="529">
        <v>65334</v>
      </c>
      <c r="AX175" s="529">
        <v>64163</v>
      </c>
      <c r="AY175" s="529">
        <v>64162</v>
      </c>
      <c r="AZ175" s="529">
        <v>62908</v>
      </c>
      <c r="BA175" s="529">
        <v>58793</v>
      </c>
      <c r="BB175" s="529">
        <v>49553</v>
      </c>
      <c r="BC175" s="529">
        <v>47841</v>
      </c>
      <c r="BD175" s="529">
        <v>46070</v>
      </c>
      <c r="BE175" s="529">
        <v>42723</v>
      </c>
      <c r="BF175" s="529">
        <v>27591</v>
      </c>
      <c r="BG175" s="529">
        <v>19677</v>
      </c>
      <c r="BH175" s="529">
        <v>14180</v>
      </c>
      <c r="BI175" s="529">
        <v>14156</v>
      </c>
      <c r="BJ175" s="529">
        <v>14002</v>
      </c>
      <c r="BK175" s="529">
        <v>11601</v>
      </c>
      <c r="BL175" s="529">
        <v>297</v>
      </c>
      <c r="BM175" s="529">
        <v>287</v>
      </c>
      <c r="BN175" s="529">
        <v>287</v>
      </c>
      <c r="BO175" s="529">
        <v>118</v>
      </c>
      <c r="BP175" s="529">
        <v>118</v>
      </c>
      <c r="BQ175" s="529">
        <v>118</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350491330</v>
      </c>
      <c r="CH175" s="529">
        <v>349476790</v>
      </c>
      <c r="CI175" s="529">
        <v>347136451</v>
      </c>
      <c r="CJ175" s="529">
        <v>346751329</v>
      </c>
      <c r="CK175" s="529">
        <v>373172273</v>
      </c>
      <c r="CL175" s="529">
        <v>372776419</v>
      </c>
      <c r="CM175" s="529">
        <v>367639107</v>
      </c>
      <c r="CN175" s="529">
        <v>367620780</v>
      </c>
      <c r="CO175" s="529">
        <v>364122148</v>
      </c>
      <c r="CP175" s="529">
        <v>345195844</v>
      </c>
      <c r="CQ175" s="529">
        <v>299634078</v>
      </c>
      <c r="CR175" s="529">
        <v>293722456</v>
      </c>
      <c r="CS175" s="529">
        <v>269094338</v>
      </c>
      <c r="CT175" s="529">
        <v>255165757</v>
      </c>
      <c r="CU175" s="529">
        <v>207227574</v>
      </c>
      <c r="CV175" s="529">
        <v>182855823</v>
      </c>
      <c r="CW175" s="529">
        <v>146186155</v>
      </c>
      <c r="CX175" s="529">
        <v>146097604</v>
      </c>
      <c r="CY175" s="529">
        <v>145999829</v>
      </c>
      <c r="CZ175" s="529">
        <v>143427934</v>
      </c>
      <c r="DA175" s="529">
        <v>2095671</v>
      </c>
      <c r="DB175" s="529">
        <v>2019894</v>
      </c>
      <c r="DC175" s="529">
        <v>2019894</v>
      </c>
      <c r="DD175" s="529">
        <v>270557</v>
      </c>
      <c r="DE175" s="529">
        <v>270557</v>
      </c>
      <c r="DF175" s="529">
        <v>270557</v>
      </c>
      <c r="DG175" s="529">
        <v>0</v>
      </c>
      <c r="DH175" s="529">
        <v>0</v>
      </c>
      <c r="DI175" s="529">
        <v>0</v>
      </c>
      <c r="DJ175" s="529">
        <v>0</v>
      </c>
      <c r="DK175" s="529">
        <v>0</v>
      </c>
      <c r="DL175" s="529">
        <v>0</v>
      </c>
      <c r="DM175" s="529">
        <v>0</v>
      </c>
      <c r="DN175" s="529">
        <v>0</v>
      </c>
      <c r="DO175" s="529">
        <v>0</v>
      </c>
      <c r="DP175" s="529">
        <v>0</v>
      </c>
      <c r="DQ175" s="1"/>
      <c r="DR175" s="574"/>
      <c r="DS175" s="1"/>
      <c r="DT175" s="529">
        <v>42669</v>
      </c>
      <c r="DU175" s="529">
        <v>42427</v>
      </c>
      <c r="DV175" s="529">
        <v>42077</v>
      </c>
      <c r="DW175" s="529">
        <v>41968</v>
      </c>
      <c r="DX175" s="529">
        <v>47975</v>
      </c>
      <c r="DY175" s="529">
        <v>47952</v>
      </c>
      <c r="DZ175" s="529">
        <v>47070</v>
      </c>
      <c r="EA175" s="529">
        <v>47069</v>
      </c>
      <c r="EB175" s="529">
        <v>46126</v>
      </c>
      <c r="EC175" s="529">
        <v>43043</v>
      </c>
      <c r="ED175" s="529">
        <v>35866</v>
      </c>
      <c r="EE175" s="529">
        <v>34566</v>
      </c>
      <c r="EF175" s="529">
        <v>33169</v>
      </c>
      <c r="EG175" s="529">
        <v>30091</v>
      </c>
      <c r="EH175" s="529">
        <v>18862</v>
      </c>
      <c r="EI175" s="529">
        <v>14091</v>
      </c>
      <c r="EJ175" s="529">
        <v>9998</v>
      </c>
      <c r="EK175" s="529">
        <v>9985</v>
      </c>
      <c r="EL175" s="529">
        <v>9905</v>
      </c>
      <c r="EM175" s="529">
        <v>8633</v>
      </c>
      <c r="EN175" s="529">
        <v>159</v>
      </c>
      <c r="EO175" s="529">
        <v>149</v>
      </c>
      <c r="EP175" s="529">
        <v>149</v>
      </c>
      <c r="EQ175" s="529">
        <v>66</v>
      </c>
      <c r="ER175" s="529">
        <v>66</v>
      </c>
      <c r="ES175" s="529">
        <v>66</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outlineLevel="1">
      <c r="B181" s="25">
        <v>168</v>
      </c>
      <c r="C181" s="498" t="s">
        <v>31</v>
      </c>
      <c r="E181" s="505">
        <v>574544</v>
      </c>
      <c r="F181" s="228">
        <v>574544</v>
      </c>
      <c r="G181" s="216">
        <v>574544</v>
      </c>
      <c r="H181" s="228">
        <v>574544</v>
      </c>
      <c r="I181" s="216">
        <v>574544</v>
      </c>
      <c r="J181" s="228">
        <v>574544</v>
      </c>
      <c r="K181" s="216">
        <v>574544</v>
      </c>
      <c r="L181" s="228">
        <v>574544</v>
      </c>
      <c r="M181" s="216">
        <v>574544</v>
      </c>
      <c r="N181" s="228">
        <v>574544</v>
      </c>
      <c r="O181" s="216">
        <v>574544</v>
      </c>
      <c r="P181" s="228">
        <v>570440</v>
      </c>
      <c r="Q181" s="216">
        <v>570440</v>
      </c>
      <c r="R181" s="228">
        <v>570440</v>
      </c>
      <c r="S181" s="216">
        <v>570440</v>
      </c>
      <c r="T181" s="228">
        <v>570440</v>
      </c>
      <c r="U181" s="216">
        <v>570440</v>
      </c>
      <c r="V181" s="228">
        <v>206993</v>
      </c>
      <c r="W181" s="216">
        <v>205425</v>
      </c>
      <c r="X181" s="228">
        <v>205425</v>
      </c>
      <c r="Y181" s="216">
        <v>205425</v>
      </c>
      <c r="Z181" s="228">
        <v>190385</v>
      </c>
      <c r="AA181" s="216">
        <v>190385</v>
      </c>
      <c r="AB181" s="228">
        <v>190385</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33</v>
      </c>
      <c r="AS181" s="228">
        <v>33</v>
      </c>
      <c r="AT181" s="216">
        <v>33</v>
      </c>
      <c r="AU181" s="228">
        <v>33</v>
      </c>
      <c r="AV181" s="216">
        <v>33</v>
      </c>
      <c r="AW181" s="228">
        <v>33</v>
      </c>
      <c r="AX181" s="216">
        <v>33</v>
      </c>
      <c r="AY181" s="228">
        <v>33</v>
      </c>
      <c r="AZ181" s="216">
        <v>33</v>
      </c>
      <c r="BA181" s="228">
        <v>33</v>
      </c>
      <c r="BB181" s="216">
        <v>33</v>
      </c>
      <c r="BC181" s="228">
        <v>33</v>
      </c>
      <c r="BD181" s="216">
        <v>33</v>
      </c>
      <c r="BE181" s="228">
        <v>33</v>
      </c>
      <c r="BF181" s="216">
        <v>33</v>
      </c>
      <c r="BG181" s="228">
        <v>33</v>
      </c>
      <c r="BH181" s="216">
        <v>33</v>
      </c>
      <c r="BI181" s="228">
        <v>10</v>
      </c>
      <c r="BJ181" s="216">
        <v>10</v>
      </c>
      <c r="BK181" s="228">
        <v>10</v>
      </c>
      <c r="BL181" s="216">
        <v>10</v>
      </c>
      <c r="BM181" s="228">
        <v>9</v>
      </c>
      <c r="BN181" s="216">
        <v>9</v>
      </c>
      <c r="BO181" s="228">
        <v>9</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285368</v>
      </c>
      <c r="CH181" s="228">
        <v>285368</v>
      </c>
      <c r="CI181" s="216">
        <v>285368</v>
      </c>
      <c r="CJ181" s="228">
        <v>285368</v>
      </c>
      <c r="CK181" s="216">
        <v>285368</v>
      </c>
      <c r="CL181" s="228">
        <v>285368</v>
      </c>
      <c r="CM181" s="216">
        <v>285368</v>
      </c>
      <c r="CN181" s="228">
        <v>285368</v>
      </c>
      <c r="CO181" s="216">
        <v>285368</v>
      </c>
      <c r="CP181" s="228">
        <v>285368</v>
      </c>
      <c r="CQ181" s="216">
        <v>285368</v>
      </c>
      <c r="CR181" s="228">
        <v>283316</v>
      </c>
      <c r="CS181" s="216">
        <v>283316</v>
      </c>
      <c r="CT181" s="228">
        <v>283316</v>
      </c>
      <c r="CU181" s="216">
        <v>283316</v>
      </c>
      <c r="CV181" s="228">
        <v>283316</v>
      </c>
      <c r="CW181" s="216">
        <v>283316</v>
      </c>
      <c r="CX181" s="228">
        <v>101593</v>
      </c>
      <c r="CY181" s="216">
        <v>100809</v>
      </c>
      <c r="CZ181" s="228">
        <v>100809</v>
      </c>
      <c r="DA181" s="216">
        <v>100809</v>
      </c>
      <c r="DB181" s="228">
        <v>93289</v>
      </c>
      <c r="DC181" s="216">
        <v>93289</v>
      </c>
      <c r="DD181" s="228">
        <v>93289</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16</v>
      </c>
      <c r="DU181" s="228">
        <v>16</v>
      </c>
      <c r="DV181" s="216">
        <v>16</v>
      </c>
      <c r="DW181" s="228">
        <v>16</v>
      </c>
      <c r="DX181" s="216">
        <v>16</v>
      </c>
      <c r="DY181" s="228">
        <v>16</v>
      </c>
      <c r="DZ181" s="216">
        <v>16</v>
      </c>
      <c r="EA181" s="228">
        <v>16</v>
      </c>
      <c r="EB181" s="216">
        <v>16</v>
      </c>
      <c r="EC181" s="228">
        <v>16</v>
      </c>
      <c r="ED181" s="216">
        <v>16</v>
      </c>
      <c r="EE181" s="228">
        <v>16</v>
      </c>
      <c r="EF181" s="216">
        <v>16</v>
      </c>
      <c r="EG181" s="228">
        <v>16</v>
      </c>
      <c r="EH181" s="216">
        <v>16</v>
      </c>
      <c r="EI181" s="228">
        <v>16</v>
      </c>
      <c r="EJ181" s="216">
        <v>16</v>
      </c>
      <c r="EK181" s="228">
        <v>5</v>
      </c>
      <c r="EL181" s="216">
        <v>5</v>
      </c>
      <c r="EM181" s="228">
        <v>5</v>
      </c>
      <c r="EN181" s="216">
        <v>5</v>
      </c>
      <c r="EO181" s="228">
        <v>4</v>
      </c>
      <c r="EP181" s="216">
        <v>4</v>
      </c>
      <c r="EQ181" s="228">
        <v>4</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0</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outlineLevel="1">
      <c r="B183" s="220">
        <v>170</v>
      </c>
      <c r="C183" s="502" t="s">
        <v>33</v>
      </c>
      <c r="E183" s="520">
        <v>177102</v>
      </c>
      <c r="F183" s="230">
        <v>177102</v>
      </c>
      <c r="G183" s="222">
        <v>177102</v>
      </c>
      <c r="H183" s="230">
        <v>177102</v>
      </c>
      <c r="I183" s="222">
        <v>177102</v>
      </c>
      <c r="J183" s="230">
        <v>177102</v>
      </c>
      <c r="K183" s="222">
        <v>177102</v>
      </c>
      <c r="L183" s="230">
        <v>177102</v>
      </c>
      <c r="M183" s="222">
        <v>177102</v>
      </c>
      <c r="N183" s="230">
        <v>177102</v>
      </c>
      <c r="O183" s="222">
        <v>177102</v>
      </c>
      <c r="P183" s="230">
        <v>177102</v>
      </c>
      <c r="Q183" s="222">
        <v>177102</v>
      </c>
      <c r="R183" s="230">
        <v>123971</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38</v>
      </c>
      <c r="AS183" s="230">
        <v>38</v>
      </c>
      <c r="AT183" s="222">
        <v>38</v>
      </c>
      <c r="AU183" s="230">
        <v>38</v>
      </c>
      <c r="AV183" s="222">
        <v>38</v>
      </c>
      <c r="AW183" s="230">
        <v>38</v>
      </c>
      <c r="AX183" s="222">
        <v>38</v>
      </c>
      <c r="AY183" s="230">
        <v>38</v>
      </c>
      <c r="AZ183" s="222">
        <v>38</v>
      </c>
      <c r="BA183" s="230">
        <v>38</v>
      </c>
      <c r="BB183" s="222">
        <v>38</v>
      </c>
      <c r="BC183" s="230">
        <v>38</v>
      </c>
      <c r="BD183" s="222">
        <v>38</v>
      </c>
      <c r="BE183" s="230">
        <v>26</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173533</v>
      </c>
      <c r="CH183" s="230">
        <v>173533</v>
      </c>
      <c r="CI183" s="222">
        <v>173533</v>
      </c>
      <c r="CJ183" s="230">
        <v>173533</v>
      </c>
      <c r="CK183" s="222">
        <v>173533</v>
      </c>
      <c r="CL183" s="230">
        <v>173533</v>
      </c>
      <c r="CM183" s="222">
        <v>173533</v>
      </c>
      <c r="CN183" s="230">
        <v>173533</v>
      </c>
      <c r="CO183" s="222">
        <v>173533</v>
      </c>
      <c r="CP183" s="230">
        <v>173533</v>
      </c>
      <c r="CQ183" s="222">
        <v>173533</v>
      </c>
      <c r="CR183" s="230">
        <v>173533</v>
      </c>
      <c r="CS183" s="222">
        <v>173533</v>
      </c>
      <c r="CT183" s="230">
        <v>121473</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37</v>
      </c>
      <c r="DU183" s="230">
        <v>37</v>
      </c>
      <c r="DV183" s="222">
        <v>37</v>
      </c>
      <c r="DW183" s="230">
        <v>37</v>
      </c>
      <c r="DX183" s="222">
        <v>37</v>
      </c>
      <c r="DY183" s="230">
        <v>37</v>
      </c>
      <c r="DZ183" s="222">
        <v>37</v>
      </c>
      <c r="EA183" s="230">
        <v>37</v>
      </c>
      <c r="EB183" s="222">
        <v>37</v>
      </c>
      <c r="EC183" s="230">
        <v>37</v>
      </c>
      <c r="ED183" s="222">
        <v>37</v>
      </c>
      <c r="EE183" s="230">
        <v>37</v>
      </c>
      <c r="EF183" s="222">
        <v>37</v>
      </c>
      <c r="EG183" s="230">
        <v>26</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0</v>
      </c>
    </row>
    <row r="184" spans="2:165" outlineLevel="1">
      <c r="B184" s="9">
        <v>171</v>
      </c>
      <c r="C184" s="11" t="s">
        <v>34</v>
      </c>
      <c r="E184" s="504">
        <v>34400965</v>
      </c>
      <c r="F184" s="217">
        <v>36122669</v>
      </c>
      <c r="G184" s="218">
        <v>36971415</v>
      </c>
      <c r="H184" s="217">
        <v>33100004</v>
      </c>
      <c r="I184" s="218">
        <v>33100004</v>
      </c>
      <c r="J184" s="217">
        <v>33100004</v>
      </c>
      <c r="K184" s="218">
        <v>38334706</v>
      </c>
      <c r="L184" s="217">
        <v>38334706</v>
      </c>
      <c r="M184" s="218">
        <v>38540351</v>
      </c>
      <c r="N184" s="217">
        <v>35735907</v>
      </c>
      <c r="O184" s="218">
        <v>27495663</v>
      </c>
      <c r="P184" s="217">
        <v>26735109</v>
      </c>
      <c r="Q184" s="218">
        <v>13522722</v>
      </c>
      <c r="R184" s="217">
        <v>13466583</v>
      </c>
      <c r="S184" s="218">
        <v>13466583</v>
      </c>
      <c r="T184" s="217">
        <v>9232747</v>
      </c>
      <c r="U184" s="218">
        <v>119025</v>
      </c>
      <c r="V184" s="217">
        <v>119025</v>
      </c>
      <c r="W184" s="218">
        <v>119025</v>
      </c>
      <c r="X184" s="217">
        <v>119025</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1376</v>
      </c>
      <c r="AS184" s="217">
        <v>1586</v>
      </c>
      <c r="AT184" s="218">
        <v>1731</v>
      </c>
      <c r="AU184" s="217">
        <v>1817</v>
      </c>
      <c r="AV184" s="218">
        <v>1817</v>
      </c>
      <c r="AW184" s="217">
        <v>1817</v>
      </c>
      <c r="AX184" s="218">
        <v>2784</v>
      </c>
      <c r="AY184" s="217">
        <v>2784</v>
      </c>
      <c r="AZ184" s="218">
        <v>2801</v>
      </c>
      <c r="BA184" s="217">
        <v>2310</v>
      </c>
      <c r="BB184" s="218">
        <v>873</v>
      </c>
      <c r="BC184" s="217">
        <v>758</v>
      </c>
      <c r="BD184" s="218">
        <v>630</v>
      </c>
      <c r="BE184" s="217">
        <v>612</v>
      </c>
      <c r="BF184" s="218">
        <v>612</v>
      </c>
      <c r="BG184" s="217">
        <v>425</v>
      </c>
      <c r="BH184" s="218">
        <v>43</v>
      </c>
      <c r="BI184" s="217">
        <v>43</v>
      </c>
      <c r="BJ184" s="218">
        <v>43</v>
      </c>
      <c r="BK184" s="217">
        <v>43</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29216377</v>
      </c>
      <c r="CH184" s="217">
        <v>30804953</v>
      </c>
      <c r="CI184" s="218">
        <v>31562473</v>
      </c>
      <c r="CJ184" s="217">
        <v>27630204</v>
      </c>
      <c r="CK184" s="218">
        <v>27630204</v>
      </c>
      <c r="CL184" s="217">
        <v>27630204</v>
      </c>
      <c r="CM184" s="218">
        <v>31709984</v>
      </c>
      <c r="CN184" s="217">
        <v>31709984</v>
      </c>
      <c r="CO184" s="218">
        <v>31849139</v>
      </c>
      <c r="CP184" s="217">
        <v>29597576</v>
      </c>
      <c r="CQ184" s="218">
        <v>23113210</v>
      </c>
      <c r="CR184" s="217">
        <v>22572511</v>
      </c>
      <c r="CS184" s="218">
        <v>9715642</v>
      </c>
      <c r="CT184" s="217">
        <v>9668422</v>
      </c>
      <c r="CU184" s="218">
        <v>9668422</v>
      </c>
      <c r="CV184" s="217">
        <v>6616142</v>
      </c>
      <c r="CW184" s="218">
        <v>94147</v>
      </c>
      <c r="CX184" s="217">
        <v>94147</v>
      </c>
      <c r="CY184" s="218">
        <v>94147</v>
      </c>
      <c r="CZ184" s="217">
        <v>94147</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1055</v>
      </c>
      <c r="DU184" s="217">
        <v>1224</v>
      </c>
      <c r="DV184" s="218">
        <v>1341</v>
      </c>
      <c r="DW184" s="217">
        <v>1409</v>
      </c>
      <c r="DX184" s="218">
        <v>1409</v>
      </c>
      <c r="DY184" s="217">
        <v>1409</v>
      </c>
      <c r="DZ184" s="218">
        <v>2151</v>
      </c>
      <c r="EA184" s="217">
        <v>2151</v>
      </c>
      <c r="EB184" s="218">
        <v>2163</v>
      </c>
      <c r="EC184" s="217">
        <v>1774</v>
      </c>
      <c r="ED184" s="218">
        <v>652</v>
      </c>
      <c r="EE184" s="217">
        <v>568</v>
      </c>
      <c r="EF184" s="218">
        <v>461</v>
      </c>
      <c r="EG184" s="217">
        <v>446</v>
      </c>
      <c r="EH184" s="218">
        <v>446</v>
      </c>
      <c r="EI184" s="217">
        <v>309</v>
      </c>
      <c r="EJ184" s="218">
        <v>34</v>
      </c>
      <c r="EK184" s="217">
        <v>34</v>
      </c>
      <c r="EL184" s="218">
        <v>34</v>
      </c>
      <c r="EM184" s="217">
        <v>34</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outlineLevel="1">
      <c r="B186" s="9">
        <v>173</v>
      </c>
      <c r="C186" s="11" t="s">
        <v>36</v>
      </c>
      <c r="E186" s="504">
        <v>644789</v>
      </c>
      <c r="F186" s="217">
        <v>644789</v>
      </c>
      <c r="G186" s="218">
        <v>644789</v>
      </c>
      <c r="H186" s="217">
        <v>644789</v>
      </c>
      <c r="I186" s="218">
        <v>644789</v>
      </c>
      <c r="J186" s="217">
        <v>644789</v>
      </c>
      <c r="K186" s="218">
        <v>644789</v>
      </c>
      <c r="L186" s="217">
        <v>644789</v>
      </c>
      <c r="M186" s="218">
        <v>644789</v>
      </c>
      <c r="N186" s="217">
        <v>644789</v>
      </c>
      <c r="O186" s="218">
        <v>644789</v>
      </c>
      <c r="P186" s="217">
        <v>644789</v>
      </c>
      <c r="Q186" s="218">
        <v>639760</v>
      </c>
      <c r="R186" s="217">
        <v>634224</v>
      </c>
      <c r="S186" s="218">
        <v>616103</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106</v>
      </c>
      <c r="AS186" s="217">
        <v>106</v>
      </c>
      <c r="AT186" s="218">
        <v>106</v>
      </c>
      <c r="AU186" s="217">
        <v>106</v>
      </c>
      <c r="AV186" s="218">
        <v>106</v>
      </c>
      <c r="AW186" s="217">
        <v>106</v>
      </c>
      <c r="AX186" s="218">
        <v>106</v>
      </c>
      <c r="AY186" s="217">
        <v>106</v>
      </c>
      <c r="AZ186" s="218">
        <v>106</v>
      </c>
      <c r="BA186" s="217">
        <v>106</v>
      </c>
      <c r="BB186" s="218">
        <v>106</v>
      </c>
      <c r="BC186" s="217">
        <v>106</v>
      </c>
      <c r="BD186" s="218">
        <v>106</v>
      </c>
      <c r="BE186" s="217">
        <v>106</v>
      </c>
      <c r="BF186" s="218">
        <v>103</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362083</v>
      </c>
      <c r="CH186" s="217">
        <v>362083</v>
      </c>
      <c r="CI186" s="218">
        <v>362083</v>
      </c>
      <c r="CJ186" s="217">
        <v>362083</v>
      </c>
      <c r="CK186" s="218">
        <v>362083</v>
      </c>
      <c r="CL186" s="217">
        <v>362083</v>
      </c>
      <c r="CM186" s="218">
        <v>362083</v>
      </c>
      <c r="CN186" s="217">
        <v>362083</v>
      </c>
      <c r="CO186" s="218">
        <v>362083</v>
      </c>
      <c r="CP186" s="217">
        <v>362083</v>
      </c>
      <c r="CQ186" s="218">
        <v>362083</v>
      </c>
      <c r="CR186" s="217">
        <v>362083</v>
      </c>
      <c r="CS186" s="218">
        <v>357934</v>
      </c>
      <c r="CT186" s="217">
        <v>355166</v>
      </c>
      <c r="CU186" s="218">
        <v>345018</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59</v>
      </c>
      <c r="DU186" s="217">
        <v>59</v>
      </c>
      <c r="DV186" s="218">
        <v>59</v>
      </c>
      <c r="DW186" s="217">
        <v>59</v>
      </c>
      <c r="DX186" s="218">
        <v>59</v>
      </c>
      <c r="DY186" s="217">
        <v>59</v>
      </c>
      <c r="DZ186" s="218">
        <v>59</v>
      </c>
      <c r="EA186" s="217">
        <v>59</v>
      </c>
      <c r="EB186" s="218">
        <v>59</v>
      </c>
      <c r="EC186" s="217">
        <v>59</v>
      </c>
      <c r="ED186" s="218">
        <v>59</v>
      </c>
      <c r="EE186" s="217">
        <v>59</v>
      </c>
      <c r="EF186" s="218">
        <v>59</v>
      </c>
      <c r="EG186" s="217">
        <v>59</v>
      </c>
      <c r="EH186" s="218">
        <v>57</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0</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outlineLevel="1">
      <c r="B189" s="25">
        <v>176</v>
      </c>
      <c r="C189" s="499" t="s">
        <v>38</v>
      </c>
      <c r="E189" s="505">
        <v>17265066</v>
      </c>
      <c r="F189" s="228">
        <v>17265066</v>
      </c>
      <c r="G189" s="216">
        <v>2287903</v>
      </c>
      <c r="H189" s="228">
        <v>2287903</v>
      </c>
      <c r="I189" s="216">
        <v>2287903</v>
      </c>
      <c r="J189" s="228">
        <v>2287903</v>
      </c>
      <c r="K189" s="216">
        <v>2287903</v>
      </c>
      <c r="L189" s="228">
        <v>2287903</v>
      </c>
      <c r="M189" s="216">
        <v>2287903</v>
      </c>
      <c r="N189" s="228">
        <v>2287903</v>
      </c>
      <c r="O189" s="216">
        <v>2287903</v>
      </c>
      <c r="P189" s="228">
        <v>2287903</v>
      </c>
      <c r="Q189" s="216">
        <v>2287903</v>
      </c>
      <c r="R189" s="228">
        <v>2287903</v>
      </c>
      <c r="S189" s="216">
        <v>2287903</v>
      </c>
      <c r="T189" s="228">
        <v>2287903</v>
      </c>
      <c r="U189" s="216">
        <v>2287903</v>
      </c>
      <c r="V189" s="228">
        <v>2287903</v>
      </c>
      <c r="W189" s="216">
        <v>2287903</v>
      </c>
      <c r="X189" s="228">
        <v>2287903</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17265066</v>
      </c>
      <c r="CH189" s="228">
        <v>17265066</v>
      </c>
      <c r="CI189" s="216">
        <v>2287903</v>
      </c>
      <c r="CJ189" s="228">
        <v>2287903</v>
      </c>
      <c r="CK189" s="216">
        <v>2287903</v>
      </c>
      <c r="CL189" s="228">
        <v>2287903</v>
      </c>
      <c r="CM189" s="216">
        <v>2287903</v>
      </c>
      <c r="CN189" s="228">
        <v>2287903</v>
      </c>
      <c r="CO189" s="216">
        <v>2287903</v>
      </c>
      <c r="CP189" s="228">
        <v>2287903</v>
      </c>
      <c r="CQ189" s="216">
        <v>2287903</v>
      </c>
      <c r="CR189" s="228">
        <v>2287903</v>
      </c>
      <c r="CS189" s="216">
        <v>2287903</v>
      </c>
      <c r="CT189" s="228">
        <v>2287903</v>
      </c>
      <c r="CU189" s="216">
        <v>2287903</v>
      </c>
      <c r="CV189" s="228">
        <v>2287903</v>
      </c>
      <c r="CW189" s="216">
        <v>2287903</v>
      </c>
      <c r="CX189" s="228">
        <v>2287903</v>
      </c>
      <c r="CY189" s="216">
        <v>2287903</v>
      </c>
      <c r="CZ189" s="228">
        <v>2287903</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0</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outlineLevel="1">
      <c r="B192" s="17">
        <v>179</v>
      </c>
      <c r="C192" s="500" t="s">
        <v>147</v>
      </c>
      <c r="E192" s="517">
        <v>1577242</v>
      </c>
      <c r="F192" s="226">
        <v>1779383</v>
      </c>
      <c r="G192" s="227">
        <v>1998775</v>
      </c>
      <c r="H192" s="226">
        <v>2051959</v>
      </c>
      <c r="I192" s="227">
        <v>2051959</v>
      </c>
      <c r="J192" s="226">
        <v>2051959</v>
      </c>
      <c r="K192" s="227">
        <v>2051959</v>
      </c>
      <c r="L192" s="226">
        <v>2051959</v>
      </c>
      <c r="M192" s="227">
        <v>1941539</v>
      </c>
      <c r="N192" s="226">
        <v>1930236</v>
      </c>
      <c r="O192" s="227">
        <v>1930236</v>
      </c>
      <c r="P192" s="226">
        <v>1930236</v>
      </c>
      <c r="Q192" s="227">
        <v>566766</v>
      </c>
      <c r="R192" s="226">
        <v>457837</v>
      </c>
      <c r="S192" s="227">
        <v>365413</v>
      </c>
      <c r="T192" s="226">
        <v>365413</v>
      </c>
      <c r="U192" s="227">
        <v>365413</v>
      </c>
      <c r="V192" s="226">
        <v>365413</v>
      </c>
      <c r="W192" s="227">
        <v>365413</v>
      </c>
      <c r="X192" s="226">
        <v>365413</v>
      </c>
      <c r="Y192" s="227">
        <v>255157</v>
      </c>
      <c r="Z192" s="226">
        <v>168051</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252</v>
      </c>
      <c r="AS192" s="226">
        <v>304</v>
      </c>
      <c r="AT192" s="227">
        <v>356</v>
      </c>
      <c r="AU192" s="226">
        <v>370</v>
      </c>
      <c r="AV192" s="227">
        <v>370</v>
      </c>
      <c r="AW192" s="226">
        <v>370</v>
      </c>
      <c r="AX192" s="227">
        <v>370</v>
      </c>
      <c r="AY192" s="226">
        <v>370</v>
      </c>
      <c r="AZ192" s="227">
        <v>354</v>
      </c>
      <c r="BA192" s="226">
        <v>353</v>
      </c>
      <c r="BB192" s="227">
        <v>353</v>
      </c>
      <c r="BC192" s="226">
        <v>353</v>
      </c>
      <c r="BD192" s="227">
        <v>150</v>
      </c>
      <c r="BE192" s="226">
        <v>118</v>
      </c>
      <c r="BF192" s="227">
        <v>98</v>
      </c>
      <c r="BG192" s="226">
        <v>98</v>
      </c>
      <c r="BH192" s="227">
        <v>98</v>
      </c>
      <c r="BI192" s="226">
        <v>98</v>
      </c>
      <c r="BJ192" s="227">
        <v>98</v>
      </c>
      <c r="BK192" s="226">
        <v>98</v>
      </c>
      <c r="BL192" s="227">
        <v>62</v>
      </c>
      <c r="BM192" s="226">
        <v>43</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1263989</v>
      </c>
      <c r="CH192" s="226">
        <v>1425399</v>
      </c>
      <c r="CI192" s="227">
        <v>1604857</v>
      </c>
      <c r="CJ192" s="226">
        <v>1648218</v>
      </c>
      <c r="CK192" s="227">
        <v>1648218</v>
      </c>
      <c r="CL192" s="226">
        <v>1648218</v>
      </c>
      <c r="CM192" s="227">
        <v>1648218</v>
      </c>
      <c r="CN192" s="226">
        <v>1648218</v>
      </c>
      <c r="CO192" s="227">
        <v>1560133</v>
      </c>
      <c r="CP192" s="226">
        <v>1551117</v>
      </c>
      <c r="CQ192" s="227">
        <v>1551117</v>
      </c>
      <c r="CR192" s="226">
        <v>1551117</v>
      </c>
      <c r="CS192" s="227">
        <v>457170</v>
      </c>
      <c r="CT192" s="226">
        <v>370001</v>
      </c>
      <c r="CU192" s="227">
        <v>294670</v>
      </c>
      <c r="CV192" s="226">
        <v>294670</v>
      </c>
      <c r="CW192" s="227">
        <v>294670</v>
      </c>
      <c r="CX192" s="226">
        <v>294670</v>
      </c>
      <c r="CY192" s="227">
        <v>294670</v>
      </c>
      <c r="CZ192" s="226">
        <v>294670</v>
      </c>
      <c r="DA192" s="227">
        <v>207231</v>
      </c>
      <c r="DB192" s="226">
        <v>137832</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208</v>
      </c>
      <c r="DU192" s="226">
        <v>251</v>
      </c>
      <c r="DV192" s="227">
        <v>294</v>
      </c>
      <c r="DW192" s="226">
        <v>305</v>
      </c>
      <c r="DX192" s="227">
        <v>305</v>
      </c>
      <c r="DY192" s="226">
        <v>305</v>
      </c>
      <c r="DZ192" s="227">
        <v>305</v>
      </c>
      <c r="EA192" s="226">
        <v>305</v>
      </c>
      <c r="EB192" s="227">
        <v>293</v>
      </c>
      <c r="EC192" s="226">
        <v>292</v>
      </c>
      <c r="ED192" s="227">
        <v>292</v>
      </c>
      <c r="EE192" s="226">
        <v>292</v>
      </c>
      <c r="EF192" s="227">
        <v>123</v>
      </c>
      <c r="EG192" s="226">
        <v>97</v>
      </c>
      <c r="EH192" s="227">
        <v>81</v>
      </c>
      <c r="EI192" s="226">
        <v>81</v>
      </c>
      <c r="EJ192" s="227">
        <v>81</v>
      </c>
      <c r="EK192" s="226">
        <v>81</v>
      </c>
      <c r="EL192" s="227">
        <v>81</v>
      </c>
      <c r="EM192" s="226">
        <v>81</v>
      </c>
      <c r="EN192" s="227">
        <v>51</v>
      </c>
      <c r="EO192" s="226">
        <v>36</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0</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outlineLevel="1">
      <c r="B210" s="9">
        <v>197</v>
      </c>
      <c r="C210" s="11" t="s">
        <v>450</v>
      </c>
      <c r="E210" s="504">
        <v>90118</v>
      </c>
      <c r="F210" s="217">
        <v>90118</v>
      </c>
      <c r="G210" s="218">
        <v>90118</v>
      </c>
      <c r="H210" s="217">
        <v>90118</v>
      </c>
      <c r="I210" s="218">
        <v>90118</v>
      </c>
      <c r="J210" s="217">
        <v>90118</v>
      </c>
      <c r="K210" s="218">
        <v>90118</v>
      </c>
      <c r="L210" s="217">
        <v>90118</v>
      </c>
      <c r="M210" s="218">
        <v>90118</v>
      </c>
      <c r="N210" s="217">
        <v>90118</v>
      </c>
      <c r="O210" s="218">
        <v>90118</v>
      </c>
      <c r="P210" s="217">
        <v>78912</v>
      </c>
      <c r="Q210" s="218">
        <v>78912</v>
      </c>
      <c r="R210" s="217">
        <v>78912</v>
      </c>
      <c r="S210" s="218">
        <v>78912</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12</v>
      </c>
      <c r="AS210" s="217">
        <v>12</v>
      </c>
      <c r="AT210" s="218">
        <v>12</v>
      </c>
      <c r="AU210" s="217">
        <v>12</v>
      </c>
      <c r="AV210" s="218">
        <v>12</v>
      </c>
      <c r="AW210" s="217">
        <v>12</v>
      </c>
      <c r="AX210" s="218">
        <v>12</v>
      </c>
      <c r="AY210" s="217">
        <v>12</v>
      </c>
      <c r="AZ210" s="218">
        <v>12</v>
      </c>
      <c r="BA210" s="217">
        <v>12</v>
      </c>
      <c r="BB210" s="218">
        <v>12</v>
      </c>
      <c r="BC210" s="217">
        <v>8</v>
      </c>
      <c r="BD210" s="218">
        <v>8</v>
      </c>
      <c r="BE210" s="217">
        <v>8</v>
      </c>
      <c r="BF210" s="218">
        <v>8</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90118</v>
      </c>
      <c r="CH210" s="217">
        <v>90118</v>
      </c>
      <c r="CI210" s="218">
        <v>90118</v>
      </c>
      <c r="CJ210" s="217">
        <v>90118</v>
      </c>
      <c r="CK210" s="218">
        <v>90118</v>
      </c>
      <c r="CL210" s="217">
        <v>90118</v>
      </c>
      <c r="CM210" s="218">
        <v>90118</v>
      </c>
      <c r="CN210" s="217">
        <v>90118</v>
      </c>
      <c r="CO210" s="218">
        <v>90118</v>
      </c>
      <c r="CP210" s="217">
        <v>90118</v>
      </c>
      <c r="CQ210" s="218">
        <v>90118</v>
      </c>
      <c r="CR210" s="217">
        <v>78912</v>
      </c>
      <c r="CS210" s="218">
        <v>78912</v>
      </c>
      <c r="CT210" s="217">
        <v>78912</v>
      </c>
      <c r="CU210" s="218">
        <v>78912</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12</v>
      </c>
      <c r="DU210" s="217">
        <v>12</v>
      </c>
      <c r="DV210" s="218">
        <v>12</v>
      </c>
      <c r="DW210" s="217">
        <v>12</v>
      </c>
      <c r="DX210" s="218">
        <v>12</v>
      </c>
      <c r="DY210" s="217">
        <v>12</v>
      </c>
      <c r="DZ210" s="218">
        <v>12</v>
      </c>
      <c r="EA210" s="217">
        <v>12</v>
      </c>
      <c r="EB210" s="218">
        <v>12</v>
      </c>
      <c r="EC210" s="217">
        <v>12</v>
      </c>
      <c r="ED210" s="218">
        <v>12</v>
      </c>
      <c r="EE210" s="217">
        <v>8</v>
      </c>
      <c r="EF210" s="218">
        <v>8</v>
      </c>
      <c r="EG210" s="217">
        <v>8</v>
      </c>
      <c r="EH210" s="218">
        <v>8</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0</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outlineLevel="1">
      <c r="B248" s="41">
        <v>235</v>
      </c>
      <c r="C248" s="12" t="s">
        <v>15</v>
      </c>
      <c r="E248" s="522">
        <v>92535</v>
      </c>
      <c r="F248" s="223">
        <v>92535</v>
      </c>
      <c r="G248" s="224">
        <v>92535</v>
      </c>
      <c r="H248" s="223">
        <v>92535</v>
      </c>
      <c r="I248" s="224">
        <v>92535</v>
      </c>
      <c r="J248" s="223">
        <v>92535</v>
      </c>
      <c r="K248" s="224">
        <v>92535</v>
      </c>
      <c r="L248" s="223">
        <v>92535</v>
      </c>
      <c r="M248" s="224">
        <v>92535</v>
      </c>
      <c r="N248" s="223">
        <v>92535</v>
      </c>
      <c r="O248" s="224">
        <v>92535</v>
      </c>
      <c r="P248" s="223">
        <v>92535</v>
      </c>
      <c r="Q248" s="224">
        <v>92535</v>
      </c>
      <c r="R248" s="223">
        <v>92535</v>
      </c>
      <c r="S248" s="224">
        <v>92535</v>
      </c>
      <c r="T248" s="223">
        <v>92535</v>
      </c>
      <c r="U248" s="224">
        <v>92535</v>
      </c>
      <c r="V248" s="223">
        <v>92535</v>
      </c>
      <c r="W248" s="224">
        <v>92535</v>
      </c>
      <c r="X248" s="223">
        <v>92535</v>
      </c>
      <c r="Y248" s="224">
        <v>92535</v>
      </c>
      <c r="Z248" s="223">
        <v>92535</v>
      </c>
      <c r="AA248" s="224">
        <v>92535</v>
      </c>
      <c r="AB248" s="223">
        <v>92535</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4</v>
      </c>
      <c r="AS248" s="223">
        <v>4</v>
      </c>
      <c r="AT248" s="224">
        <v>4</v>
      </c>
      <c r="AU248" s="223">
        <v>4</v>
      </c>
      <c r="AV248" s="224">
        <v>4</v>
      </c>
      <c r="AW248" s="223">
        <v>4</v>
      </c>
      <c r="AX248" s="224">
        <v>4</v>
      </c>
      <c r="AY248" s="223">
        <v>4</v>
      </c>
      <c r="AZ248" s="224">
        <v>4</v>
      </c>
      <c r="BA248" s="223">
        <v>4</v>
      </c>
      <c r="BB248" s="224">
        <v>4</v>
      </c>
      <c r="BC248" s="223">
        <v>4</v>
      </c>
      <c r="BD248" s="224">
        <v>4</v>
      </c>
      <c r="BE248" s="223">
        <v>4</v>
      </c>
      <c r="BF248" s="224">
        <v>4</v>
      </c>
      <c r="BG248" s="223">
        <v>4</v>
      </c>
      <c r="BH248" s="224">
        <v>4</v>
      </c>
      <c r="BI248" s="223">
        <v>4</v>
      </c>
      <c r="BJ248" s="224">
        <v>4</v>
      </c>
      <c r="BK248" s="223">
        <v>4</v>
      </c>
      <c r="BL248" s="224">
        <v>4</v>
      </c>
      <c r="BM248" s="223">
        <v>4</v>
      </c>
      <c r="BN248" s="224">
        <v>4</v>
      </c>
      <c r="BO248" s="223">
        <v>4</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45342</v>
      </c>
      <c r="CH248" s="223">
        <v>45342</v>
      </c>
      <c r="CI248" s="224">
        <v>45342</v>
      </c>
      <c r="CJ248" s="223">
        <v>45342</v>
      </c>
      <c r="CK248" s="224">
        <v>45342</v>
      </c>
      <c r="CL248" s="223">
        <v>45342</v>
      </c>
      <c r="CM248" s="224">
        <v>45342</v>
      </c>
      <c r="CN248" s="223">
        <v>45342</v>
      </c>
      <c r="CO248" s="224">
        <v>45342</v>
      </c>
      <c r="CP248" s="223">
        <v>45342</v>
      </c>
      <c r="CQ248" s="224">
        <v>45342</v>
      </c>
      <c r="CR248" s="223">
        <v>45342</v>
      </c>
      <c r="CS248" s="224">
        <v>45342</v>
      </c>
      <c r="CT248" s="223">
        <v>45342</v>
      </c>
      <c r="CU248" s="224">
        <v>45342</v>
      </c>
      <c r="CV248" s="223">
        <v>45342</v>
      </c>
      <c r="CW248" s="224">
        <v>45342</v>
      </c>
      <c r="CX248" s="223">
        <v>45342</v>
      </c>
      <c r="CY248" s="224">
        <v>45342</v>
      </c>
      <c r="CZ248" s="223">
        <v>45342</v>
      </c>
      <c r="DA248" s="224">
        <v>45342</v>
      </c>
      <c r="DB248" s="223">
        <v>45342</v>
      </c>
      <c r="DC248" s="224">
        <v>45342</v>
      </c>
      <c r="DD248" s="223">
        <v>45342</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2</v>
      </c>
      <c r="DU248" s="223">
        <v>2</v>
      </c>
      <c r="DV248" s="224">
        <v>2</v>
      </c>
      <c r="DW248" s="223">
        <v>2</v>
      </c>
      <c r="DX248" s="224">
        <v>2</v>
      </c>
      <c r="DY248" s="223">
        <v>2</v>
      </c>
      <c r="DZ248" s="224">
        <v>2</v>
      </c>
      <c r="EA248" s="223">
        <v>2</v>
      </c>
      <c r="EB248" s="224">
        <v>2</v>
      </c>
      <c r="EC248" s="223">
        <v>2</v>
      </c>
      <c r="ED248" s="224">
        <v>2</v>
      </c>
      <c r="EE248" s="223">
        <v>2</v>
      </c>
      <c r="EF248" s="224">
        <v>2</v>
      </c>
      <c r="EG248" s="223">
        <v>2</v>
      </c>
      <c r="EH248" s="224">
        <v>2</v>
      </c>
      <c r="EI248" s="223">
        <v>2</v>
      </c>
      <c r="EJ248" s="224">
        <v>2</v>
      </c>
      <c r="EK248" s="223">
        <v>2</v>
      </c>
      <c r="EL248" s="224">
        <v>2</v>
      </c>
      <c r="EM248" s="223">
        <v>2</v>
      </c>
      <c r="EN248" s="224">
        <v>2</v>
      </c>
      <c r="EO248" s="223">
        <v>2</v>
      </c>
      <c r="EP248" s="224">
        <v>2</v>
      </c>
      <c r="EQ248" s="223">
        <v>2</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0</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21762853</v>
      </c>
      <c r="F250" s="217">
        <v>21808393</v>
      </c>
      <c r="G250" s="218">
        <v>27026421</v>
      </c>
      <c r="H250" s="217">
        <v>28170196</v>
      </c>
      <c r="I250" s="218">
        <v>28170196</v>
      </c>
      <c r="J250" s="217">
        <v>28170371</v>
      </c>
      <c r="K250" s="218">
        <v>57066739</v>
      </c>
      <c r="L250" s="217">
        <v>57066739</v>
      </c>
      <c r="M250" s="218">
        <v>70941926</v>
      </c>
      <c r="N250" s="217">
        <v>65117837</v>
      </c>
      <c r="O250" s="218">
        <v>30007163</v>
      </c>
      <c r="P250" s="217">
        <v>18667297</v>
      </c>
      <c r="Q250" s="218">
        <v>14661539</v>
      </c>
      <c r="R250" s="217">
        <v>12265566</v>
      </c>
      <c r="S250" s="218">
        <v>12265450</v>
      </c>
      <c r="T250" s="217">
        <v>7569449</v>
      </c>
      <c r="U250" s="218">
        <v>1172979</v>
      </c>
      <c r="V250" s="217">
        <v>1172979</v>
      </c>
      <c r="W250" s="218">
        <v>1172979</v>
      </c>
      <c r="X250" s="217">
        <v>1172979</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2869</v>
      </c>
      <c r="AS250" s="217">
        <v>2885</v>
      </c>
      <c r="AT250" s="218">
        <v>4514</v>
      </c>
      <c r="AU250" s="217">
        <v>4863</v>
      </c>
      <c r="AV250" s="218">
        <v>4863</v>
      </c>
      <c r="AW250" s="217">
        <v>4864</v>
      </c>
      <c r="AX250" s="218">
        <v>9420</v>
      </c>
      <c r="AY250" s="217">
        <v>9420</v>
      </c>
      <c r="AZ250" s="218">
        <v>11968</v>
      </c>
      <c r="BA250" s="217">
        <v>10306</v>
      </c>
      <c r="BB250" s="218">
        <v>5064</v>
      </c>
      <c r="BC250" s="217">
        <v>3118</v>
      </c>
      <c r="BD250" s="218">
        <v>2199</v>
      </c>
      <c r="BE250" s="217">
        <v>1451</v>
      </c>
      <c r="BF250" s="218">
        <v>1451</v>
      </c>
      <c r="BG250" s="217">
        <v>1013</v>
      </c>
      <c r="BH250" s="218">
        <v>399</v>
      </c>
      <c r="BI250" s="217">
        <v>399</v>
      </c>
      <c r="BJ250" s="218">
        <v>399</v>
      </c>
      <c r="BK250" s="217">
        <v>399</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18888584</v>
      </c>
      <c r="CH250" s="217">
        <v>18923705</v>
      </c>
      <c r="CI250" s="218">
        <v>23179219</v>
      </c>
      <c r="CJ250" s="217">
        <v>24117551</v>
      </c>
      <c r="CK250" s="218">
        <v>24117551</v>
      </c>
      <c r="CL250" s="217">
        <v>24117569</v>
      </c>
      <c r="CM250" s="218">
        <v>45957318</v>
      </c>
      <c r="CN250" s="217">
        <v>45957318</v>
      </c>
      <c r="CO250" s="218">
        <v>56224334</v>
      </c>
      <c r="CP250" s="217">
        <v>51774812</v>
      </c>
      <c r="CQ250" s="218">
        <v>24521732</v>
      </c>
      <c r="CR250" s="217">
        <v>15059630</v>
      </c>
      <c r="CS250" s="218">
        <v>11645772</v>
      </c>
      <c r="CT250" s="217">
        <v>9713477</v>
      </c>
      <c r="CU250" s="218">
        <v>9713386</v>
      </c>
      <c r="CV250" s="217">
        <v>6304757</v>
      </c>
      <c r="CW250" s="218">
        <v>1035471</v>
      </c>
      <c r="CX250" s="217">
        <v>1035471</v>
      </c>
      <c r="CY250" s="218">
        <v>1035471</v>
      </c>
      <c r="CZ250" s="217">
        <v>1035471</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2589</v>
      </c>
      <c r="DU250" s="217">
        <v>2601</v>
      </c>
      <c r="DV250" s="218">
        <v>3924</v>
      </c>
      <c r="DW250" s="217">
        <v>4209</v>
      </c>
      <c r="DX250" s="218">
        <v>4209</v>
      </c>
      <c r="DY250" s="217">
        <v>4209</v>
      </c>
      <c r="DZ250" s="218">
        <v>7633</v>
      </c>
      <c r="EA250" s="217">
        <v>7633</v>
      </c>
      <c r="EB250" s="218">
        <v>9659</v>
      </c>
      <c r="EC250" s="217">
        <v>8369</v>
      </c>
      <c r="ED250" s="218">
        <v>4225</v>
      </c>
      <c r="EE250" s="217">
        <v>2560</v>
      </c>
      <c r="EF250" s="218">
        <v>1798</v>
      </c>
      <c r="EG250" s="217">
        <v>1199</v>
      </c>
      <c r="EH250" s="218">
        <v>1199</v>
      </c>
      <c r="EI250" s="217">
        <v>867</v>
      </c>
      <c r="EJ250" s="218">
        <v>353</v>
      </c>
      <c r="EK250" s="217">
        <v>353</v>
      </c>
      <c r="EL250" s="218">
        <v>353</v>
      </c>
      <c r="EM250" s="217">
        <v>353</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-19413641</v>
      </c>
      <c r="F251" s="228">
        <v>-12565171</v>
      </c>
      <c r="G251" s="216">
        <v>910189</v>
      </c>
      <c r="H251" s="228">
        <v>3525159</v>
      </c>
      <c r="I251" s="216">
        <v>3525159</v>
      </c>
      <c r="J251" s="228">
        <v>3525159</v>
      </c>
      <c r="K251" s="216">
        <v>3525159</v>
      </c>
      <c r="L251" s="228">
        <v>3525310</v>
      </c>
      <c r="M251" s="216">
        <v>3525310</v>
      </c>
      <c r="N251" s="228">
        <v>3525310</v>
      </c>
      <c r="O251" s="216">
        <v>3525310</v>
      </c>
      <c r="P251" s="228">
        <v>3244311</v>
      </c>
      <c r="Q251" s="216">
        <v>-1495</v>
      </c>
      <c r="R251" s="228">
        <v>-1495</v>
      </c>
      <c r="S251" s="216">
        <v>-1495</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-4828</v>
      </c>
      <c r="AS251" s="228">
        <v>-3255</v>
      </c>
      <c r="AT251" s="216">
        <v>280</v>
      </c>
      <c r="AU251" s="228">
        <v>899</v>
      </c>
      <c r="AV251" s="216">
        <v>899</v>
      </c>
      <c r="AW251" s="228">
        <v>899</v>
      </c>
      <c r="AX251" s="216">
        <v>899</v>
      </c>
      <c r="AY251" s="228">
        <v>899</v>
      </c>
      <c r="AZ251" s="216">
        <v>899</v>
      </c>
      <c r="BA251" s="228">
        <v>899</v>
      </c>
      <c r="BB251" s="216">
        <v>899</v>
      </c>
      <c r="BC251" s="228">
        <v>845</v>
      </c>
      <c r="BD251" s="216">
        <v>-2</v>
      </c>
      <c r="BE251" s="228">
        <v>-2</v>
      </c>
      <c r="BF251" s="216">
        <v>-2</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-17158166</v>
      </c>
      <c r="CH251" s="228">
        <v>-11136818</v>
      </c>
      <c r="CI251" s="216">
        <v>832640</v>
      </c>
      <c r="CJ251" s="228">
        <v>3132763</v>
      </c>
      <c r="CK251" s="216">
        <v>3132763</v>
      </c>
      <c r="CL251" s="228">
        <v>3132763</v>
      </c>
      <c r="CM251" s="216">
        <v>3132763</v>
      </c>
      <c r="CN251" s="228">
        <v>3132967</v>
      </c>
      <c r="CO251" s="216">
        <v>3132967</v>
      </c>
      <c r="CP251" s="228">
        <v>3132967</v>
      </c>
      <c r="CQ251" s="216">
        <v>3133046</v>
      </c>
      <c r="CR251" s="228">
        <v>2888115</v>
      </c>
      <c r="CS251" s="216">
        <v>-1844</v>
      </c>
      <c r="CT251" s="228">
        <v>-1844</v>
      </c>
      <c r="CU251" s="216">
        <v>-1844</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-4189</v>
      </c>
      <c r="DU251" s="228">
        <v>-2832</v>
      </c>
      <c r="DV251" s="216">
        <v>250</v>
      </c>
      <c r="DW251" s="228">
        <v>784</v>
      </c>
      <c r="DX251" s="216">
        <v>784</v>
      </c>
      <c r="DY251" s="228">
        <v>784</v>
      </c>
      <c r="DZ251" s="216">
        <v>784</v>
      </c>
      <c r="EA251" s="228">
        <v>784</v>
      </c>
      <c r="EB251" s="216">
        <v>784</v>
      </c>
      <c r="EC251" s="228">
        <v>784</v>
      </c>
      <c r="ED251" s="216">
        <v>784</v>
      </c>
      <c r="EE251" s="228">
        <v>738</v>
      </c>
      <c r="EF251" s="216">
        <v>-3</v>
      </c>
      <c r="EG251" s="228">
        <v>-3</v>
      </c>
      <c r="EH251" s="216">
        <v>-3</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outlineLevel="1">
      <c r="B254" s="17">
        <v>241</v>
      </c>
      <c r="C254" s="500" t="s">
        <v>143</v>
      </c>
      <c r="E254" s="517">
        <v>9690912</v>
      </c>
      <c r="F254" s="226">
        <v>9690912</v>
      </c>
      <c r="G254" s="227">
        <v>9690912</v>
      </c>
      <c r="H254" s="226">
        <v>9690912</v>
      </c>
      <c r="I254" s="227">
        <v>9690912</v>
      </c>
      <c r="J254" s="226">
        <v>9690912</v>
      </c>
      <c r="K254" s="227">
        <v>9690912</v>
      </c>
      <c r="L254" s="226">
        <v>9690912</v>
      </c>
      <c r="M254" s="227">
        <v>9690912</v>
      </c>
      <c r="N254" s="226">
        <v>9690912</v>
      </c>
      <c r="O254" s="227">
        <v>9690912</v>
      </c>
      <c r="P254" s="226">
        <v>9690912</v>
      </c>
      <c r="Q254" s="227">
        <v>9690912</v>
      </c>
      <c r="R254" s="226">
        <v>9690912</v>
      </c>
      <c r="S254" s="227">
        <v>9690912</v>
      </c>
      <c r="T254" s="226">
        <v>9690912</v>
      </c>
      <c r="U254" s="227">
        <v>9690912</v>
      </c>
      <c r="V254" s="226">
        <v>9690912</v>
      </c>
      <c r="W254" s="227">
        <v>9690912</v>
      </c>
      <c r="X254" s="226">
        <v>9690912</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789</v>
      </c>
      <c r="AS254" s="226">
        <v>789</v>
      </c>
      <c r="AT254" s="227">
        <v>789</v>
      </c>
      <c r="AU254" s="226">
        <v>789</v>
      </c>
      <c r="AV254" s="227">
        <v>789</v>
      </c>
      <c r="AW254" s="226">
        <v>789</v>
      </c>
      <c r="AX254" s="227">
        <v>789</v>
      </c>
      <c r="AY254" s="226">
        <v>789</v>
      </c>
      <c r="AZ254" s="227">
        <v>789</v>
      </c>
      <c r="BA254" s="226">
        <v>789</v>
      </c>
      <c r="BB254" s="227">
        <v>789</v>
      </c>
      <c r="BC254" s="226">
        <v>789</v>
      </c>
      <c r="BD254" s="227">
        <v>789</v>
      </c>
      <c r="BE254" s="226">
        <v>789</v>
      </c>
      <c r="BF254" s="227">
        <v>789</v>
      </c>
      <c r="BG254" s="226">
        <v>789</v>
      </c>
      <c r="BH254" s="227">
        <v>789</v>
      </c>
      <c r="BI254" s="226">
        <v>789</v>
      </c>
      <c r="BJ254" s="227">
        <v>789</v>
      </c>
      <c r="BK254" s="226">
        <v>789</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9012548</v>
      </c>
      <c r="CH254" s="226">
        <v>9012548</v>
      </c>
      <c r="CI254" s="227">
        <v>9012548</v>
      </c>
      <c r="CJ254" s="226">
        <v>9012548</v>
      </c>
      <c r="CK254" s="227">
        <v>9012548</v>
      </c>
      <c r="CL254" s="226">
        <v>9012548</v>
      </c>
      <c r="CM254" s="227">
        <v>9012548</v>
      </c>
      <c r="CN254" s="226">
        <v>9012548</v>
      </c>
      <c r="CO254" s="227">
        <v>9012548</v>
      </c>
      <c r="CP254" s="226">
        <v>9012548</v>
      </c>
      <c r="CQ254" s="227">
        <v>9012548</v>
      </c>
      <c r="CR254" s="226">
        <v>9012548</v>
      </c>
      <c r="CS254" s="227">
        <v>9012548</v>
      </c>
      <c r="CT254" s="226">
        <v>9012548</v>
      </c>
      <c r="CU254" s="227">
        <v>9012548</v>
      </c>
      <c r="CV254" s="226">
        <v>9012548</v>
      </c>
      <c r="CW254" s="227">
        <v>9012548</v>
      </c>
      <c r="CX254" s="226">
        <v>9012548</v>
      </c>
      <c r="CY254" s="227">
        <v>9012548</v>
      </c>
      <c r="CZ254" s="226">
        <v>9012548</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734</v>
      </c>
      <c r="DU254" s="226">
        <v>734</v>
      </c>
      <c r="DV254" s="227">
        <v>734</v>
      </c>
      <c r="DW254" s="226">
        <v>734</v>
      </c>
      <c r="DX254" s="227">
        <v>734</v>
      </c>
      <c r="DY254" s="226">
        <v>734</v>
      </c>
      <c r="DZ254" s="227">
        <v>734</v>
      </c>
      <c r="EA254" s="226">
        <v>734</v>
      </c>
      <c r="EB254" s="227">
        <v>734</v>
      </c>
      <c r="EC254" s="226">
        <v>734</v>
      </c>
      <c r="ED254" s="227">
        <v>734</v>
      </c>
      <c r="EE254" s="226">
        <v>734</v>
      </c>
      <c r="EF254" s="227">
        <v>734</v>
      </c>
      <c r="EG254" s="226">
        <v>734</v>
      </c>
      <c r="EH254" s="227">
        <v>734</v>
      </c>
      <c r="EI254" s="226">
        <v>734</v>
      </c>
      <c r="EJ254" s="227">
        <v>734</v>
      </c>
      <c r="EK254" s="226">
        <v>734</v>
      </c>
      <c r="EL254" s="227">
        <v>734</v>
      </c>
      <c r="EM254" s="226">
        <v>734</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0</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outlineLevel="1">
      <c r="B259" s="27">
        <v>246</v>
      </c>
      <c r="C259" s="503" t="s">
        <v>28</v>
      </c>
      <c r="E259" s="515">
        <v>-11660800</v>
      </c>
      <c r="F259" s="229">
        <v>-11660800</v>
      </c>
      <c r="G259" s="225">
        <v>-11660800</v>
      </c>
      <c r="H259" s="229">
        <v>-11660800</v>
      </c>
      <c r="I259" s="225">
        <v>-11660800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-1302</v>
      </c>
      <c r="AS259" s="229">
        <v>-1302</v>
      </c>
      <c r="AT259" s="225">
        <v>-1302</v>
      </c>
      <c r="AU259" s="229">
        <v>-1302</v>
      </c>
      <c r="AV259" s="225">
        <v>-1302</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-8745600</v>
      </c>
      <c r="CH259" s="229">
        <v>-8745600</v>
      </c>
      <c r="CI259" s="225">
        <v>-8745600</v>
      </c>
      <c r="CJ259" s="229">
        <v>-8745600</v>
      </c>
      <c r="CK259" s="225">
        <v>-8745600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-976</v>
      </c>
      <c r="DU259" s="229">
        <v>-976</v>
      </c>
      <c r="DV259" s="225">
        <v>-976</v>
      </c>
      <c r="DW259" s="229">
        <v>-976</v>
      </c>
      <c r="DX259" s="225">
        <v>-976</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0</v>
      </c>
    </row>
    <row r="260" spans="2:165">
      <c r="B260" s="46" t="s">
        <v>515</v>
      </c>
      <c r="C260" s="47"/>
      <c r="E260" s="529">
        <v>55201685</v>
      </c>
      <c r="F260" s="529">
        <v>64019540</v>
      </c>
      <c r="G260" s="529">
        <v>68803903</v>
      </c>
      <c r="H260" s="529">
        <v>68744421</v>
      </c>
      <c r="I260" s="529">
        <v>68744421</v>
      </c>
      <c r="J260" s="529">
        <v>80405396</v>
      </c>
      <c r="K260" s="529">
        <v>114536466</v>
      </c>
      <c r="L260" s="529">
        <v>114536617</v>
      </c>
      <c r="M260" s="529">
        <v>128507029</v>
      </c>
      <c r="N260" s="529">
        <v>119867193</v>
      </c>
      <c r="O260" s="529">
        <v>76516275</v>
      </c>
      <c r="P260" s="529">
        <v>64119546</v>
      </c>
      <c r="Q260" s="529">
        <v>42287096</v>
      </c>
      <c r="R260" s="529">
        <v>39667388</v>
      </c>
      <c r="S260" s="529">
        <v>39432756</v>
      </c>
      <c r="T260" s="529">
        <v>29809399</v>
      </c>
      <c r="U260" s="529">
        <v>14299207</v>
      </c>
      <c r="V260" s="529">
        <v>13935760</v>
      </c>
      <c r="W260" s="529">
        <v>13934192</v>
      </c>
      <c r="X260" s="529">
        <v>13934192</v>
      </c>
      <c r="Y260" s="529">
        <v>553117</v>
      </c>
      <c r="Z260" s="529">
        <v>450971</v>
      </c>
      <c r="AA260" s="529">
        <v>282920</v>
      </c>
      <c r="AB260" s="529">
        <v>282920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-651</v>
      </c>
      <c r="AS260" s="529">
        <v>1200</v>
      </c>
      <c r="AT260" s="529">
        <v>6561</v>
      </c>
      <c r="AU260" s="529">
        <v>7629</v>
      </c>
      <c r="AV260" s="529">
        <v>7629</v>
      </c>
      <c r="AW260" s="529">
        <v>8932</v>
      </c>
      <c r="AX260" s="529">
        <v>14455</v>
      </c>
      <c r="AY260" s="529">
        <v>14455</v>
      </c>
      <c r="AZ260" s="529">
        <v>17004</v>
      </c>
      <c r="BA260" s="529">
        <v>14850</v>
      </c>
      <c r="BB260" s="529">
        <v>8171</v>
      </c>
      <c r="BC260" s="529">
        <v>6052</v>
      </c>
      <c r="BD260" s="529">
        <v>3955</v>
      </c>
      <c r="BE260" s="529">
        <v>3145</v>
      </c>
      <c r="BF260" s="529">
        <v>3096</v>
      </c>
      <c r="BG260" s="529">
        <v>2362</v>
      </c>
      <c r="BH260" s="529">
        <v>1366</v>
      </c>
      <c r="BI260" s="529">
        <v>1343</v>
      </c>
      <c r="BJ260" s="529">
        <v>1343</v>
      </c>
      <c r="BK260" s="529">
        <v>1343</v>
      </c>
      <c r="BL260" s="529">
        <v>76</v>
      </c>
      <c r="BM260" s="529">
        <v>56</v>
      </c>
      <c r="BN260" s="529">
        <v>13</v>
      </c>
      <c r="BO260" s="529">
        <v>13</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50699242</v>
      </c>
      <c r="CH260" s="529">
        <v>58505697</v>
      </c>
      <c r="CI260" s="529">
        <v>60690484</v>
      </c>
      <c r="CJ260" s="529">
        <v>60040031</v>
      </c>
      <c r="CK260" s="529">
        <v>60040031</v>
      </c>
      <c r="CL260" s="529">
        <v>68785649</v>
      </c>
      <c r="CM260" s="529">
        <v>94705178</v>
      </c>
      <c r="CN260" s="529">
        <v>94705382</v>
      </c>
      <c r="CO260" s="529">
        <v>105023468</v>
      </c>
      <c r="CP260" s="529">
        <v>98313367</v>
      </c>
      <c r="CQ260" s="529">
        <v>64576000</v>
      </c>
      <c r="CR260" s="529">
        <v>54315010</v>
      </c>
      <c r="CS260" s="529">
        <v>34056228</v>
      </c>
      <c r="CT260" s="529">
        <v>31934716</v>
      </c>
      <c r="CU260" s="529">
        <v>31727673</v>
      </c>
      <c r="CV260" s="529">
        <v>24844678</v>
      </c>
      <c r="CW260" s="529">
        <v>13053397</v>
      </c>
      <c r="CX260" s="529">
        <v>12871674</v>
      </c>
      <c r="CY260" s="529">
        <v>12870890</v>
      </c>
      <c r="CZ260" s="529">
        <v>12870890</v>
      </c>
      <c r="DA260" s="529">
        <v>353382</v>
      </c>
      <c r="DB260" s="529">
        <v>276463</v>
      </c>
      <c r="DC260" s="529">
        <v>138631</v>
      </c>
      <c r="DD260" s="529">
        <v>138631</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-453</v>
      </c>
      <c r="DU260" s="529">
        <v>1128</v>
      </c>
      <c r="DV260" s="529">
        <v>5693</v>
      </c>
      <c r="DW260" s="529">
        <v>6591</v>
      </c>
      <c r="DX260" s="529">
        <v>6591</v>
      </c>
      <c r="DY260" s="529">
        <v>7567</v>
      </c>
      <c r="DZ260" s="529">
        <v>11733</v>
      </c>
      <c r="EA260" s="529">
        <v>11733</v>
      </c>
      <c r="EB260" s="529">
        <v>13759</v>
      </c>
      <c r="EC260" s="529">
        <v>12079</v>
      </c>
      <c r="ED260" s="529">
        <v>6813</v>
      </c>
      <c r="EE260" s="529">
        <v>5014</v>
      </c>
      <c r="EF260" s="529">
        <v>3235</v>
      </c>
      <c r="EG260" s="529">
        <v>2584</v>
      </c>
      <c r="EH260" s="529">
        <v>2540</v>
      </c>
      <c r="EI260" s="529">
        <v>2009</v>
      </c>
      <c r="EJ260" s="529">
        <v>1220</v>
      </c>
      <c r="EK260" s="529">
        <v>1209</v>
      </c>
      <c r="EL260" s="529">
        <v>1209</v>
      </c>
      <c r="EM260" s="529">
        <v>1209</v>
      </c>
      <c r="EN260" s="529">
        <v>58</v>
      </c>
      <c r="EO260" s="529">
        <v>42</v>
      </c>
      <c r="EP260" s="529">
        <v>6</v>
      </c>
      <c r="EQ260" s="529">
        <v>6</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305313062</v>
      </c>
      <c r="G263" s="227">
        <v>305313062</v>
      </c>
      <c r="H263" s="226">
        <v>305313062</v>
      </c>
      <c r="I263" s="227">
        <v>305313062</v>
      </c>
      <c r="J263" s="226">
        <v>305313062</v>
      </c>
      <c r="K263" s="227">
        <v>305313062</v>
      </c>
      <c r="L263" s="226">
        <v>305313062</v>
      </c>
      <c r="M263" s="227">
        <v>305265649</v>
      </c>
      <c r="N263" s="226">
        <v>305265649</v>
      </c>
      <c r="O263" s="227">
        <v>303932326</v>
      </c>
      <c r="P263" s="226">
        <v>300259628</v>
      </c>
      <c r="Q263" s="227">
        <v>300076986</v>
      </c>
      <c r="R263" s="226">
        <v>300076986</v>
      </c>
      <c r="S263" s="227">
        <v>298542171</v>
      </c>
      <c r="T263" s="226">
        <v>259804622</v>
      </c>
      <c r="U263" s="227">
        <v>259804622</v>
      </c>
      <c r="V263" s="226">
        <v>109302396</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19852</v>
      </c>
      <c r="AT263" s="227">
        <v>19852</v>
      </c>
      <c r="AU263" s="226">
        <v>19852</v>
      </c>
      <c r="AV263" s="227">
        <v>19852</v>
      </c>
      <c r="AW263" s="226">
        <v>19852</v>
      </c>
      <c r="AX263" s="227">
        <v>19852</v>
      </c>
      <c r="AY263" s="226">
        <v>19852</v>
      </c>
      <c r="AZ263" s="227">
        <v>19852</v>
      </c>
      <c r="BA263" s="226">
        <v>19852</v>
      </c>
      <c r="BB263" s="227">
        <v>19768</v>
      </c>
      <c r="BC263" s="226">
        <v>19080</v>
      </c>
      <c r="BD263" s="227">
        <v>19080</v>
      </c>
      <c r="BE263" s="226">
        <v>19080</v>
      </c>
      <c r="BF263" s="227">
        <v>19062</v>
      </c>
      <c r="BG263" s="226">
        <v>16630</v>
      </c>
      <c r="BH263" s="227">
        <v>16630</v>
      </c>
      <c r="BI263" s="226">
        <v>6862</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427989595</v>
      </c>
      <c r="CI263" s="227">
        <v>427989595</v>
      </c>
      <c r="CJ263" s="226">
        <v>427989595</v>
      </c>
      <c r="CK263" s="227">
        <v>427989595</v>
      </c>
      <c r="CL263" s="226">
        <v>427989595</v>
      </c>
      <c r="CM263" s="227">
        <v>427989595</v>
      </c>
      <c r="CN263" s="226">
        <v>427989595</v>
      </c>
      <c r="CO263" s="227">
        <v>427922915</v>
      </c>
      <c r="CP263" s="226">
        <v>427922915</v>
      </c>
      <c r="CQ263" s="227">
        <v>426044792</v>
      </c>
      <c r="CR263" s="226">
        <v>420877511</v>
      </c>
      <c r="CS263" s="227">
        <v>420619815</v>
      </c>
      <c r="CT263" s="226">
        <v>420619815</v>
      </c>
      <c r="CU263" s="227">
        <v>418461528</v>
      </c>
      <c r="CV263" s="226">
        <v>364015139</v>
      </c>
      <c r="CW263" s="227">
        <v>364015139</v>
      </c>
      <c r="CX263" s="226">
        <v>153606528</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27830</v>
      </c>
      <c r="DV263" s="227">
        <v>27830</v>
      </c>
      <c r="DW263" s="226">
        <v>27830</v>
      </c>
      <c r="DX263" s="227">
        <v>27830</v>
      </c>
      <c r="DY263" s="226">
        <v>27830</v>
      </c>
      <c r="DZ263" s="227">
        <v>27830</v>
      </c>
      <c r="EA263" s="226">
        <v>27830</v>
      </c>
      <c r="EB263" s="227">
        <v>27829</v>
      </c>
      <c r="EC263" s="226">
        <v>27829</v>
      </c>
      <c r="ED263" s="227">
        <v>27711</v>
      </c>
      <c r="EE263" s="226">
        <v>26743</v>
      </c>
      <c r="EF263" s="227">
        <v>26743</v>
      </c>
      <c r="EG263" s="226">
        <v>26743</v>
      </c>
      <c r="EH263" s="227">
        <v>26718</v>
      </c>
      <c r="EI263" s="226">
        <v>23300</v>
      </c>
      <c r="EJ263" s="227">
        <v>23300</v>
      </c>
      <c r="EK263" s="226">
        <v>9643</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108212762</v>
      </c>
      <c r="G265" s="218">
        <v>108212762</v>
      </c>
      <c r="H265" s="217">
        <v>108212762</v>
      </c>
      <c r="I265" s="218">
        <v>108212762</v>
      </c>
      <c r="J265" s="217">
        <v>108212762</v>
      </c>
      <c r="K265" s="218">
        <v>108212762</v>
      </c>
      <c r="L265" s="217">
        <v>108212762</v>
      </c>
      <c r="M265" s="218">
        <v>108212762</v>
      </c>
      <c r="N265" s="217">
        <v>108212762</v>
      </c>
      <c r="O265" s="218">
        <v>108212762</v>
      </c>
      <c r="P265" s="217">
        <v>108212762</v>
      </c>
      <c r="Q265" s="218">
        <v>108212762</v>
      </c>
      <c r="R265" s="217">
        <v>108212762</v>
      </c>
      <c r="S265" s="218">
        <v>108212762</v>
      </c>
      <c r="T265" s="217">
        <v>108212762</v>
      </c>
      <c r="U265" s="218">
        <v>108212762</v>
      </c>
      <c r="V265" s="217">
        <v>108212762</v>
      </c>
      <c r="W265" s="218">
        <v>108212762</v>
      </c>
      <c r="X265" s="217">
        <v>106555728</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31230</v>
      </c>
      <c r="AT265" s="218">
        <v>31230</v>
      </c>
      <c r="AU265" s="217">
        <v>31230</v>
      </c>
      <c r="AV265" s="218">
        <v>31230</v>
      </c>
      <c r="AW265" s="217">
        <v>31230</v>
      </c>
      <c r="AX265" s="218">
        <v>31230</v>
      </c>
      <c r="AY265" s="217">
        <v>31230</v>
      </c>
      <c r="AZ265" s="218">
        <v>31230</v>
      </c>
      <c r="BA265" s="217">
        <v>31230</v>
      </c>
      <c r="BB265" s="218">
        <v>31230</v>
      </c>
      <c r="BC265" s="217">
        <v>31230</v>
      </c>
      <c r="BD265" s="218">
        <v>31230</v>
      </c>
      <c r="BE265" s="217">
        <v>31230</v>
      </c>
      <c r="BF265" s="218">
        <v>31230</v>
      </c>
      <c r="BG265" s="217">
        <v>31230</v>
      </c>
      <c r="BH265" s="218">
        <v>31230</v>
      </c>
      <c r="BI265" s="217">
        <v>31230</v>
      </c>
      <c r="BJ265" s="218">
        <v>31230</v>
      </c>
      <c r="BK265" s="217">
        <v>29375</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76249162</v>
      </c>
      <c r="CI265" s="218">
        <v>76249162</v>
      </c>
      <c r="CJ265" s="217">
        <v>76249162</v>
      </c>
      <c r="CK265" s="218">
        <v>76249162</v>
      </c>
      <c r="CL265" s="217">
        <v>76249162</v>
      </c>
      <c r="CM265" s="218">
        <v>76249162</v>
      </c>
      <c r="CN265" s="217">
        <v>76249162</v>
      </c>
      <c r="CO265" s="218">
        <v>76249162</v>
      </c>
      <c r="CP265" s="217">
        <v>76249162</v>
      </c>
      <c r="CQ265" s="218">
        <v>76249162</v>
      </c>
      <c r="CR265" s="217">
        <v>76249162</v>
      </c>
      <c r="CS265" s="218">
        <v>76249162</v>
      </c>
      <c r="CT265" s="217">
        <v>76249162</v>
      </c>
      <c r="CU265" s="218">
        <v>76249162</v>
      </c>
      <c r="CV265" s="217">
        <v>76249162</v>
      </c>
      <c r="CW265" s="218">
        <v>76249162</v>
      </c>
      <c r="CX265" s="217">
        <v>76249162</v>
      </c>
      <c r="CY265" s="218">
        <v>76249162</v>
      </c>
      <c r="CZ265" s="217">
        <v>74592128</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22421</v>
      </c>
      <c r="DV265" s="218">
        <v>22421</v>
      </c>
      <c r="DW265" s="217">
        <v>22421</v>
      </c>
      <c r="DX265" s="218">
        <v>22421</v>
      </c>
      <c r="DY265" s="217">
        <v>22421</v>
      </c>
      <c r="DZ265" s="218">
        <v>22421</v>
      </c>
      <c r="EA265" s="217">
        <v>22421</v>
      </c>
      <c r="EB265" s="218">
        <v>22421</v>
      </c>
      <c r="EC265" s="217">
        <v>22421</v>
      </c>
      <c r="ED265" s="218">
        <v>22421</v>
      </c>
      <c r="EE265" s="217">
        <v>22421</v>
      </c>
      <c r="EF265" s="218">
        <v>22421</v>
      </c>
      <c r="EG265" s="217">
        <v>22421</v>
      </c>
      <c r="EH265" s="218">
        <v>22421</v>
      </c>
      <c r="EI265" s="217">
        <v>22421</v>
      </c>
      <c r="EJ265" s="218">
        <v>22421</v>
      </c>
      <c r="EK265" s="217">
        <v>22421</v>
      </c>
      <c r="EL265" s="218">
        <v>22421</v>
      </c>
      <c r="EM265" s="217">
        <v>20566</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outlineLevel="1">
      <c r="B266" s="25">
        <v>250</v>
      </c>
      <c r="C266" s="498" t="s">
        <v>31</v>
      </c>
      <c r="E266" s="505">
        <v>0</v>
      </c>
      <c r="F266" s="228">
        <v>2001097</v>
      </c>
      <c r="G266" s="216">
        <v>2001097</v>
      </c>
      <c r="H266" s="228">
        <v>2001097</v>
      </c>
      <c r="I266" s="216">
        <v>2001097</v>
      </c>
      <c r="J266" s="228">
        <v>2001097</v>
      </c>
      <c r="K266" s="216">
        <v>2001097</v>
      </c>
      <c r="L266" s="228">
        <v>2001097</v>
      </c>
      <c r="M266" s="216">
        <v>2001097</v>
      </c>
      <c r="N266" s="228">
        <v>2001097</v>
      </c>
      <c r="O266" s="216">
        <v>2001097</v>
      </c>
      <c r="P266" s="228">
        <v>1980547</v>
      </c>
      <c r="Q266" s="216">
        <v>1980547</v>
      </c>
      <c r="R266" s="228">
        <v>1980547</v>
      </c>
      <c r="S266" s="216">
        <v>1980547</v>
      </c>
      <c r="T266" s="228">
        <v>1980547</v>
      </c>
      <c r="U266" s="216">
        <v>1184317</v>
      </c>
      <c r="V266" s="228">
        <v>246301</v>
      </c>
      <c r="W266" s="216">
        <v>120459</v>
      </c>
      <c r="X266" s="228">
        <v>120172</v>
      </c>
      <c r="Y266" s="216">
        <v>120172</v>
      </c>
      <c r="Z266" s="228">
        <v>68864</v>
      </c>
      <c r="AA266" s="216">
        <v>68864</v>
      </c>
      <c r="AB266" s="228">
        <v>68864</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451</v>
      </c>
      <c r="AT266" s="216">
        <v>451</v>
      </c>
      <c r="AU266" s="228">
        <v>451</v>
      </c>
      <c r="AV266" s="216">
        <v>451</v>
      </c>
      <c r="AW266" s="228">
        <v>451</v>
      </c>
      <c r="AX266" s="216">
        <v>451</v>
      </c>
      <c r="AY266" s="228">
        <v>451</v>
      </c>
      <c r="AZ266" s="216">
        <v>451</v>
      </c>
      <c r="BA266" s="228">
        <v>451</v>
      </c>
      <c r="BB266" s="216">
        <v>451</v>
      </c>
      <c r="BC266" s="228">
        <v>450</v>
      </c>
      <c r="BD266" s="216">
        <v>450</v>
      </c>
      <c r="BE266" s="228">
        <v>450</v>
      </c>
      <c r="BF266" s="216">
        <v>450</v>
      </c>
      <c r="BG266" s="228">
        <v>450</v>
      </c>
      <c r="BH266" s="216">
        <v>194</v>
      </c>
      <c r="BI266" s="228">
        <v>32</v>
      </c>
      <c r="BJ266" s="216">
        <v>24</v>
      </c>
      <c r="BK266" s="228">
        <v>23</v>
      </c>
      <c r="BL266" s="216">
        <v>23</v>
      </c>
      <c r="BM266" s="228">
        <v>22</v>
      </c>
      <c r="BN266" s="216">
        <v>22</v>
      </c>
      <c r="BO266" s="228">
        <v>22</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1624371</v>
      </c>
      <c r="CI266" s="216">
        <v>1624371</v>
      </c>
      <c r="CJ266" s="228">
        <v>1624371</v>
      </c>
      <c r="CK266" s="216">
        <v>1624371</v>
      </c>
      <c r="CL266" s="228">
        <v>1624371</v>
      </c>
      <c r="CM266" s="216">
        <v>1624371</v>
      </c>
      <c r="CN266" s="228">
        <v>1624371</v>
      </c>
      <c r="CO266" s="216">
        <v>1624371</v>
      </c>
      <c r="CP266" s="228">
        <v>1624371</v>
      </c>
      <c r="CQ266" s="216">
        <v>1624371</v>
      </c>
      <c r="CR266" s="228">
        <v>1606492</v>
      </c>
      <c r="CS266" s="216">
        <v>1606492</v>
      </c>
      <c r="CT266" s="228">
        <v>1606492</v>
      </c>
      <c r="CU266" s="216">
        <v>1606492</v>
      </c>
      <c r="CV266" s="228">
        <v>1606492</v>
      </c>
      <c r="CW266" s="216">
        <v>961546</v>
      </c>
      <c r="CX266" s="228">
        <v>181916</v>
      </c>
      <c r="CY266" s="216">
        <v>72433</v>
      </c>
      <c r="CZ266" s="228">
        <v>72184</v>
      </c>
      <c r="DA266" s="216">
        <v>72184</v>
      </c>
      <c r="DB266" s="228">
        <v>27546</v>
      </c>
      <c r="DC266" s="216">
        <v>27546</v>
      </c>
      <c r="DD266" s="228">
        <v>27546</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355</v>
      </c>
      <c r="DV266" s="216">
        <v>355</v>
      </c>
      <c r="DW266" s="228">
        <v>355</v>
      </c>
      <c r="DX266" s="216">
        <v>355</v>
      </c>
      <c r="DY266" s="228">
        <v>355</v>
      </c>
      <c r="DZ266" s="216">
        <v>355</v>
      </c>
      <c r="EA266" s="228">
        <v>355</v>
      </c>
      <c r="EB266" s="216">
        <v>355</v>
      </c>
      <c r="EC266" s="228">
        <v>355</v>
      </c>
      <c r="ED266" s="216">
        <v>355</v>
      </c>
      <c r="EE266" s="228">
        <v>354</v>
      </c>
      <c r="EF266" s="216">
        <v>354</v>
      </c>
      <c r="EG266" s="228">
        <v>354</v>
      </c>
      <c r="EH266" s="216">
        <v>354</v>
      </c>
      <c r="EI266" s="228">
        <v>354</v>
      </c>
      <c r="EJ266" s="216">
        <v>147</v>
      </c>
      <c r="EK266" s="228">
        <v>17</v>
      </c>
      <c r="EL266" s="216">
        <v>10</v>
      </c>
      <c r="EM266" s="228">
        <v>10</v>
      </c>
      <c r="EN266" s="216">
        <v>10</v>
      </c>
      <c r="EO266" s="228">
        <v>9</v>
      </c>
      <c r="EP266" s="216">
        <v>9</v>
      </c>
      <c r="EQ266" s="228">
        <v>9</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0</v>
      </c>
    </row>
    <row r="267" spans="2:165" outlineLevel="1">
      <c r="B267" s="41">
        <v>251</v>
      </c>
      <c r="C267" s="42" t="s">
        <v>32</v>
      </c>
      <c r="E267" s="522">
        <v>0</v>
      </c>
      <c r="F267" s="223">
        <v>7590437</v>
      </c>
      <c r="G267" s="224">
        <v>7564689</v>
      </c>
      <c r="H267" s="223">
        <v>7538941</v>
      </c>
      <c r="I267" s="224">
        <v>7538941</v>
      </c>
      <c r="J267" s="223">
        <v>7538941</v>
      </c>
      <c r="K267" s="224">
        <v>7496992</v>
      </c>
      <c r="L267" s="223">
        <v>7477014</v>
      </c>
      <c r="M267" s="224">
        <v>7468800</v>
      </c>
      <c r="N267" s="223">
        <v>7222156</v>
      </c>
      <c r="O267" s="224">
        <v>6041959</v>
      </c>
      <c r="P267" s="223">
        <v>5258593</v>
      </c>
      <c r="Q267" s="224">
        <v>5253037</v>
      </c>
      <c r="R267" s="223">
        <v>5147950</v>
      </c>
      <c r="S267" s="224">
        <v>5147950</v>
      </c>
      <c r="T267" s="223">
        <v>5147950</v>
      </c>
      <c r="U267" s="224">
        <v>5072083</v>
      </c>
      <c r="V267" s="223">
        <v>5072083</v>
      </c>
      <c r="W267" s="224">
        <v>5072083</v>
      </c>
      <c r="X267" s="223">
        <v>5072083</v>
      </c>
      <c r="Y267" s="224">
        <v>5072083</v>
      </c>
      <c r="Z267" s="223">
        <v>62896</v>
      </c>
      <c r="AA267" s="224">
        <v>62896</v>
      </c>
      <c r="AB267" s="223">
        <v>62896</v>
      </c>
      <c r="AC267" s="224">
        <v>62896</v>
      </c>
      <c r="AD267" s="223">
        <v>62896</v>
      </c>
      <c r="AE267" s="224">
        <v>62896</v>
      </c>
      <c r="AF267" s="223">
        <v>0</v>
      </c>
      <c r="AG267" s="224">
        <v>0</v>
      </c>
      <c r="AH267" s="223">
        <v>0</v>
      </c>
      <c r="AI267" s="224">
        <v>0</v>
      </c>
      <c r="AJ267" s="223">
        <v>0</v>
      </c>
      <c r="AK267" s="224">
        <v>0</v>
      </c>
      <c r="AL267" s="223">
        <v>0</v>
      </c>
      <c r="AM267" s="224">
        <v>0</v>
      </c>
      <c r="AN267" s="523">
        <v>0</v>
      </c>
      <c r="AO267" s="1"/>
      <c r="AP267" s="561"/>
      <c r="AQ267" s="1"/>
      <c r="AR267" s="522">
        <v>0</v>
      </c>
      <c r="AS267" s="223">
        <v>827</v>
      </c>
      <c r="AT267" s="224">
        <v>826</v>
      </c>
      <c r="AU267" s="223">
        <v>825</v>
      </c>
      <c r="AV267" s="224">
        <v>825</v>
      </c>
      <c r="AW267" s="223">
        <v>825</v>
      </c>
      <c r="AX267" s="224">
        <v>825</v>
      </c>
      <c r="AY267" s="223">
        <v>801</v>
      </c>
      <c r="AZ267" s="224">
        <v>800</v>
      </c>
      <c r="BA267" s="223">
        <v>800</v>
      </c>
      <c r="BB267" s="224">
        <v>789</v>
      </c>
      <c r="BC267" s="223">
        <v>636</v>
      </c>
      <c r="BD267" s="224">
        <v>440</v>
      </c>
      <c r="BE267" s="223">
        <v>440</v>
      </c>
      <c r="BF267" s="224">
        <v>414</v>
      </c>
      <c r="BG267" s="223">
        <v>414</v>
      </c>
      <c r="BH267" s="224">
        <v>414</v>
      </c>
      <c r="BI267" s="223">
        <v>407</v>
      </c>
      <c r="BJ267" s="224">
        <v>407</v>
      </c>
      <c r="BK267" s="223">
        <v>407</v>
      </c>
      <c r="BL267" s="224">
        <v>407</v>
      </c>
      <c r="BM267" s="223">
        <v>407</v>
      </c>
      <c r="BN267" s="224">
        <v>25</v>
      </c>
      <c r="BO267" s="223">
        <v>25</v>
      </c>
      <c r="BP267" s="224">
        <v>25</v>
      </c>
      <c r="BQ267" s="223">
        <v>25</v>
      </c>
      <c r="BR267" s="224">
        <v>25</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7590437</v>
      </c>
      <c r="CI267" s="224">
        <v>7564689</v>
      </c>
      <c r="CJ267" s="223">
        <v>7538941</v>
      </c>
      <c r="CK267" s="224">
        <v>7538941</v>
      </c>
      <c r="CL267" s="223">
        <v>7538941</v>
      </c>
      <c r="CM267" s="224">
        <v>7496992</v>
      </c>
      <c r="CN267" s="223">
        <v>7477014</v>
      </c>
      <c r="CO267" s="224">
        <v>7468800</v>
      </c>
      <c r="CP267" s="223">
        <v>7222156</v>
      </c>
      <c r="CQ267" s="224">
        <v>6041959</v>
      </c>
      <c r="CR267" s="223">
        <v>5258593</v>
      </c>
      <c r="CS267" s="224">
        <v>5253037</v>
      </c>
      <c r="CT267" s="223">
        <v>5147950</v>
      </c>
      <c r="CU267" s="224">
        <v>5147950</v>
      </c>
      <c r="CV267" s="223">
        <v>5147950</v>
      </c>
      <c r="CW267" s="224">
        <v>5072083</v>
      </c>
      <c r="CX267" s="223">
        <v>5072083</v>
      </c>
      <c r="CY267" s="224">
        <v>5072083</v>
      </c>
      <c r="CZ267" s="223">
        <v>5072083</v>
      </c>
      <c r="DA267" s="224">
        <v>5072083</v>
      </c>
      <c r="DB267" s="223">
        <v>62896</v>
      </c>
      <c r="DC267" s="224">
        <v>62896</v>
      </c>
      <c r="DD267" s="223">
        <v>62896</v>
      </c>
      <c r="DE267" s="224">
        <v>62896</v>
      </c>
      <c r="DF267" s="223">
        <v>62896</v>
      </c>
      <c r="DG267" s="224">
        <v>62896</v>
      </c>
      <c r="DH267" s="223">
        <v>0</v>
      </c>
      <c r="DI267" s="224">
        <v>0</v>
      </c>
      <c r="DJ267" s="223">
        <v>0</v>
      </c>
      <c r="DK267" s="224">
        <v>0</v>
      </c>
      <c r="DL267" s="223">
        <v>0</v>
      </c>
      <c r="DM267" s="224">
        <v>0</v>
      </c>
      <c r="DN267" s="223">
        <v>0</v>
      </c>
      <c r="DO267" s="224">
        <v>0</v>
      </c>
      <c r="DP267" s="523">
        <v>0</v>
      </c>
      <c r="DQ267" s="1"/>
      <c r="DR267" s="574"/>
      <c r="DS267" s="1"/>
      <c r="DT267" s="522">
        <v>0</v>
      </c>
      <c r="DU267" s="223">
        <v>827</v>
      </c>
      <c r="DV267" s="224">
        <v>826</v>
      </c>
      <c r="DW267" s="223">
        <v>825</v>
      </c>
      <c r="DX267" s="224">
        <v>825</v>
      </c>
      <c r="DY267" s="223">
        <v>825</v>
      </c>
      <c r="DZ267" s="224">
        <v>801</v>
      </c>
      <c r="EA267" s="223">
        <v>800</v>
      </c>
      <c r="EB267" s="224">
        <v>800</v>
      </c>
      <c r="EC267" s="223">
        <v>789</v>
      </c>
      <c r="ED267" s="224">
        <v>636</v>
      </c>
      <c r="EE267" s="223">
        <v>440</v>
      </c>
      <c r="EF267" s="224">
        <v>440</v>
      </c>
      <c r="EG267" s="223">
        <v>414</v>
      </c>
      <c r="EH267" s="224">
        <v>414</v>
      </c>
      <c r="EI267" s="223">
        <v>414</v>
      </c>
      <c r="EJ267" s="224">
        <v>407</v>
      </c>
      <c r="EK267" s="223">
        <v>407</v>
      </c>
      <c r="EL267" s="224">
        <v>407</v>
      </c>
      <c r="EM267" s="223">
        <v>407</v>
      </c>
      <c r="EN267" s="224">
        <v>407</v>
      </c>
      <c r="EO267" s="223">
        <v>25</v>
      </c>
      <c r="EP267" s="224">
        <v>25</v>
      </c>
      <c r="EQ267" s="223">
        <v>25</v>
      </c>
      <c r="ER267" s="224">
        <v>25</v>
      </c>
      <c r="ES267" s="223">
        <v>25</v>
      </c>
      <c r="ET267" s="224">
        <v>25</v>
      </c>
      <c r="EU267" s="223">
        <v>0</v>
      </c>
      <c r="EV267" s="224">
        <v>0</v>
      </c>
      <c r="EW267" s="223">
        <v>0</v>
      </c>
      <c r="EX267" s="224">
        <v>0</v>
      </c>
      <c r="EY267" s="223">
        <v>0</v>
      </c>
      <c r="EZ267" s="224">
        <v>0</v>
      </c>
      <c r="FA267" s="223">
        <v>0</v>
      </c>
      <c r="FB267" s="224">
        <v>0</v>
      </c>
      <c r="FC267" s="523">
        <v>0</v>
      </c>
      <c r="FD267" s="1"/>
      <c r="FE267" s="577"/>
      <c r="FF267" s="1"/>
      <c r="FG267" s="580"/>
      <c r="FI267" s="586" t="b">
        <v>0</v>
      </c>
    </row>
    <row r="268" spans="2:165" outlineLevel="1">
      <c r="B268" s="220">
        <v>252</v>
      </c>
      <c r="C268" s="502" t="s">
        <v>33</v>
      </c>
      <c r="E268" s="520">
        <v>0</v>
      </c>
      <c r="F268" s="230">
        <v>4079589</v>
      </c>
      <c r="G268" s="222">
        <v>4079589</v>
      </c>
      <c r="H268" s="230">
        <v>4079589</v>
      </c>
      <c r="I268" s="222">
        <v>4079589</v>
      </c>
      <c r="J268" s="230">
        <v>4079589</v>
      </c>
      <c r="K268" s="222">
        <v>4079589</v>
      </c>
      <c r="L268" s="230">
        <v>4079589</v>
      </c>
      <c r="M268" s="222">
        <v>4079589</v>
      </c>
      <c r="N268" s="230">
        <v>4079589</v>
      </c>
      <c r="O268" s="222">
        <v>4079589</v>
      </c>
      <c r="P268" s="230">
        <v>1007203</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533</v>
      </c>
      <c r="AT268" s="222">
        <v>533</v>
      </c>
      <c r="AU268" s="230">
        <v>533</v>
      </c>
      <c r="AV268" s="222">
        <v>533</v>
      </c>
      <c r="AW268" s="230">
        <v>533</v>
      </c>
      <c r="AX268" s="222">
        <v>533</v>
      </c>
      <c r="AY268" s="230">
        <v>533</v>
      </c>
      <c r="AZ268" s="222">
        <v>533</v>
      </c>
      <c r="BA268" s="230">
        <v>533</v>
      </c>
      <c r="BB268" s="222">
        <v>533</v>
      </c>
      <c r="BC268" s="230">
        <v>131</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2799382</v>
      </c>
      <c r="CI268" s="222">
        <v>2799382</v>
      </c>
      <c r="CJ268" s="230">
        <v>2799382</v>
      </c>
      <c r="CK268" s="222">
        <v>2799382</v>
      </c>
      <c r="CL268" s="230">
        <v>2799382</v>
      </c>
      <c r="CM268" s="222">
        <v>2799382</v>
      </c>
      <c r="CN268" s="230">
        <v>2799382</v>
      </c>
      <c r="CO268" s="222">
        <v>2799382</v>
      </c>
      <c r="CP268" s="230">
        <v>2799382</v>
      </c>
      <c r="CQ268" s="222">
        <v>2799382</v>
      </c>
      <c r="CR268" s="230">
        <v>691135</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365</v>
      </c>
      <c r="DV268" s="222">
        <v>365</v>
      </c>
      <c r="DW268" s="230">
        <v>365</v>
      </c>
      <c r="DX268" s="222">
        <v>365</v>
      </c>
      <c r="DY268" s="230">
        <v>365</v>
      </c>
      <c r="DZ268" s="222">
        <v>365</v>
      </c>
      <c r="EA268" s="230">
        <v>365</v>
      </c>
      <c r="EB268" s="222">
        <v>365</v>
      </c>
      <c r="EC268" s="230">
        <v>365</v>
      </c>
      <c r="ED268" s="222">
        <v>365</v>
      </c>
      <c r="EE268" s="230">
        <v>90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0</v>
      </c>
    </row>
    <row r="269" spans="2:165" outlineLevel="1">
      <c r="B269" s="9">
        <v>253</v>
      </c>
      <c r="C269" s="11" t="s">
        <v>34</v>
      </c>
      <c r="E269" s="504">
        <v>0</v>
      </c>
      <c r="F269" s="217">
        <v>654772218</v>
      </c>
      <c r="G269" s="218">
        <v>641264770</v>
      </c>
      <c r="H269" s="217">
        <v>641227338</v>
      </c>
      <c r="I269" s="218">
        <v>641133167</v>
      </c>
      <c r="J269" s="217">
        <v>641119894</v>
      </c>
      <c r="K269" s="218">
        <v>634334412</v>
      </c>
      <c r="L269" s="217">
        <v>634334412</v>
      </c>
      <c r="M269" s="218">
        <v>634334412</v>
      </c>
      <c r="N269" s="217">
        <v>630791771</v>
      </c>
      <c r="O269" s="218">
        <v>630791771</v>
      </c>
      <c r="P269" s="217">
        <v>625301447</v>
      </c>
      <c r="Q269" s="218">
        <v>499411117</v>
      </c>
      <c r="R269" s="217">
        <v>179691693</v>
      </c>
      <c r="S269" s="218">
        <v>179587555</v>
      </c>
      <c r="T269" s="217">
        <v>27027462</v>
      </c>
      <c r="U269" s="218">
        <v>700131</v>
      </c>
      <c r="V269" s="217">
        <v>700131</v>
      </c>
      <c r="W269" s="218">
        <v>700131</v>
      </c>
      <c r="X269" s="217">
        <v>700131</v>
      </c>
      <c r="Y269" s="218">
        <v>700131</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85826</v>
      </c>
      <c r="AT269" s="218">
        <v>83550</v>
      </c>
      <c r="AU269" s="217">
        <v>83550</v>
      </c>
      <c r="AV269" s="218">
        <v>83527</v>
      </c>
      <c r="AW269" s="217">
        <v>83526</v>
      </c>
      <c r="AX269" s="218">
        <v>82598</v>
      </c>
      <c r="AY269" s="217">
        <v>82598</v>
      </c>
      <c r="AZ269" s="218">
        <v>82598</v>
      </c>
      <c r="BA269" s="217">
        <v>82087</v>
      </c>
      <c r="BB269" s="218">
        <v>82087</v>
      </c>
      <c r="BC269" s="217">
        <v>81286</v>
      </c>
      <c r="BD269" s="218">
        <v>59961</v>
      </c>
      <c r="BE269" s="217">
        <v>26318</v>
      </c>
      <c r="BF269" s="218">
        <v>26318</v>
      </c>
      <c r="BG269" s="217">
        <v>6222</v>
      </c>
      <c r="BH269" s="218">
        <v>1042</v>
      </c>
      <c r="BI269" s="217">
        <v>1042</v>
      </c>
      <c r="BJ269" s="218">
        <v>1042</v>
      </c>
      <c r="BK269" s="217">
        <v>1042</v>
      </c>
      <c r="BL269" s="218">
        <v>1042</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537409653</v>
      </c>
      <c r="CI269" s="218">
        <v>526301815</v>
      </c>
      <c r="CJ269" s="217">
        <v>526264383</v>
      </c>
      <c r="CK269" s="218">
        <v>526186097</v>
      </c>
      <c r="CL269" s="217">
        <v>526174806</v>
      </c>
      <c r="CM269" s="218">
        <v>520530295</v>
      </c>
      <c r="CN269" s="217">
        <v>520530295</v>
      </c>
      <c r="CO269" s="218">
        <v>520530295</v>
      </c>
      <c r="CP269" s="217">
        <v>517615730</v>
      </c>
      <c r="CQ269" s="218">
        <v>517615730</v>
      </c>
      <c r="CR269" s="217">
        <v>513117692</v>
      </c>
      <c r="CS269" s="218">
        <v>409585076</v>
      </c>
      <c r="CT269" s="217">
        <v>148432334</v>
      </c>
      <c r="CU269" s="218">
        <v>148328196</v>
      </c>
      <c r="CV269" s="217">
        <v>22252758</v>
      </c>
      <c r="CW269" s="218">
        <v>587335</v>
      </c>
      <c r="CX269" s="217">
        <v>587335</v>
      </c>
      <c r="CY269" s="218">
        <v>587335</v>
      </c>
      <c r="CZ269" s="217">
        <v>587335</v>
      </c>
      <c r="DA269" s="218">
        <v>587335</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72374</v>
      </c>
      <c r="DV269" s="218">
        <v>70461</v>
      </c>
      <c r="DW269" s="217">
        <v>70461</v>
      </c>
      <c r="DX269" s="218">
        <v>70441</v>
      </c>
      <c r="DY269" s="217">
        <v>70440</v>
      </c>
      <c r="DZ269" s="218">
        <v>69671</v>
      </c>
      <c r="EA269" s="217">
        <v>69671</v>
      </c>
      <c r="EB269" s="218">
        <v>69671</v>
      </c>
      <c r="EC269" s="217">
        <v>69244</v>
      </c>
      <c r="ED269" s="218">
        <v>69244</v>
      </c>
      <c r="EE269" s="217">
        <v>68571</v>
      </c>
      <c r="EF269" s="218">
        <v>50653</v>
      </c>
      <c r="EG269" s="217">
        <v>22376</v>
      </c>
      <c r="EH269" s="218">
        <v>22376</v>
      </c>
      <c r="EI269" s="217">
        <v>5226</v>
      </c>
      <c r="EJ269" s="218">
        <v>893</v>
      </c>
      <c r="EK269" s="217">
        <v>893</v>
      </c>
      <c r="EL269" s="218">
        <v>893</v>
      </c>
      <c r="EM269" s="217">
        <v>893</v>
      </c>
      <c r="EN269" s="218">
        <v>893</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outlineLevel="1">
      <c r="B270" s="25">
        <v>254</v>
      </c>
      <c r="C270" s="499" t="s">
        <v>35</v>
      </c>
      <c r="E270" s="505">
        <v>0</v>
      </c>
      <c r="F270" s="228">
        <v>14862461</v>
      </c>
      <c r="G270" s="216">
        <v>14862461</v>
      </c>
      <c r="H270" s="228">
        <v>14315018</v>
      </c>
      <c r="I270" s="216">
        <v>13174090</v>
      </c>
      <c r="J270" s="228">
        <v>11543395</v>
      </c>
      <c r="K270" s="216">
        <v>8857499</v>
      </c>
      <c r="L270" s="228">
        <v>6942664</v>
      </c>
      <c r="M270" s="216">
        <v>5649552</v>
      </c>
      <c r="N270" s="228">
        <v>4294789</v>
      </c>
      <c r="O270" s="216">
        <v>3130218</v>
      </c>
      <c r="P270" s="228">
        <v>2595688</v>
      </c>
      <c r="Q270" s="216">
        <v>1701295</v>
      </c>
      <c r="R270" s="228">
        <v>1372773</v>
      </c>
      <c r="S270" s="216">
        <v>1050295</v>
      </c>
      <c r="T270" s="228">
        <v>932644</v>
      </c>
      <c r="U270" s="216">
        <v>807601</v>
      </c>
      <c r="V270" s="228">
        <v>703435</v>
      </c>
      <c r="W270" s="216">
        <v>375917</v>
      </c>
      <c r="X270" s="228">
        <v>313457</v>
      </c>
      <c r="Y270" s="216">
        <v>253342</v>
      </c>
      <c r="Z270" s="228">
        <v>227267</v>
      </c>
      <c r="AA270" s="216">
        <v>212635</v>
      </c>
      <c r="AB270" s="228">
        <v>126815</v>
      </c>
      <c r="AC270" s="216">
        <v>113766</v>
      </c>
      <c r="AD270" s="228">
        <v>82767</v>
      </c>
      <c r="AE270" s="216">
        <v>0</v>
      </c>
      <c r="AF270" s="228">
        <v>0</v>
      </c>
      <c r="AG270" s="216">
        <v>0</v>
      </c>
      <c r="AH270" s="228">
        <v>0</v>
      </c>
      <c r="AI270" s="216">
        <v>0</v>
      </c>
      <c r="AJ270" s="228">
        <v>0</v>
      </c>
      <c r="AK270" s="216">
        <v>0</v>
      </c>
      <c r="AL270" s="228">
        <v>0</v>
      </c>
      <c r="AM270" s="216">
        <v>0</v>
      </c>
      <c r="AN270" s="507">
        <v>0</v>
      </c>
      <c r="AO270" s="1"/>
      <c r="AP270" s="561"/>
      <c r="AQ270" s="1"/>
      <c r="AR270" s="505">
        <v>0</v>
      </c>
      <c r="AS270" s="228">
        <v>2853</v>
      </c>
      <c r="AT270" s="216">
        <v>2853</v>
      </c>
      <c r="AU270" s="228">
        <v>2808</v>
      </c>
      <c r="AV270" s="216">
        <v>2707</v>
      </c>
      <c r="AW270" s="228">
        <v>2498</v>
      </c>
      <c r="AX270" s="216">
        <v>2107</v>
      </c>
      <c r="AY270" s="228">
        <v>1808</v>
      </c>
      <c r="AZ270" s="216">
        <v>1547</v>
      </c>
      <c r="BA270" s="228">
        <v>1241</v>
      </c>
      <c r="BB270" s="216">
        <v>949</v>
      </c>
      <c r="BC270" s="228">
        <v>800</v>
      </c>
      <c r="BD270" s="216">
        <v>539</v>
      </c>
      <c r="BE270" s="228">
        <v>435</v>
      </c>
      <c r="BF270" s="216">
        <v>325</v>
      </c>
      <c r="BG270" s="228">
        <v>291</v>
      </c>
      <c r="BH270" s="216">
        <v>260</v>
      </c>
      <c r="BI270" s="228">
        <v>235</v>
      </c>
      <c r="BJ270" s="216">
        <v>101</v>
      </c>
      <c r="BK270" s="228">
        <v>89</v>
      </c>
      <c r="BL270" s="216">
        <v>72</v>
      </c>
      <c r="BM270" s="228">
        <v>66</v>
      </c>
      <c r="BN270" s="216">
        <v>63</v>
      </c>
      <c r="BO270" s="228">
        <v>35</v>
      </c>
      <c r="BP270" s="216">
        <v>32</v>
      </c>
      <c r="BQ270" s="228">
        <v>24</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13854737</v>
      </c>
      <c r="CI270" s="216">
        <v>13854737</v>
      </c>
      <c r="CJ270" s="228">
        <v>13338185</v>
      </c>
      <c r="CK270" s="216">
        <v>12283732</v>
      </c>
      <c r="CL270" s="228">
        <v>10760789</v>
      </c>
      <c r="CM270" s="216">
        <v>8263042</v>
      </c>
      <c r="CN270" s="228">
        <v>6462072</v>
      </c>
      <c r="CO270" s="216">
        <v>5259007</v>
      </c>
      <c r="CP270" s="228">
        <v>3989925</v>
      </c>
      <c r="CQ270" s="216">
        <v>2911751</v>
      </c>
      <c r="CR270" s="228">
        <v>2420614</v>
      </c>
      <c r="CS270" s="216">
        <v>1586785</v>
      </c>
      <c r="CT270" s="228">
        <v>1278107</v>
      </c>
      <c r="CU270" s="216">
        <v>977989</v>
      </c>
      <c r="CV270" s="228">
        <v>868455</v>
      </c>
      <c r="CW270" s="216">
        <v>751066</v>
      </c>
      <c r="CX270" s="228">
        <v>653877</v>
      </c>
      <c r="CY270" s="216">
        <v>348450</v>
      </c>
      <c r="CZ270" s="228">
        <v>291110</v>
      </c>
      <c r="DA270" s="216">
        <v>234523</v>
      </c>
      <c r="DB270" s="228">
        <v>210337</v>
      </c>
      <c r="DC270" s="216">
        <v>196693</v>
      </c>
      <c r="DD270" s="228">
        <v>117749</v>
      </c>
      <c r="DE270" s="216">
        <v>105892</v>
      </c>
      <c r="DF270" s="228">
        <v>77009</v>
      </c>
      <c r="DG270" s="216">
        <v>0</v>
      </c>
      <c r="DH270" s="228">
        <v>0</v>
      </c>
      <c r="DI270" s="216">
        <v>0</v>
      </c>
      <c r="DJ270" s="228">
        <v>0</v>
      </c>
      <c r="DK270" s="216">
        <v>0</v>
      </c>
      <c r="DL270" s="228">
        <v>0</v>
      </c>
      <c r="DM270" s="216">
        <v>0</v>
      </c>
      <c r="DN270" s="228">
        <v>0</v>
      </c>
      <c r="DO270" s="216">
        <v>0</v>
      </c>
      <c r="DP270" s="507">
        <v>0</v>
      </c>
      <c r="DQ270" s="1"/>
      <c r="DR270" s="574"/>
      <c r="DS270" s="1"/>
      <c r="DT270" s="505">
        <v>0</v>
      </c>
      <c r="DU270" s="228">
        <v>2612</v>
      </c>
      <c r="DV270" s="216">
        <v>2612</v>
      </c>
      <c r="DW270" s="228">
        <v>2569</v>
      </c>
      <c r="DX270" s="216">
        <v>2478</v>
      </c>
      <c r="DY270" s="228">
        <v>2287</v>
      </c>
      <c r="DZ270" s="216">
        <v>1929</v>
      </c>
      <c r="EA270" s="228">
        <v>1656</v>
      </c>
      <c r="EB270" s="216">
        <v>1419</v>
      </c>
      <c r="EC270" s="228">
        <v>1139</v>
      </c>
      <c r="ED270" s="216">
        <v>874</v>
      </c>
      <c r="EE270" s="228">
        <v>741</v>
      </c>
      <c r="EF270" s="216">
        <v>499</v>
      </c>
      <c r="EG270" s="228">
        <v>404</v>
      </c>
      <c r="EH270" s="216">
        <v>302</v>
      </c>
      <c r="EI270" s="228">
        <v>271</v>
      </c>
      <c r="EJ270" s="216">
        <v>242</v>
      </c>
      <c r="EK270" s="228">
        <v>218</v>
      </c>
      <c r="EL270" s="216">
        <v>94</v>
      </c>
      <c r="EM270" s="228">
        <v>83</v>
      </c>
      <c r="EN270" s="216">
        <v>67</v>
      </c>
      <c r="EO270" s="228">
        <v>61</v>
      </c>
      <c r="EP270" s="216">
        <v>58</v>
      </c>
      <c r="EQ270" s="228">
        <v>33</v>
      </c>
      <c r="ER270" s="216">
        <v>30</v>
      </c>
      <c r="ES270" s="228">
        <v>22</v>
      </c>
      <c r="ET270" s="216">
        <v>0</v>
      </c>
      <c r="EU270" s="228">
        <v>0</v>
      </c>
      <c r="EV270" s="216">
        <v>0</v>
      </c>
      <c r="EW270" s="228">
        <v>0</v>
      </c>
      <c r="EX270" s="216">
        <v>0</v>
      </c>
      <c r="EY270" s="228">
        <v>0</v>
      </c>
      <c r="EZ270" s="216">
        <v>0</v>
      </c>
      <c r="FA270" s="228">
        <v>0</v>
      </c>
      <c r="FB270" s="216">
        <v>0</v>
      </c>
      <c r="FC270" s="507">
        <v>0</v>
      </c>
      <c r="FD270" s="1"/>
      <c r="FE270" s="577"/>
      <c r="FF270" s="1"/>
      <c r="FG270" s="580"/>
      <c r="FI270" s="584" t="b">
        <v>0</v>
      </c>
    </row>
    <row r="271" spans="2:165" outlineLevel="1">
      <c r="B271" s="9">
        <v>255</v>
      </c>
      <c r="C271" s="11" t="s">
        <v>36</v>
      </c>
      <c r="E271" s="504">
        <v>0</v>
      </c>
      <c r="F271" s="217">
        <v>29246403</v>
      </c>
      <c r="G271" s="218">
        <v>29246403</v>
      </c>
      <c r="H271" s="217">
        <v>29246403</v>
      </c>
      <c r="I271" s="218">
        <v>29246403</v>
      </c>
      <c r="J271" s="217">
        <v>29246403</v>
      </c>
      <c r="K271" s="218">
        <v>29246403</v>
      </c>
      <c r="L271" s="217">
        <v>29246403</v>
      </c>
      <c r="M271" s="218">
        <v>29246403</v>
      </c>
      <c r="N271" s="217">
        <v>29246403</v>
      </c>
      <c r="O271" s="218">
        <v>29246403</v>
      </c>
      <c r="P271" s="217">
        <v>29246403</v>
      </c>
      <c r="Q271" s="218">
        <v>29246403</v>
      </c>
      <c r="R271" s="217">
        <v>29246403</v>
      </c>
      <c r="S271" s="218">
        <v>29246403</v>
      </c>
      <c r="T271" s="217">
        <v>29246403</v>
      </c>
      <c r="U271" s="218">
        <v>24339261</v>
      </c>
      <c r="V271" s="217">
        <v>20822320</v>
      </c>
      <c r="W271" s="218">
        <v>14045328</v>
      </c>
      <c r="X271" s="217">
        <v>10373416</v>
      </c>
      <c r="Y271" s="218">
        <v>10148882</v>
      </c>
      <c r="Z271" s="217">
        <v>9339236</v>
      </c>
      <c r="AA271" s="218">
        <v>9339236</v>
      </c>
      <c r="AB271" s="217">
        <v>9339236</v>
      </c>
      <c r="AC271" s="218">
        <v>9339236</v>
      </c>
      <c r="AD271" s="217">
        <v>9339236</v>
      </c>
      <c r="AE271" s="218">
        <v>0</v>
      </c>
      <c r="AF271" s="217">
        <v>0</v>
      </c>
      <c r="AG271" s="218">
        <v>0</v>
      </c>
      <c r="AH271" s="217">
        <v>0</v>
      </c>
      <c r="AI271" s="218">
        <v>0</v>
      </c>
      <c r="AJ271" s="217">
        <v>0</v>
      </c>
      <c r="AK271" s="218">
        <v>0</v>
      </c>
      <c r="AL271" s="217">
        <v>0</v>
      </c>
      <c r="AM271" s="218">
        <v>0</v>
      </c>
      <c r="AN271" s="506">
        <v>0</v>
      </c>
      <c r="AO271" s="1"/>
      <c r="AP271" s="561"/>
      <c r="AQ271" s="1"/>
      <c r="AR271" s="504">
        <v>0</v>
      </c>
      <c r="AS271" s="217">
        <v>8870</v>
      </c>
      <c r="AT271" s="218">
        <v>8870</v>
      </c>
      <c r="AU271" s="217">
        <v>8870</v>
      </c>
      <c r="AV271" s="218">
        <v>8870</v>
      </c>
      <c r="AW271" s="217">
        <v>8870</v>
      </c>
      <c r="AX271" s="218">
        <v>8870</v>
      </c>
      <c r="AY271" s="217">
        <v>8870</v>
      </c>
      <c r="AZ271" s="218">
        <v>8870</v>
      </c>
      <c r="BA271" s="217">
        <v>8870</v>
      </c>
      <c r="BB271" s="218">
        <v>8870</v>
      </c>
      <c r="BC271" s="217">
        <v>8870</v>
      </c>
      <c r="BD271" s="218">
        <v>8870</v>
      </c>
      <c r="BE271" s="217">
        <v>8870</v>
      </c>
      <c r="BF271" s="218">
        <v>8870</v>
      </c>
      <c r="BG271" s="217">
        <v>8870</v>
      </c>
      <c r="BH271" s="218">
        <v>6760</v>
      </c>
      <c r="BI271" s="217">
        <v>5332</v>
      </c>
      <c r="BJ271" s="218">
        <v>4123</v>
      </c>
      <c r="BK271" s="217">
        <v>3488</v>
      </c>
      <c r="BL271" s="218">
        <v>3452</v>
      </c>
      <c r="BM271" s="217">
        <v>3349</v>
      </c>
      <c r="BN271" s="218">
        <v>3349</v>
      </c>
      <c r="BO271" s="217">
        <v>3349</v>
      </c>
      <c r="BP271" s="218">
        <v>3349</v>
      </c>
      <c r="BQ271" s="217">
        <v>3349</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18772882</v>
      </c>
      <c r="CI271" s="218">
        <v>18772882</v>
      </c>
      <c r="CJ271" s="217">
        <v>18772882</v>
      </c>
      <c r="CK271" s="218">
        <v>18772882</v>
      </c>
      <c r="CL271" s="217">
        <v>18772882</v>
      </c>
      <c r="CM271" s="218">
        <v>18772882</v>
      </c>
      <c r="CN271" s="217">
        <v>18772882</v>
      </c>
      <c r="CO271" s="218">
        <v>18772882</v>
      </c>
      <c r="CP271" s="217">
        <v>18772882</v>
      </c>
      <c r="CQ271" s="218">
        <v>18772882</v>
      </c>
      <c r="CR271" s="217">
        <v>18772882</v>
      </c>
      <c r="CS271" s="218">
        <v>18772882</v>
      </c>
      <c r="CT271" s="217">
        <v>18772882</v>
      </c>
      <c r="CU271" s="218">
        <v>18772882</v>
      </c>
      <c r="CV271" s="217">
        <v>18772882</v>
      </c>
      <c r="CW271" s="218">
        <v>15623052</v>
      </c>
      <c r="CX271" s="217">
        <v>13365574</v>
      </c>
      <c r="CY271" s="218">
        <v>9015512</v>
      </c>
      <c r="CZ271" s="217">
        <v>6658560</v>
      </c>
      <c r="DA271" s="218">
        <v>6514434</v>
      </c>
      <c r="DB271" s="217">
        <v>5994733</v>
      </c>
      <c r="DC271" s="218">
        <v>5994733</v>
      </c>
      <c r="DD271" s="217">
        <v>5994733</v>
      </c>
      <c r="DE271" s="218">
        <v>5994733</v>
      </c>
      <c r="DF271" s="217">
        <v>5994733</v>
      </c>
      <c r="DG271" s="218">
        <v>0</v>
      </c>
      <c r="DH271" s="217">
        <v>0</v>
      </c>
      <c r="DI271" s="218">
        <v>0</v>
      </c>
      <c r="DJ271" s="217">
        <v>0</v>
      </c>
      <c r="DK271" s="218">
        <v>0</v>
      </c>
      <c r="DL271" s="217">
        <v>0</v>
      </c>
      <c r="DM271" s="218">
        <v>0</v>
      </c>
      <c r="DN271" s="217">
        <v>0</v>
      </c>
      <c r="DO271" s="218">
        <v>0</v>
      </c>
      <c r="DP271" s="506">
        <v>0</v>
      </c>
      <c r="DQ271" s="1"/>
      <c r="DR271" s="574"/>
      <c r="DS271" s="1"/>
      <c r="DT271" s="504">
        <v>0</v>
      </c>
      <c r="DU271" s="217">
        <v>5693</v>
      </c>
      <c r="DV271" s="218">
        <v>5693</v>
      </c>
      <c r="DW271" s="217">
        <v>5693</v>
      </c>
      <c r="DX271" s="218">
        <v>5693</v>
      </c>
      <c r="DY271" s="217">
        <v>5693</v>
      </c>
      <c r="DZ271" s="218">
        <v>5693</v>
      </c>
      <c r="EA271" s="217">
        <v>5693</v>
      </c>
      <c r="EB271" s="218">
        <v>5693</v>
      </c>
      <c r="EC271" s="217">
        <v>5693</v>
      </c>
      <c r="ED271" s="218">
        <v>5693</v>
      </c>
      <c r="EE271" s="217">
        <v>5693</v>
      </c>
      <c r="EF271" s="218">
        <v>5693</v>
      </c>
      <c r="EG271" s="217">
        <v>5693</v>
      </c>
      <c r="EH271" s="218">
        <v>5693</v>
      </c>
      <c r="EI271" s="217">
        <v>5693</v>
      </c>
      <c r="EJ271" s="218">
        <v>4338</v>
      </c>
      <c r="EK271" s="217">
        <v>3422</v>
      </c>
      <c r="EL271" s="218">
        <v>2646</v>
      </c>
      <c r="EM271" s="217">
        <v>2239</v>
      </c>
      <c r="EN271" s="218">
        <v>2215</v>
      </c>
      <c r="EO271" s="217">
        <v>2149</v>
      </c>
      <c r="EP271" s="218">
        <v>2149</v>
      </c>
      <c r="EQ271" s="217">
        <v>2149</v>
      </c>
      <c r="ER271" s="218">
        <v>2149</v>
      </c>
      <c r="ES271" s="217">
        <v>2149</v>
      </c>
      <c r="ET271" s="218">
        <v>0</v>
      </c>
      <c r="EU271" s="217">
        <v>0</v>
      </c>
      <c r="EV271" s="218">
        <v>0</v>
      </c>
      <c r="EW271" s="217">
        <v>0</v>
      </c>
      <c r="EX271" s="218">
        <v>0</v>
      </c>
      <c r="EY271" s="217">
        <v>0</v>
      </c>
      <c r="EZ271" s="218">
        <v>0</v>
      </c>
      <c r="FA271" s="217">
        <v>0</v>
      </c>
      <c r="FB271" s="218">
        <v>0</v>
      </c>
      <c r="FC271" s="506">
        <v>0</v>
      </c>
      <c r="FD271" s="1"/>
      <c r="FE271" s="577"/>
      <c r="FF271" s="1"/>
      <c r="FG271" s="580"/>
      <c r="FI271" s="585" t="b">
        <v>0</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outlineLevel="1">
      <c r="B274" s="25">
        <v>258</v>
      </c>
      <c r="C274" s="499" t="s">
        <v>38</v>
      </c>
      <c r="E274" s="505">
        <v>0</v>
      </c>
      <c r="F274" s="228">
        <v>895441</v>
      </c>
      <c r="G274" s="216">
        <v>895441</v>
      </c>
      <c r="H274" s="228">
        <v>895441</v>
      </c>
      <c r="I274" s="216">
        <v>895441</v>
      </c>
      <c r="J274" s="228">
        <v>895441</v>
      </c>
      <c r="K274" s="216">
        <v>556022</v>
      </c>
      <c r="L274" s="228">
        <v>556022</v>
      </c>
      <c r="M274" s="216">
        <v>556022</v>
      </c>
      <c r="N274" s="228">
        <v>556022</v>
      </c>
      <c r="O274" s="216">
        <v>556022</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71</v>
      </c>
      <c r="AT274" s="216">
        <v>71</v>
      </c>
      <c r="AU274" s="228">
        <v>71</v>
      </c>
      <c r="AV274" s="216">
        <v>71</v>
      </c>
      <c r="AW274" s="228">
        <v>71</v>
      </c>
      <c r="AX274" s="216">
        <v>48</v>
      </c>
      <c r="AY274" s="228">
        <v>48</v>
      </c>
      <c r="AZ274" s="216">
        <v>48</v>
      </c>
      <c r="BA274" s="228">
        <v>48</v>
      </c>
      <c r="BB274" s="216">
        <v>48</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778676</v>
      </c>
      <c r="CI274" s="216">
        <v>778676</v>
      </c>
      <c r="CJ274" s="228">
        <v>778676</v>
      </c>
      <c r="CK274" s="216">
        <v>778676</v>
      </c>
      <c r="CL274" s="228">
        <v>778676</v>
      </c>
      <c r="CM274" s="216">
        <v>439257</v>
      </c>
      <c r="CN274" s="228">
        <v>439257</v>
      </c>
      <c r="CO274" s="216">
        <v>439257</v>
      </c>
      <c r="CP274" s="228">
        <v>439257</v>
      </c>
      <c r="CQ274" s="216">
        <v>439257</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61</v>
      </c>
      <c r="DV274" s="216">
        <v>61</v>
      </c>
      <c r="DW274" s="228">
        <v>61</v>
      </c>
      <c r="DX274" s="216">
        <v>61</v>
      </c>
      <c r="DY274" s="228">
        <v>61</v>
      </c>
      <c r="DZ274" s="216">
        <v>38</v>
      </c>
      <c r="EA274" s="228">
        <v>38</v>
      </c>
      <c r="EB274" s="216">
        <v>38</v>
      </c>
      <c r="EC274" s="228">
        <v>38</v>
      </c>
      <c r="ED274" s="216">
        <v>38</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0</v>
      </c>
    </row>
    <row r="275" spans="2:165" outlineLevel="1">
      <c r="B275" s="9">
        <v>259</v>
      </c>
      <c r="C275" s="11" t="s">
        <v>40</v>
      </c>
      <c r="E275" s="504">
        <v>0</v>
      </c>
      <c r="F275" s="217">
        <v>19026230</v>
      </c>
      <c r="G275" s="218">
        <v>16768199</v>
      </c>
      <c r="H275" s="217">
        <v>15825249</v>
      </c>
      <c r="I275" s="218">
        <v>15615643</v>
      </c>
      <c r="J275" s="217">
        <v>15615643</v>
      </c>
      <c r="K275" s="218">
        <v>6949287</v>
      </c>
      <c r="L275" s="217">
        <v>5946089</v>
      </c>
      <c r="M275" s="218">
        <v>5946089</v>
      </c>
      <c r="N275" s="217">
        <v>4640853</v>
      </c>
      <c r="O275" s="218">
        <v>4585583</v>
      </c>
      <c r="P275" s="217">
        <v>3609173</v>
      </c>
      <c r="Q275" s="218">
        <v>3593029</v>
      </c>
      <c r="R275" s="217">
        <v>2062164</v>
      </c>
      <c r="S275" s="218">
        <v>2054351</v>
      </c>
      <c r="T275" s="217">
        <v>2054351</v>
      </c>
      <c r="U275" s="218">
        <v>895565</v>
      </c>
      <c r="V275" s="217">
        <v>895565</v>
      </c>
      <c r="W275" s="218">
        <v>895565</v>
      </c>
      <c r="X275" s="217">
        <v>683603</v>
      </c>
      <c r="Y275" s="218">
        <v>683603</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1756</v>
      </c>
      <c r="AT275" s="218">
        <v>1649</v>
      </c>
      <c r="AU275" s="217">
        <v>1542</v>
      </c>
      <c r="AV275" s="218">
        <v>1542</v>
      </c>
      <c r="AW275" s="217">
        <v>1542</v>
      </c>
      <c r="AX275" s="218">
        <v>674</v>
      </c>
      <c r="AY275" s="217">
        <v>557</v>
      </c>
      <c r="AZ275" s="218">
        <v>557</v>
      </c>
      <c r="BA275" s="217">
        <v>407</v>
      </c>
      <c r="BB275" s="218">
        <v>399</v>
      </c>
      <c r="BC275" s="217">
        <v>289</v>
      </c>
      <c r="BD275" s="218">
        <v>288</v>
      </c>
      <c r="BE275" s="217">
        <v>242</v>
      </c>
      <c r="BF275" s="218">
        <v>237</v>
      </c>
      <c r="BG275" s="217">
        <v>237</v>
      </c>
      <c r="BH275" s="218">
        <v>105</v>
      </c>
      <c r="BI275" s="217">
        <v>105</v>
      </c>
      <c r="BJ275" s="218">
        <v>105</v>
      </c>
      <c r="BK275" s="217">
        <v>85</v>
      </c>
      <c r="BL275" s="218">
        <v>85</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16362558</v>
      </c>
      <c r="CI275" s="218">
        <v>14420651</v>
      </c>
      <c r="CJ275" s="217">
        <v>13609714</v>
      </c>
      <c r="CK275" s="218">
        <v>13429453</v>
      </c>
      <c r="CL275" s="217">
        <v>13429453</v>
      </c>
      <c r="CM275" s="218">
        <v>5976387</v>
      </c>
      <c r="CN275" s="217">
        <v>5113637</v>
      </c>
      <c r="CO275" s="218">
        <v>5113637</v>
      </c>
      <c r="CP275" s="217">
        <v>3991133</v>
      </c>
      <c r="CQ275" s="218">
        <v>3943602</v>
      </c>
      <c r="CR275" s="217">
        <v>3103889</v>
      </c>
      <c r="CS275" s="218">
        <v>3090005</v>
      </c>
      <c r="CT275" s="217">
        <v>1773461</v>
      </c>
      <c r="CU275" s="218">
        <v>1766742</v>
      </c>
      <c r="CV275" s="217">
        <v>1766742</v>
      </c>
      <c r="CW275" s="218">
        <v>770186</v>
      </c>
      <c r="CX275" s="217">
        <v>770186</v>
      </c>
      <c r="CY275" s="218">
        <v>770186</v>
      </c>
      <c r="CZ275" s="217">
        <v>587899</v>
      </c>
      <c r="DA275" s="218">
        <v>587899</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1510</v>
      </c>
      <c r="DV275" s="218">
        <v>1418</v>
      </c>
      <c r="DW275" s="217">
        <v>1326</v>
      </c>
      <c r="DX275" s="218">
        <v>1326</v>
      </c>
      <c r="DY275" s="217">
        <v>1326</v>
      </c>
      <c r="DZ275" s="218">
        <v>579</v>
      </c>
      <c r="EA275" s="217">
        <v>479</v>
      </c>
      <c r="EB275" s="218">
        <v>479</v>
      </c>
      <c r="EC275" s="217">
        <v>350</v>
      </c>
      <c r="ED275" s="218">
        <v>343</v>
      </c>
      <c r="EE275" s="217">
        <v>249</v>
      </c>
      <c r="EF275" s="218">
        <v>248</v>
      </c>
      <c r="EG275" s="217">
        <v>208</v>
      </c>
      <c r="EH275" s="218">
        <v>204</v>
      </c>
      <c r="EI275" s="217">
        <v>204</v>
      </c>
      <c r="EJ275" s="218">
        <v>91</v>
      </c>
      <c r="EK275" s="217">
        <v>91</v>
      </c>
      <c r="EL275" s="218">
        <v>91</v>
      </c>
      <c r="EM275" s="217">
        <v>73</v>
      </c>
      <c r="EN275" s="218">
        <v>73</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0</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outlineLevel="1">
      <c r="B277" s="17">
        <v>261</v>
      </c>
      <c r="C277" s="500" t="s">
        <v>147</v>
      </c>
      <c r="E277" s="517">
        <v>0</v>
      </c>
      <c r="F277" s="226">
        <v>58187371</v>
      </c>
      <c r="G277" s="227">
        <v>57984328</v>
      </c>
      <c r="H277" s="226">
        <v>57984328</v>
      </c>
      <c r="I277" s="227">
        <v>57984328</v>
      </c>
      <c r="J277" s="226">
        <v>57984328</v>
      </c>
      <c r="K277" s="227">
        <v>57984328</v>
      </c>
      <c r="L277" s="226">
        <v>57984328</v>
      </c>
      <c r="M277" s="227">
        <v>57984328</v>
      </c>
      <c r="N277" s="226">
        <v>53227725</v>
      </c>
      <c r="O277" s="227">
        <v>53227725</v>
      </c>
      <c r="P277" s="226">
        <v>53124361</v>
      </c>
      <c r="Q277" s="227">
        <v>53124361</v>
      </c>
      <c r="R277" s="226">
        <v>11420242</v>
      </c>
      <c r="S277" s="227">
        <v>11420242</v>
      </c>
      <c r="T277" s="226">
        <v>11420242</v>
      </c>
      <c r="U277" s="227">
        <v>1640518</v>
      </c>
      <c r="V277" s="226">
        <v>1640518</v>
      </c>
      <c r="W277" s="227">
        <v>1640518</v>
      </c>
      <c r="X277" s="226">
        <v>1640518</v>
      </c>
      <c r="Y277" s="227">
        <v>1640518</v>
      </c>
      <c r="Z277" s="226">
        <v>262725</v>
      </c>
      <c r="AA277" s="227">
        <v>262725</v>
      </c>
      <c r="AB277" s="226">
        <v>262725</v>
      </c>
      <c r="AC277" s="227">
        <v>262725</v>
      </c>
      <c r="AD277" s="226">
        <v>262725</v>
      </c>
      <c r="AE277" s="227">
        <v>0</v>
      </c>
      <c r="AF277" s="226">
        <v>0</v>
      </c>
      <c r="AG277" s="227">
        <v>0</v>
      </c>
      <c r="AH277" s="226">
        <v>0</v>
      </c>
      <c r="AI277" s="227">
        <v>0</v>
      </c>
      <c r="AJ277" s="226">
        <v>0</v>
      </c>
      <c r="AK277" s="227">
        <v>0</v>
      </c>
      <c r="AL277" s="226">
        <v>0</v>
      </c>
      <c r="AM277" s="227">
        <v>0</v>
      </c>
      <c r="AN277" s="518">
        <v>0</v>
      </c>
      <c r="AO277" s="1"/>
      <c r="AP277" s="561"/>
      <c r="AQ277" s="1"/>
      <c r="AR277" s="517">
        <v>0</v>
      </c>
      <c r="AS277" s="226">
        <v>6140</v>
      </c>
      <c r="AT277" s="227">
        <v>6074</v>
      </c>
      <c r="AU277" s="226">
        <v>6074</v>
      </c>
      <c r="AV277" s="227">
        <v>6074</v>
      </c>
      <c r="AW277" s="226">
        <v>6074</v>
      </c>
      <c r="AX277" s="227">
        <v>6074</v>
      </c>
      <c r="AY277" s="226">
        <v>6074</v>
      </c>
      <c r="AZ277" s="227">
        <v>6074</v>
      </c>
      <c r="BA277" s="226">
        <v>5785</v>
      </c>
      <c r="BB277" s="227">
        <v>5785</v>
      </c>
      <c r="BC277" s="226">
        <v>5775</v>
      </c>
      <c r="BD277" s="227">
        <v>5775</v>
      </c>
      <c r="BE277" s="226">
        <v>1670</v>
      </c>
      <c r="BF277" s="227">
        <v>1670</v>
      </c>
      <c r="BG277" s="226">
        <v>1670</v>
      </c>
      <c r="BH277" s="227">
        <v>648</v>
      </c>
      <c r="BI277" s="226">
        <v>648</v>
      </c>
      <c r="BJ277" s="227">
        <v>648</v>
      </c>
      <c r="BK277" s="226">
        <v>648</v>
      </c>
      <c r="BL277" s="227">
        <v>648</v>
      </c>
      <c r="BM277" s="226">
        <v>174</v>
      </c>
      <c r="BN277" s="227">
        <v>174</v>
      </c>
      <c r="BO277" s="226">
        <v>174</v>
      </c>
      <c r="BP277" s="227">
        <v>174</v>
      </c>
      <c r="BQ277" s="226">
        <v>174</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41083220</v>
      </c>
      <c r="CI277" s="227">
        <v>40937376</v>
      </c>
      <c r="CJ277" s="226">
        <v>40937376</v>
      </c>
      <c r="CK277" s="227">
        <v>40937376</v>
      </c>
      <c r="CL277" s="226">
        <v>40937376</v>
      </c>
      <c r="CM277" s="227">
        <v>40937376</v>
      </c>
      <c r="CN277" s="226">
        <v>40937376</v>
      </c>
      <c r="CO277" s="227">
        <v>40937376</v>
      </c>
      <c r="CP277" s="226">
        <v>37498721</v>
      </c>
      <c r="CQ277" s="227">
        <v>37498721</v>
      </c>
      <c r="CR277" s="226">
        <v>37425710</v>
      </c>
      <c r="CS277" s="227">
        <v>37425710</v>
      </c>
      <c r="CT277" s="226">
        <v>8340638</v>
      </c>
      <c r="CU277" s="227">
        <v>8340638</v>
      </c>
      <c r="CV277" s="226">
        <v>8340638</v>
      </c>
      <c r="CW277" s="227">
        <v>1211803</v>
      </c>
      <c r="CX277" s="226">
        <v>1211803</v>
      </c>
      <c r="CY277" s="227">
        <v>1211803</v>
      </c>
      <c r="CZ277" s="226">
        <v>1211803</v>
      </c>
      <c r="DA277" s="227">
        <v>1211803</v>
      </c>
      <c r="DB277" s="226">
        <v>192185</v>
      </c>
      <c r="DC277" s="227">
        <v>192185</v>
      </c>
      <c r="DD277" s="226">
        <v>192185</v>
      </c>
      <c r="DE277" s="227">
        <v>192185</v>
      </c>
      <c r="DF277" s="226">
        <v>192185</v>
      </c>
      <c r="DG277" s="227">
        <v>0</v>
      </c>
      <c r="DH277" s="226">
        <v>0</v>
      </c>
      <c r="DI277" s="227">
        <v>0</v>
      </c>
      <c r="DJ277" s="226">
        <v>0</v>
      </c>
      <c r="DK277" s="227">
        <v>0</v>
      </c>
      <c r="DL277" s="226">
        <v>0</v>
      </c>
      <c r="DM277" s="227">
        <v>0</v>
      </c>
      <c r="DN277" s="226">
        <v>0</v>
      </c>
      <c r="DO277" s="227">
        <v>0</v>
      </c>
      <c r="DP277" s="518">
        <v>0</v>
      </c>
      <c r="DQ277" s="1"/>
      <c r="DR277" s="574"/>
      <c r="DS277" s="1"/>
      <c r="DT277" s="517">
        <v>0</v>
      </c>
      <c r="DU277" s="226">
        <v>4244</v>
      </c>
      <c r="DV277" s="227">
        <v>4197</v>
      </c>
      <c r="DW277" s="226">
        <v>4197</v>
      </c>
      <c r="DX277" s="227">
        <v>4197</v>
      </c>
      <c r="DY277" s="226">
        <v>4197</v>
      </c>
      <c r="DZ277" s="227">
        <v>4197</v>
      </c>
      <c r="EA277" s="226">
        <v>4197</v>
      </c>
      <c r="EB277" s="227">
        <v>4197</v>
      </c>
      <c r="EC277" s="226">
        <v>3990</v>
      </c>
      <c r="ED277" s="227">
        <v>3990</v>
      </c>
      <c r="EE277" s="226">
        <v>3983</v>
      </c>
      <c r="EF277" s="227">
        <v>3983</v>
      </c>
      <c r="EG277" s="226">
        <v>1219</v>
      </c>
      <c r="EH277" s="227">
        <v>1219</v>
      </c>
      <c r="EI277" s="226">
        <v>1219</v>
      </c>
      <c r="EJ277" s="227">
        <v>472</v>
      </c>
      <c r="EK277" s="226">
        <v>472</v>
      </c>
      <c r="EL277" s="227">
        <v>472</v>
      </c>
      <c r="EM277" s="226">
        <v>472</v>
      </c>
      <c r="EN277" s="227">
        <v>472</v>
      </c>
      <c r="EO277" s="226">
        <v>127</v>
      </c>
      <c r="EP277" s="227">
        <v>127</v>
      </c>
      <c r="EQ277" s="226">
        <v>127</v>
      </c>
      <c r="ER277" s="227">
        <v>127</v>
      </c>
      <c r="ES277" s="226">
        <v>127</v>
      </c>
      <c r="ET277" s="227">
        <v>0</v>
      </c>
      <c r="EU277" s="226">
        <v>0</v>
      </c>
      <c r="EV277" s="227">
        <v>0</v>
      </c>
      <c r="EW277" s="226">
        <v>0</v>
      </c>
      <c r="EX277" s="227">
        <v>0</v>
      </c>
      <c r="EY277" s="226">
        <v>0</v>
      </c>
      <c r="EZ277" s="227">
        <v>0</v>
      </c>
      <c r="FA277" s="226">
        <v>0</v>
      </c>
      <c r="FB277" s="227">
        <v>0</v>
      </c>
      <c r="FC277" s="518">
        <v>0</v>
      </c>
      <c r="FD277" s="1"/>
      <c r="FE277" s="577"/>
      <c r="FF277" s="1"/>
      <c r="FG277" s="580"/>
      <c r="FI277" s="583" t="b">
        <v>0</v>
      </c>
    </row>
    <row r="278" spans="2:165" outlineLevel="1">
      <c r="B278" s="27">
        <v>262</v>
      </c>
      <c r="C278" s="501" t="s">
        <v>148</v>
      </c>
      <c r="E278" s="515">
        <v>0</v>
      </c>
      <c r="F278" s="229">
        <v>13469502</v>
      </c>
      <c r="G278" s="225">
        <v>13469502</v>
      </c>
      <c r="H278" s="229">
        <v>13469502</v>
      </c>
      <c r="I278" s="225">
        <v>13469502</v>
      </c>
      <c r="J278" s="229">
        <v>13469502</v>
      </c>
      <c r="K278" s="225">
        <v>13469502</v>
      </c>
      <c r="L278" s="229">
        <v>13469502</v>
      </c>
      <c r="M278" s="225">
        <v>13469502</v>
      </c>
      <c r="N278" s="229">
        <v>13469502</v>
      </c>
      <c r="O278" s="225">
        <v>13469502</v>
      </c>
      <c r="P278" s="229">
        <v>12739502</v>
      </c>
      <c r="Q278" s="225">
        <v>12739502</v>
      </c>
      <c r="R278" s="229">
        <v>12739502</v>
      </c>
      <c r="S278" s="225">
        <v>12739502</v>
      </c>
      <c r="T278" s="229">
        <v>12739502</v>
      </c>
      <c r="U278" s="225">
        <v>11465573</v>
      </c>
      <c r="V278" s="229">
        <v>11465573</v>
      </c>
      <c r="W278" s="225">
        <v>11465573</v>
      </c>
      <c r="X278" s="229">
        <v>11465573</v>
      </c>
      <c r="Y278" s="225">
        <v>11465573</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2002</v>
      </c>
      <c r="AT278" s="225">
        <v>2002</v>
      </c>
      <c r="AU278" s="229">
        <v>2002</v>
      </c>
      <c r="AV278" s="225">
        <v>2002</v>
      </c>
      <c r="AW278" s="229">
        <v>2002</v>
      </c>
      <c r="AX278" s="225">
        <v>2002</v>
      </c>
      <c r="AY278" s="229">
        <v>2002</v>
      </c>
      <c r="AZ278" s="225">
        <v>2002</v>
      </c>
      <c r="BA278" s="229">
        <v>2002</v>
      </c>
      <c r="BB278" s="225">
        <v>2002</v>
      </c>
      <c r="BC278" s="229">
        <v>1422</v>
      </c>
      <c r="BD278" s="225">
        <v>1422</v>
      </c>
      <c r="BE278" s="229">
        <v>1422</v>
      </c>
      <c r="BF278" s="225">
        <v>1422</v>
      </c>
      <c r="BG278" s="229">
        <v>1422</v>
      </c>
      <c r="BH278" s="225">
        <v>1348</v>
      </c>
      <c r="BI278" s="229">
        <v>1348</v>
      </c>
      <c r="BJ278" s="225">
        <v>1348</v>
      </c>
      <c r="BK278" s="229">
        <v>1348</v>
      </c>
      <c r="BL278" s="225">
        <v>1348</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10957531</v>
      </c>
      <c r="CI278" s="225">
        <v>10957531</v>
      </c>
      <c r="CJ278" s="229">
        <v>10957531</v>
      </c>
      <c r="CK278" s="225">
        <v>10957531</v>
      </c>
      <c r="CL278" s="229">
        <v>10957531</v>
      </c>
      <c r="CM278" s="225">
        <v>10957531</v>
      </c>
      <c r="CN278" s="229">
        <v>10957531</v>
      </c>
      <c r="CO278" s="225">
        <v>10957531</v>
      </c>
      <c r="CP278" s="229">
        <v>10957531</v>
      </c>
      <c r="CQ278" s="225">
        <v>10957531</v>
      </c>
      <c r="CR278" s="229">
        <v>10395431</v>
      </c>
      <c r="CS278" s="225">
        <v>10395431</v>
      </c>
      <c r="CT278" s="229">
        <v>10395431</v>
      </c>
      <c r="CU278" s="225">
        <v>10395431</v>
      </c>
      <c r="CV278" s="229">
        <v>10395431</v>
      </c>
      <c r="CW278" s="225">
        <v>9172458</v>
      </c>
      <c r="CX278" s="229">
        <v>9172458</v>
      </c>
      <c r="CY278" s="225">
        <v>9172458</v>
      </c>
      <c r="CZ278" s="229">
        <v>9172458</v>
      </c>
      <c r="DA278" s="225">
        <v>9172458</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1596</v>
      </c>
      <c r="DV278" s="225">
        <v>1596</v>
      </c>
      <c r="DW278" s="229">
        <v>1596</v>
      </c>
      <c r="DX278" s="225">
        <v>1596</v>
      </c>
      <c r="DY278" s="229">
        <v>1596</v>
      </c>
      <c r="DZ278" s="225">
        <v>1596</v>
      </c>
      <c r="EA278" s="229">
        <v>1596</v>
      </c>
      <c r="EB278" s="225">
        <v>1596</v>
      </c>
      <c r="EC278" s="229">
        <v>1596</v>
      </c>
      <c r="ED278" s="225">
        <v>1596</v>
      </c>
      <c r="EE278" s="229">
        <v>1149</v>
      </c>
      <c r="EF278" s="225">
        <v>1149</v>
      </c>
      <c r="EG278" s="229">
        <v>1149</v>
      </c>
      <c r="EH278" s="225">
        <v>1149</v>
      </c>
      <c r="EI278" s="229">
        <v>1149</v>
      </c>
      <c r="EJ278" s="225">
        <v>1078</v>
      </c>
      <c r="EK278" s="229">
        <v>1078</v>
      </c>
      <c r="EL278" s="225">
        <v>1078</v>
      </c>
      <c r="EM278" s="229">
        <v>1078</v>
      </c>
      <c r="EN278" s="225">
        <v>1078</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0</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outlineLevel="1">
      <c r="B280" s="25">
        <v>264</v>
      </c>
      <c r="C280" s="499" t="s">
        <v>45</v>
      </c>
      <c r="E280" s="505">
        <v>0</v>
      </c>
      <c r="F280" s="228">
        <v>1344706</v>
      </c>
      <c r="G280" s="216">
        <v>1339756</v>
      </c>
      <c r="H280" s="228">
        <v>1339756</v>
      </c>
      <c r="I280" s="216">
        <v>1165444</v>
      </c>
      <c r="J280" s="228">
        <v>1063070</v>
      </c>
      <c r="K280" s="216">
        <v>1040318</v>
      </c>
      <c r="L280" s="228">
        <v>1040318</v>
      </c>
      <c r="M280" s="216">
        <v>1040318</v>
      </c>
      <c r="N280" s="228">
        <v>1040318</v>
      </c>
      <c r="O280" s="216">
        <v>1040318</v>
      </c>
      <c r="P280" s="228">
        <v>977049</v>
      </c>
      <c r="Q280" s="216">
        <v>947551</v>
      </c>
      <c r="R280" s="228">
        <v>947551</v>
      </c>
      <c r="S280" s="216">
        <v>947551</v>
      </c>
      <c r="T280" s="228">
        <v>947551</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183</v>
      </c>
      <c r="AT280" s="216">
        <v>181</v>
      </c>
      <c r="AU280" s="228">
        <v>181</v>
      </c>
      <c r="AV280" s="216">
        <v>151</v>
      </c>
      <c r="AW280" s="228">
        <v>134</v>
      </c>
      <c r="AX280" s="216">
        <v>134</v>
      </c>
      <c r="AY280" s="228">
        <v>134</v>
      </c>
      <c r="AZ280" s="216">
        <v>134</v>
      </c>
      <c r="BA280" s="228">
        <v>134</v>
      </c>
      <c r="BB280" s="216">
        <v>134</v>
      </c>
      <c r="BC280" s="228">
        <v>118</v>
      </c>
      <c r="BD280" s="216">
        <v>113</v>
      </c>
      <c r="BE280" s="228">
        <v>113</v>
      </c>
      <c r="BF280" s="216">
        <v>113</v>
      </c>
      <c r="BG280" s="228">
        <v>113</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1173928</v>
      </c>
      <c r="CI280" s="216">
        <v>1169607</v>
      </c>
      <c r="CJ280" s="228">
        <v>1169607</v>
      </c>
      <c r="CK280" s="216">
        <v>1017433</v>
      </c>
      <c r="CL280" s="228">
        <v>928060</v>
      </c>
      <c r="CM280" s="216">
        <v>908198</v>
      </c>
      <c r="CN280" s="228">
        <v>908198</v>
      </c>
      <c r="CO280" s="216">
        <v>908198</v>
      </c>
      <c r="CP280" s="228">
        <v>908198</v>
      </c>
      <c r="CQ280" s="216">
        <v>908198</v>
      </c>
      <c r="CR280" s="228">
        <v>852964</v>
      </c>
      <c r="CS280" s="216">
        <v>827212</v>
      </c>
      <c r="CT280" s="228">
        <v>827212</v>
      </c>
      <c r="CU280" s="216">
        <v>827212</v>
      </c>
      <c r="CV280" s="228">
        <v>827212</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160</v>
      </c>
      <c r="DV280" s="216">
        <v>158</v>
      </c>
      <c r="DW280" s="228">
        <v>158</v>
      </c>
      <c r="DX280" s="216">
        <v>132</v>
      </c>
      <c r="DY280" s="228">
        <v>117</v>
      </c>
      <c r="DZ280" s="216">
        <v>117</v>
      </c>
      <c r="EA280" s="228">
        <v>117</v>
      </c>
      <c r="EB280" s="216">
        <v>117</v>
      </c>
      <c r="EC280" s="228">
        <v>117</v>
      </c>
      <c r="ED280" s="216">
        <v>117</v>
      </c>
      <c r="EE280" s="228">
        <v>103</v>
      </c>
      <c r="EF280" s="216">
        <v>99</v>
      </c>
      <c r="EG280" s="228">
        <v>99</v>
      </c>
      <c r="EH280" s="216">
        <v>99</v>
      </c>
      <c r="EI280" s="228">
        <v>99</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0</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outlineLevel="1">
      <c r="B288" s="25">
        <v>272</v>
      </c>
      <c r="C288" s="499" t="s">
        <v>72</v>
      </c>
      <c r="E288" s="505">
        <v>0</v>
      </c>
      <c r="F288" s="228">
        <v>834022</v>
      </c>
      <c r="G288" s="216">
        <v>834022</v>
      </c>
      <c r="H288" s="228">
        <v>834022</v>
      </c>
      <c r="I288" s="216">
        <v>834022</v>
      </c>
      <c r="J288" s="228">
        <v>834022</v>
      </c>
      <c r="K288" s="216">
        <v>834022</v>
      </c>
      <c r="L288" s="228">
        <v>834022</v>
      </c>
      <c r="M288" s="216">
        <v>834022</v>
      </c>
      <c r="N288" s="228">
        <v>834022</v>
      </c>
      <c r="O288" s="216">
        <v>834022</v>
      </c>
      <c r="P288" s="228">
        <v>834022</v>
      </c>
      <c r="Q288" s="216">
        <v>834022</v>
      </c>
      <c r="R288" s="228">
        <v>834022</v>
      </c>
      <c r="S288" s="216">
        <v>834022</v>
      </c>
      <c r="T288" s="228">
        <v>834022</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75</v>
      </c>
      <c r="AT288" s="216">
        <v>75</v>
      </c>
      <c r="AU288" s="228">
        <v>75</v>
      </c>
      <c r="AV288" s="216">
        <v>75</v>
      </c>
      <c r="AW288" s="228">
        <v>75</v>
      </c>
      <c r="AX288" s="216">
        <v>75</v>
      </c>
      <c r="AY288" s="228">
        <v>75</v>
      </c>
      <c r="AZ288" s="216">
        <v>75</v>
      </c>
      <c r="BA288" s="228">
        <v>75</v>
      </c>
      <c r="BB288" s="216">
        <v>75</v>
      </c>
      <c r="BC288" s="228">
        <v>75</v>
      </c>
      <c r="BD288" s="216">
        <v>75</v>
      </c>
      <c r="BE288" s="228">
        <v>75</v>
      </c>
      <c r="BF288" s="216">
        <v>75</v>
      </c>
      <c r="BG288" s="228">
        <v>75</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834022</v>
      </c>
      <c r="CI288" s="216">
        <v>834022</v>
      </c>
      <c r="CJ288" s="228">
        <v>834022</v>
      </c>
      <c r="CK288" s="216">
        <v>834022</v>
      </c>
      <c r="CL288" s="228">
        <v>834022</v>
      </c>
      <c r="CM288" s="216">
        <v>834022</v>
      </c>
      <c r="CN288" s="228">
        <v>834022</v>
      </c>
      <c r="CO288" s="216">
        <v>834022</v>
      </c>
      <c r="CP288" s="228">
        <v>834022</v>
      </c>
      <c r="CQ288" s="216">
        <v>834022</v>
      </c>
      <c r="CR288" s="228">
        <v>834022</v>
      </c>
      <c r="CS288" s="216">
        <v>834022</v>
      </c>
      <c r="CT288" s="228">
        <v>834022</v>
      </c>
      <c r="CU288" s="216">
        <v>834022</v>
      </c>
      <c r="CV288" s="228">
        <v>834022</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75</v>
      </c>
      <c r="DV288" s="216">
        <v>75</v>
      </c>
      <c r="DW288" s="228">
        <v>75</v>
      </c>
      <c r="DX288" s="216">
        <v>75</v>
      </c>
      <c r="DY288" s="228">
        <v>75</v>
      </c>
      <c r="DZ288" s="216">
        <v>75</v>
      </c>
      <c r="EA288" s="228">
        <v>75</v>
      </c>
      <c r="EB288" s="216">
        <v>75</v>
      </c>
      <c r="EC288" s="228">
        <v>75</v>
      </c>
      <c r="ED288" s="216">
        <v>75</v>
      </c>
      <c r="EE288" s="228">
        <v>75</v>
      </c>
      <c r="EF288" s="216">
        <v>75</v>
      </c>
      <c r="EG288" s="228">
        <v>75</v>
      </c>
      <c r="EH288" s="216">
        <v>75</v>
      </c>
      <c r="EI288" s="228">
        <v>75</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0</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outlineLevel="1">
      <c r="B291" s="17">
        <v>275</v>
      </c>
      <c r="C291" s="500" t="s">
        <v>448</v>
      </c>
      <c r="E291" s="517">
        <v>0</v>
      </c>
      <c r="F291" s="226">
        <v>205088</v>
      </c>
      <c r="G291" s="227">
        <v>205088</v>
      </c>
      <c r="H291" s="226">
        <v>205088</v>
      </c>
      <c r="I291" s="227">
        <v>205088</v>
      </c>
      <c r="J291" s="226">
        <v>205088</v>
      </c>
      <c r="K291" s="227">
        <v>205088</v>
      </c>
      <c r="L291" s="226">
        <v>205088</v>
      </c>
      <c r="M291" s="227">
        <v>205088</v>
      </c>
      <c r="N291" s="226">
        <v>205088</v>
      </c>
      <c r="O291" s="227">
        <v>205088</v>
      </c>
      <c r="P291" s="226">
        <v>205088</v>
      </c>
      <c r="Q291" s="227">
        <v>205088</v>
      </c>
      <c r="R291" s="226">
        <v>205088</v>
      </c>
      <c r="S291" s="227">
        <v>205088</v>
      </c>
      <c r="T291" s="226">
        <v>205088</v>
      </c>
      <c r="U291" s="227">
        <v>205088</v>
      </c>
      <c r="V291" s="226">
        <v>205088</v>
      </c>
      <c r="W291" s="227">
        <v>205088</v>
      </c>
      <c r="X291" s="226">
        <v>205088</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4</v>
      </c>
      <c r="AT291" s="227">
        <v>4</v>
      </c>
      <c r="AU291" s="226">
        <v>4</v>
      </c>
      <c r="AV291" s="227">
        <v>4</v>
      </c>
      <c r="AW291" s="226">
        <v>4</v>
      </c>
      <c r="AX291" s="227">
        <v>4</v>
      </c>
      <c r="AY291" s="226">
        <v>4</v>
      </c>
      <c r="AZ291" s="227">
        <v>4</v>
      </c>
      <c r="BA291" s="226">
        <v>4</v>
      </c>
      <c r="BB291" s="227">
        <v>4</v>
      </c>
      <c r="BC291" s="226">
        <v>4</v>
      </c>
      <c r="BD291" s="227">
        <v>4</v>
      </c>
      <c r="BE291" s="226">
        <v>4</v>
      </c>
      <c r="BF291" s="227">
        <v>4</v>
      </c>
      <c r="BG291" s="226">
        <v>4</v>
      </c>
      <c r="BH291" s="227">
        <v>4</v>
      </c>
      <c r="BI291" s="226">
        <v>4</v>
      </c>
      <c r="BJ291" s="227">
        <v>4</v>
      </c>
      <c r="BK291" s="226">
        <v>4</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205088</v>
      </c>
      <c r="CI291" s="227">
        <v>205088</v>
      </c>
      <c r="CJ291" s="226">
        <v>205088</v>
      </c>
      <c r="CK291" s="227">
        <v>205088</v>
      </c>
      <c r="CL291" s="226">
        <v>205088</v>
      </c>
      <c r="CM291" s="227">
        <v>205088</v>
      </c>
      <c r="CN291" s="226">
        <v>205088</v>
      </c>
      <c r="CO291" s="227">
        <v>205088</v>
      </c>
      <c r="CP291" s="226">
        <v>205088</v>
      </c>
      <c r="CQ291" s="227">
        <v>205088</v>
      </c>
      <c r="CR291" s="226">
        <v>205088</v>
      </c>
      <c r="CS291" s="227">
        <v>205088</v>
      </c>
      <c r="CT291" s="226">
        <v>205088</v>
      </c>
      <c r="CU291" s="227">
        <v>205088</v>
      </c>
      <c r="CV291" s="226">
        <v>205088</v>
      </c>
      <c r="CW291" s="227">
        <v>205088</v>
      </c>
      <c r="CX291" s="226">
        <v>205088</v>
      </c>
      <c r="CY291" s="227">
        <v>205088</v>
      </c>
      <c r="CZ291" s="226">
        <v>205088</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4</v>
      </c>
      <c r="DV291" s="227">
        <v>4</v>
      </c>
      <c r="DW291" s="226">
        <v>4</v>
      </c>
      <c r="DX291" s="227">
        <v>4</v>
      </c>
      <c r="DY291" s="226">
        <v>4</v>
      </c>
      <c r="DZ291" s="227">
        <v>4</v>
      </c>
      <c r="EA291" s="226">
        <v>4</v>
      </c>
      <c r="EB291" s="227">
        <v>4</v>
      </c>
      <c r="EC291" s="226">
        <v>4</v>
      </c>
      <c r="ED291" s="227">
        <v>4</v>
      </c>
      <c r="EE291" s="226">
        <v>4</v>
      </c>
      <c r="EF291" s="227">
        <v>4</v>
      </c>
      <c r="EG291" s="226">
        <v>4</v>
      </c>
      <c r="EH291" s="227">
        <v>4</v>
      </c>
      <c r="EI291" s="226">
        <v>4</v>
      </c>
      <c r="EJ291" s="227">
        <v>4</v>
      </c>
      <c r="EK291" s="226">
        <v>4</v>
      </c>
      <c r="EL291" s="227">
        <v>4</v>
      </c>
      <c r="EM291" s="226">
        <v>4</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0</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outlineLevel="1">
      <c r="B297" s="9">
        <v>281</v>
      </c>
      <c r="C297" s="11" t="s">
        <v>452</v>
      </c>
      <c r="E297" s="504">
        <v>0</v>
      </c>
      <c r="F297" s="217">
        <v>1145480</v>
      </c>
      <c r="G297" s="218">
        <v>1145480</v>
      </c>
      <c r="H297" s="217">
        <v>1145480</v>
      </c>
      <c r="I297" s="218">
        <v>1145480</v>
      </c>
      <c r="J297" s="217">
        <v>1145480</v>
      </c>
      <c r="K297" s="218">
        <v>947192</v>
      </c>
      <c r="L297" s="217">
        <v>946737</v>
      </c>
      <c r="M297" s="218">
        <v>946737</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36</v>
      </c>
      <c r="AT297" s="218">
        <v>36</v>
      </c>
      <c r="AU297" s="217">
        <v>36</v>
      </c>
      <c r="AV297" s="218">
        <v>36</v>
      </c>
      <c r="AW297" s="217">
        <v>36</v>
      </c>
      <c r="AX297" s="218">
        <v>30</v>
      </c>
      <c r="AY297" s="217">
        <v>30</v>
      </c>
      <c r="AZ297" s="218">
        <v>30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1145480</v>
      </c>
      <c r="CI297" s="218">
        <v>1145480</v>
      </c>
      <c r="CJ297" s="217">
        <v>1145480</v>
      </c>
      <c r="CK297" s="218">
        <v>1145480</v>
      </c>
      <c r="CL297" s="217">
        <v>1145480</v>
      </c>
      <c r="CM297" s="218">
        <v>947192</v>
      </c>
      <c r="CN297" s="217">
        <v>946737</v>
      </c>
      <c r="CO297" s="218">
        <v>946737</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36</v>
      </c>
      <c r="DV297" s="218">
        <v>36</v>
      </c>
      <c r="DW297" s="217">
        <v>36</v>
      </c>
      <c r="DX297" s="218">
        <v>36</v>
      </c>
      <c r="DY297" s="217">
        <v>36</v>
      </c>
      <c r="DZ297" s="218">
        <v>30</v>
      </c>
      <c r="EA297" s="217">
        <v>30</v>
      </c>
      <c r="EB297" s="218">
        <v>30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0</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outlineLevel="1">
      <c r="B302" s="25">
        <v>286</v>
      </c>
      <c r="C302" s="499" t="s">
        <v>456</v>
      </c>
      <c r="E302" s="505">
        <v>0</v>
      </c>
      <c r="F302" s="228">
        <v>2864454</v>
      </c>
      <c r="G302" s="216">
        <v>2864454</v>
      </c>
      <c r="H302" s="228">
        <v>2864454</v>
      </c>
      <c r="I302" s="216">
        <v>2864454</v>
      </c>
      <c r="J302" s="228">
        <v>2864454</v>
      </c>
      <c r="K302" s="216">
        <v>2864454</v>
      </c>
      <c r="L302" s="228">
        <v>2864454</v>
      </c>
      <c r="M302" s="216">
        <v>2864454</v>
      </c>
      <c r="N302" s="228">
        <v>2818914</v>
      </c>
      <c r="O302" s="216">
        <v>2368295</v>
      </c>
      <c r="P302" s="228">
        <v>1505216</v>
      </c>
      <c r="Q302" s="216">
        <v>1006874</v>
      </c>
      <c r="R302" s="228">
        <v>660644</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2</v>
      </c>
      <c r="AT302" s="216">
        <v>2</v>
      </c>
      <c r="AU302" s="228">
        <v>2</v>
      </c>
      <c r="AV302" s="216">
        <v>2</v>
      </c>
      <c r="AW302" s="228">
        <v>2</v>
      </c>
      <c r="AX302" s="216">
        <v>2</v>
      </c>
      <c r="AY302" s="228">
        <v>2</v>
      </c>
      <c r="AZ302" s="216">
        <v>2</v>
      </c>
      <c r="BA302" s="228">
        <v>2</v>
      </c>
      <c r="BB302" s="216">
        <v>6</v>
      </c>
      <c r="BC302" s="228">
        <v>-32</v>
      </c>
      <c r="BD302" s="216">
        <v>-58</v>
      </c>
      <c r="BE302" s="228">
        <v>-65</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2864454</v>
      </c>
      <c r="CI302" s="216">
        <v>2864454</v>
      </c>
      <c r="CJ302" s="228">
        <v>2864454</v>
      </c>
      <c r="CK302" s="216">
        <v>2864454</v>
      </c>
      <c r="CL302" s="228">
        <v>2864454</v>
      </c>
      <c r="CM302" s="216">
        <v>2864454</v>
      </c>
      <c r="CN302" s="228">
        <v>2864454</v>
      </c>
      <c r="CO302" s="216">
        <v>2864454</v>
      </c>
      <c r="CP302" s="228">
        <v>2818914</v>
      </c>
      <c r="CQ302" s="216">
        <v>2368295</v>
      </c>
      <c r="CR302" s="228">
        <v>1505216</v>
      </c>
      <c r="CS302" s="216">
        <v>1006874</v>
      </c>
      <c r="CT302" s="228">
        <v>660644</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2</v>
      </c>
      <c r="DV302" s="216">
        <v>2</v>
      </c>
      <c r="DW302" s="228">
        <v>2</v>
      </c>
      <c r="DX302" s="216">
        <v>2</v>
      </c>
      <c r="DY302" s="228">
        <v>2</v>
      </c>
      <c r="DZ302" s="216">
        <v>2</v>
      </c>
      <c r="EA302" s="228">
        <v>2</v>
      </c>
      <c r="EB302" s="216">
        <v>2</v>
      </c>
      <c r="EC302" s="228">
        <v>2</v>
      </c>
      <c r="ED302" s="216">
        <v>6</v>
      </c>
      <c r="EE302" s="228">
        <v>-32</v>
      </c>
      <c r="EF302" s="216">
        <v>-58</v>
      </c>
      <c r="EG302" s="228">
        <v>-65</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0</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outlineLevel="1">
      <c r="B304" s="25">
        <v>288</v>
      </c>
      <c r="C304" s="499" t="s">
        <v>458</v>
      </c>
      <c r="E304" s="505">
        <v>0</v>
      </c>
      <c r="F304" s="228">
        <v>443530</v>
      </c>
      <c r="G304" s="216">
        <v>443530</v>
      </c>
      <c r="H304" s="228">
        <v>443530</v>
      </c>
      <c r="I304" s="216">
        <v>443530</v>
      </c>
      <c r="J304" s="228">
        <v>443530</v>
      </c>
      <c r="K304" s="216">
        <v>443530</v>
      </c>
      <c r="L304" s="228">
        <v>443530</v>
      </c>
      <c r="M304" s="216">
        <v>422832</v>
      </c>
      <c r="N304" s="228">
        <v>364789</v>
      </c>
      <c r="O304" s="216">
        <v>364789</v>
      </c>
      <c r="P304" s="228">
        <v>197304</v>
      </c>
      <c r="Q304" s="216">
        <v>162930</v>
      </c>
      <c r="R304" s="228">
        <v>162930</v>
      </c>
      <c r="S304" s="216">
        <v>157834</v>
      </c>
      <c r="T304" s="228">
        <v>157834</v>
      </c>
      <c r="U304" s="216">
        <v>151306</v>
      </c>
      <c r="V304" s="228">
        <v>151306</v>
      </c>
      <c r="W304" s="216">
        <v>6369</v>
      </c>
      <c r="X304" s="228">
        <v>6369</v>
      </c>
      <c r="Y304" s="216">
        <v>6369</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31</v>
      </c>
      <c r="AT304" s="216">
        <v>31</v>
      </c>
      <c r="AU304" s="228">
        <v>31</v>
      </c>
      <c r="AV304" s="216">
        <v>31</v>
      </c>
      <c r="AW304" s="228">
        <v>31</v>
      </c>
      <c r="AX304" s="216">
        <v>31</v>
      </c>
      <c r="AY304" s="228">
        <v>31</v>
      </c>
      <c r="AZ304" s="216">
        <v>29</v>
      </c>
      <c r="BA304" s="228">
        <v>27</v>
      </c>
      <c r="BB304" s="216">
        <v>27</v>
      </c>
      <c r="BC304" s="228">
        <v>11</v>
      </c>
      <c r="BD304" s="216">
        <v>11</v>
      </c>
      <c r="BE304" s="228">
        <v>11</v>
      </c>
      <c r="BF304" s="216">
        <v>11</v>
      </c>
      <c r="BG304" s="228">
        <v>11</v>
      </c>
      <c r="BH304" s="216">
        <v>10</v>
      </c>
      <c r="BI304" s="228">
        <v>10</v>
      </c>
      <c r="BJ304" s="216">
        <v>1</v>
      </c>
      <c r="BK304" s="228">
        <v>1</v>
      </c>
      <c r="BL304" s="216">
        <v>1</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413538</v>
      </c>
      <c r="CI304" s="216">
        <v>413538</v>
      </c>
      <c r="CJ304" s="228">
        <v>413538</v>
      </c>
      <c r="CK304" s="216">
        <v>413538</v>
      </c>
      <c r="CL304" s="228">
        <v>413538</v>
      </c>
      <c r="CM304" s="216">
        <v>413538</v>
      </c>
      <c r="CN304" s="228">
        <v>413538</v>
      </c>
      <c r="CO304" s="216">
        <v>393669</v>
      </c>
      <c r="CP304" s="228">
        <v>337482</v>
      </c>
      <c r="CQ304" s="216">
        <v>337482</v>
      </c>
      <c r="CR304" s="228">
        <v>178846</v>
      </c>
      <c r="CS304" s="216">
        <v>146534</v>
      </c>
      <c r="CT304" s="228">
        <v>146534</v>
      </c>
      <c r="CU304" s="216">
        <v>141630</v>
      </c>
      <c r="CV304" s="228">
        <v>141630</v>
      </c>
      <c r="CW304" s="216">
        <v>135363</v>
      </c>
      <c r="CX304" s="228">
        <v>135363</v>
      </c>
      <c r="CY304" s="216">
        <v>6369</v>
      </c>
      <c r="CZ304" s="228">
        <v>6369</v>
      </c>
      <c r="DA304" s="216">
        <v>6369</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29</v>
      </c>
      <c r="DV304" s="216">
        <v>29</v>
      </c>
      <c r="DW304" s="228">
        <v>29</v>
      </c>
      <c r="DX304" s="216">
        <v>29</v>
      </c>
      <c r="DY304" s="228">
        <v>29</v>
      </c>
      <c r="DZ304" s="216">
        <v>29</v>
      </c>
      <c r="EA304" s="228">
        <v>29</v>
      </c>
      <c r="EB304" s="216">
        <v>27</v>
      </c>
      <c r="EC304" s="228">
        <v>26</v>
      </c>
      <c r="ED304" s="216">
        <v>26</v>
      </c>
      <c r="EE304" s="228">
        <v>10</v>
      </c>
      <c r="EF304" s="216">
        <v>10</v>
      </c>
      <c r="EG304" s="228">
        <v>10</v>
      </c>
      <c r="EH304" s="216">
        <v>10</v>
      </c>
      <c r="EI304" s="228">
        <v>10</v>
      </c>
      <c r="EJ304" s="216">
        <v>9</v>
      </c>
      <c r="EK304" s="228">
        <v>9</v>
      </c>
      <c r="EL304" s="216">
        <v>1</v>
      </c>
      <c r="EM304" s="228">
        <v>1</v>
      </c>
      <c r="EN304" s="216">
        <v>1</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0</v>
      </c>
    </row>
    <row r="305" spans="2:165" outlineLevel="1">
      <c r="B305" s="9">
        <v>289</v>
      </c>
      <c r="C305" s="11" t="s">
        <v>459</v>
      </c>
      <c r="E305" s="504">
        <v>0</v>
      </c>
      <c r="F305" s="217">
        <v>334435</v>
      </c>
      <c r="G305" s="218">
        <v>334435</v>
      </c>
      <c r="H305" s="217">
        <v>334435</v>
      </c>
      <c r="I305" s="218">
        <v>334435</v>
      </c>
      <c r="J305" s="217">
        <v>334435</v>
      </c>
      <c r="K305" s="218">
        <v>334435</v>
      </c>
      <c r="L305" s="217">
        <v>334435</v>
      </c>
      <c r="M305" s="218">
        <v>321525</v>
      </c>
      <c r="N305" s="217">
        <v>166512</v>
      </c>
      <c r="O305" s="218">
        <v>166512</v>
      </c>
      <c r="P305" s="217">
        <v>71885</v>
      </c>
      <c r="Q305" s="218">
        <v>71885</v>
      </c>
      <c r="R305" s="217">
        <v>71885</v>
      </c>
      <c r="S305" s="218">
        <v>69234</v>
      </c>
      <c r="T305" s="217">
        <v>69234</v>
      </c>
      <c r="U305" s="218">
        <v>64611</v>
      </c>
      <c r="V305" s="217">
        <v>64611</v>
      </c>
      <c r="W305" s="218">
        <v>19385</v>
      </c>
      <c r="X305" s="217">
        <v>19385</v>
      </c>
      <c r="Y305" s="218">
        <v>19385</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22</v>
      </c>
      <c r="AT305" s="218">
        <v>22</v>
      </c>
      <c r="AU305" s="217">
        <v>22</v>
      </c>
      <c r="AV305" s="218">
        <v>22</v>
      </c>
      <c r="AW305" s="217">
        <v>22</v>
      </c>
      <c r="AX305" s="218">
        <v>22</v>
      </c>
      <c r="AY305" s="217">
        <v>22</v>
      </c>
      <c r="AZ305" s="218">
        <v>21</v>
      </c>
      <c r="BA305" s="217">
        <v>16</v>
      </c>
      <c r="BB305" s="218">
        <v>16</v>
      </c>
      <c r="BC305" s="217">
        <v>7</v>
      </c>
      <c r="BD305" s="218">
        <v>7</v>
      </c>
      <c r="BE305" s="217">
        <v>7</v>
      </c>
      <c r="BF305" s="218">
        <v>7</v>
      </c>
      <c r="BG305" s="217">
        <v>7</v>
      </c>
      <c r="BH305" s="218">
        <v>7</v>
      </c>
      <c r="BI305" s="217">
        <v>7</v>
      </c>
      <c r="BJ305" s="218">
        <v>4</v>
      </c>
      <c r="BK305" s="217">
        <v>4</v>
      </c>
      <c r="BL305" s="218">
        <v>4</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347825</v>
      </c>
      <c r="CI305" s="218">
        <v>347825</v>
      </c>
      <c r="CJ305" s="217">
        <v>347825</v>
      </c>
      <c r="CK305" s="218">
        <v>347825</v>
      </c>
      <c r="CL305" s="217">
        <v>347825</v>
      </c>
      <c r="CM305" s="218">
        <v>347825</v>
      </c>
      <c r="CN305" s="217">
        <v>347825</v>
      </c>
      <c r="CO305" s="218">
        <v>335560</v>
      </c>
      <c r="CP305" s="217">
        <v>177447</v>
      </c>
      <c r="CQ305" s="218">
        <v>177447</v>
      </c>
      <c r="CR305" s="217">
        <v>85625</v>
      </c>
      <c r="CS305" s="218">
        <v>85625</v>
      </c>
      <c r="CT305" s="217">
        <v>85625</v>
      </c>
      <c r="CU305" s="218">
        <v>82811</v>
      </c>
      <c r="CV305" s="217">
        <v>82811</v>
      </c>
      <c r="CW305" s="218">
        <v>78050</v>
      </c>
      <c r="CX305" s="217">
        <v>78050</v>
      </c>
      <c r="CY305" s="218">
        <v>18804</v>
      </c>
      <c r="CZ305" s="217">
        <v>18804</v>
      </c>
      <c r="DA305" s="218">
        <v>18804</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23</v>
      </c>
      <c r="DV305" s="218">
        <v>23</v>
      </c>
      <c r="DW305" s="217">
        <v>23</v>
      </c>
      <c r="DX305" s="218">
        <v>23</v>
      </c>
      <c r="DY305" s="217">
        <v>23</v>
      </c>
      <c r="DZ305" s="218">
        <v>23</v>
      </c>
      <c r="EA305" s="217">
        <v>23</v>
      </c>
      <c r="EB305" s="218">
        <v>22</v>
      </c>
      <c r="EC305" s="217">
        <v>17</v>
      </c>
      <c r="ED305" s="218">
        <v>17</v>
      </c>
      <c r="EE305" s="217">
        <v>8</v>
      </c>
      <c r="EF305" s="218">
        <v>8</v>
      </c>
      <c r="EG305" s="217">
        <v>8</v>
      </c>
      <c r="EH305" s="218">
        <v>8</v>
      </c>
      <c r="EI305" s="217">
        <v>8</v>
      </c>
      <c r="EJ305" s="218">
        <v>8</v>
      </c>
      <c r="EK305" s="217">
        <v>8</v>
      </c>
      <c r="EL305" s="218">
        <v>4</v>
      </c>
      <c r="EM305" s="217">
        <v>4</v>
      </c>
      <c r="EN305" s="218">
        <v>4</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0</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outlineLevel="1">
      <c r="B307" s="9">
        <v>291</v>
      </c>
      <c r="C307" s="11" t="s">
        <v>460</v>
      </c>
      <c r="E307" s="504">
        <v>0</v>
      </c>
      <c r="F307" s="217">
        <v>1539807</v>
      </c>
      <c r="G307" s="218">
        <v>1508552</v>
      </c>
      <c r="H307" s="217">
        <v>1508552</v>
      </c>
      <c r="I307" s="218">
        <v>1475658</v>
      </c>
      <c r="J307" s="217">
        <v>1475658</v>
      </c>
      <c r="K307" s="218">
        <v>1457292</v>
      </c>
      <c r="L307" s="217">
        <v>1425518</v>
      </c>
      <c r="M307" s="218">
        <v>1425518</v>
      </c>
      <c r="N307" s="217">
        <v>1402713</v>
      </c>
      <c r="O307" s="218">
        <v>1402713</v>
      </c>
      <c r="P307" s="217">
        <v>1329450</v>
      </c>
      <c r="Q307" s="218">
        <v>1315646</v>
      </c>
      <c r="R307" s="217">
        <v>1165965</v>
      </c>
      <c r="S307" s="218">
        <v>1125318</v>
      </c>
      <c r="T307" s="217">
        <v>1102224</v>
      </c>
      <c r="U307" s="218">
        <v>578110</v>
      </c>
      <c r="V307" s="217">
        <v>552282</v>
      </c>
      <c r="W307" s="218">
        <v>552282</v>
      </c>
      <c r="X307" s="217">
        <v>11101</v>
      </c>
      <c r="Y307" s="218">
        <v>11101</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366</v>
      </c>
      <c r="AT307" s="218">
        <v>358</v>
      </c>
      <c r="AU307" s="217">
        <v>358</v>
      </c>
      <c r="AV307" s="218">
        <v>356</v>
      </c>
      <c r="AW307" s="217">
        <v>356</v>
      </c>
      <c r="AX307" s="218">
        <v>356</v>
      </c>
      <c r="AY307" s="217">
        <v>350</v>
      </c>
      <c r="AZ307" s="218">
        <v>350</v>
      </c>
      <c r="BA307" s="217">
        <v>348</v>
      </c>
      <c r="BB307" s="218">
        <v>348</v>
      </c>
      <c r="BC307" s="217">
        <v>348</v>
      </c>
      <c r="BD307" s="218">
        <v>343</v>
      </c>
      <c r="BE307" s="217">
        <v>284</v>
      </c>
      <c r="BF307" s="218">
        <v>284</v>
      </c>
      <c r="BG307" s="217">
        <v>271</v>
      </c>
      <c r="BH307" s="218">
        <v>252</v>
      </c>
      <c r="BI307" s="217">
        <v>248</v>
      </c>
      <c r="BJ307" s="218">
        <v>248</v>
      </c>
      <c r="BK307" s="217">
        <v>5</v>
      </c>
      <c r="BL307" s="218">
        <v>5</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1878207</v>
      </c>
      <c r="CI307" s="218">
        <v>1840083</v>
      </c>
      <c r="CJ307" s="217">
        <v>1840083</v>
      </c>
      <c r="CK307" s="218">
        <v>1799960</v>
      </c>
      <c r="CL307" s="217">
        <v>1799960</v>
      </c>
      <c r="CM307" s="218">
        <v>1777557</v>
      </c>
      <c r="CN307" s="217">
        <v>1738800</v>
      </c>
      <c r="CO307" s="218">
        <v>1738800</v>
      </c>
      <c r="CP307" s="217">
        <v>1710984</v>
      </c>
      <c r="CQ307" s="218">
        <v>1710984</v>
      </c>
      <c r="CR307" s="217">
        <v>1621620</v>
      </c>
      <c r="CS307" s="218">
        <v>1604782</v>
      </c>
      <c r="CT307" s="217">
        <v>1422206</v>
      </c>
      <c r="CU307" s="218">
        <v>1372626</v>
      </c>
      <c r="CV307" s="217">
        <v>1344457</v>
      </c>
      <c r="CW307" s="218">
        <v>705160</v>
      </c>
      <c r="CX307" s="217">
        <v>673655</v>
      </c>
      <c r="CY307" s="218">
        <v>673655</v>
      </c>
      <c r="CZ307" s="217">
        <v>13541</v>
      </c>
      <c r="DA307" s="218">
        <v>13541</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828</v>
      </c>
      <c r="DV307" s="218">
        <v>809</v>
      </c>
      <c r="DW307" s="217">
        <v>809</v>
      </c>
      <c r="DX307" s="218">
        <v>806</v>
      </c>
      <c r="DY307" s="217">
        <v>806</v>
      </c>
      <c r="DZ307" s="218">
        <v>805</v>
      </c>
      <c r="EA307" s="217">
        <v>791</v>
      </c>
      <c r="EB307" s="218">
        <v>791</v>
      </c>
      <c r="EC307" s="217">
        <v>787</v>
      </c>
      <c r="ED307" s="218">
        <v>787</v>
      </c>
      <c r="EE307" s="217">
        <v>787</v>
      </c>
      <c r="EF307" s="218">
        <v>776</v>
      </c>
      <c r="EG307" s="217">
        <v>643</v>
      </c>
      <c r="EH307" s="218">
        <v>643</v>
      </c>
      <c r="EI307" s="217">
        <v>614</v>
      </c>
      <c r="EJ307" s="218">
        <v>569</v>
      </c>
      <c r="EK307" s="217">
        <v>561</v>
      </c>
      <c r="EL307" s="218">
        <v>561</v>
      </c>
      <c r="EM307" s="217">
        <v>11</v>
      </c>
      <c r="EN307" s="218">
        <v>11</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0</v>
      </c>
    </row>
    <row r="308" spans="2:165" outlineLevel="1">
      <c r="B308" s="25">
        <v>292</v>
      </c>
      <c r="C308" s="499" t="s">
        <v>461</v>
      </c>
      <c r="E308" s="505">
        <v>0</v>
      </c>
      <c r="F308" s="228">
        <v>524034</v>
      </c>
      <c r="G308" s="216">
        <v>524034</v>
      </c>
      <c r="H308" s="228">
        <v>524034</v>
      </c>
      <c r="I308" s="216">
        <v>524034</v>
      </c>
      <c r="J308" s="228">
        <v>524034</v>
      </c>
      <c r="K308" s="216">
        <v>524034</v>
      </c>
      <c r="L308" s="228">
        <v>524034</v>
      </c>
      <c r="M308" s="216">
        <v>524034</v>
      </c>
      <c r="N308" s="228">
        <v>524034</v>
      </c>
      <c r="O308" s="216">
        <v>524034</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37</v>
      </c>
      <c r="AT308" s="216">
        <v>37</v>
      </c>
      <c r="AU308" s="228">
        <v>37</v>
      </c>
      <c r="AV308" s="216">
        <v>37</v>
      </c>
      <c r="AW308" s="228">
        <v>37</v>
      </c>
      <c r="AX308" s="216">
        <v>37</v>
      </c>
      <c r="AY308" s="228">
        <v>37</v>
      </c>
      <c r="AZ308" s="216">
        <v>37</v>
      </c>
      <c r="BA308" s="228">
        <v>37</v>
      </c>
      <c r="BB308" s="216">
        <v>37</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370393</v>
      </c>
      <c r="CI308" s="216">
        <v>370393</v>
      </c>
      <c r="CJ308" s="228">
        <v>370393</v>
      </c>
      <c r="CK308" s="216">
        <v>370393</v>
      </c>
      <c r="CL308" s="228">
        <v>370393</v>
      </c>
      <c r="CM308" s="216">
        <v>370393</v>
      </c>
      <c r="CN308" s="228">
        <v>370393</v>
      </c>
      <c r="CO308" s="216">
        <v>370393</v>
      </c>
      <c r="CP308" s="228">
        <v>370393</v>
      </c>
      <c r="CQ308" s="216">
        <v>370393</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27</v>
      </c>
      <c r="DV308" s="216">
        <v>27</v>
      </c>
      <c r="DW308" s="228">
        <v>27</v>
      </c>
      <c r="DX308" s="216">
        <v>27</v>
      </c>
      <c r="DY308" s="228">
        <v>27</v>
      </c>
      <c r="DZ308" s="216">
        <v>27</v>
      </c>
      <c r="EA308" s="228">
        <v>27</v>
      </c>
      <c r="EB308" s="216">
        <v>27</v>
      </c>
      <c r="EC308" s="228">
        <v>27</v>
      </c>
      <c r="ED308" s="216">
        <v>27</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0</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outlineLevel="1">
      <c r="B310" s="25">
        <v>294</v>
      </c>
      <c r="C310" s="498" t="s">
        <v>463</v>
      </c>
      <c r="E310" s="505">
        <v>0</v>
      </c>
      <c r="F310" s="228">
        <v>178202</v>
      </c>
      <c r="G310" s="216">
        <v>178202</v>
      </c>
      <c r="H310" s="228">
        <v>178202</v>
      </c>
      <c r="I310" s="216">
        <v>178202</v>
      </c>
      <c r="J310" s="228">
        <v>178202</v>
      </c>
      <c r="K310" s="216">
        <v>178202</v>
      </c>
      <c r="L310" s="228">
        <v>178202</v>
      </c>
      <c r="M310" s="216">
        <v>178202</v>
      </c>
      <c r="N310" s="228">
        <v>178202</v>
      </c>
      <c r="O310" s="216">
        <v>178202</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13</v>
      </c>
      <c r="AT310" s="216">
        <v>13</v>
      </c>
      <c r="AU310" s="228">
        <v>13</v>
      </c>
      <c r="AV310" s="216">
        <v>13</v>
      </c>
      <c r="AW310" s="228">
        <v>13</v>
      </c>
      <c r="AX310" s="216">
        <v>13</v>
      </c>
      <c r="AY310" s="228">
        <v>13</v>
      </c>
      <c r="AZ310" s="216">
        <v>13</v>
      </c>
      <c r="BA310" s="228">
        <v>13</v>
      </c>
      <c r="BB310" s="216">
        <v>13</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178202</v>
      </c>
      <c r="CI310" s="216">
        <v>178202</v>
      </c>
      <c r="CJ310" s="228">
        <v>178202</v>
      </c>
      <c r="CK310" s="216">
        <v>178202</v>
      </c>
      <c r="CL310" s="228">
        <v>178202</v>
      </c>
      <c r="CM310" s="216">
        <v>178202</v>
      </c>
      <c r="CN310" s="228">
        <v>178202</v>
      </c>
      <c r="CO310" s="216">
        <v>178202</v>
      </c>
      <c r="CP310" s="228">
        <v>178202</v>
      </c>
      <c r="CQ310" s="216">
        <v>178202</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199</v>
      </c>
      <c r="DV310" s="216">
        <v>199</v>
      </c>
      <c r="DW310" s="228">
        <v>199</v>
      </c>
      <c r="DX310" s="216">
        <v>199</v>
      </c>
      <c r="DY310" s="228">
        <v>199</v>
      </c>
      <c r="DZ310" s="216">
        <v>199</v>
      </c>
      <c r="EA310" s="228">
        <v>199</v>
      </c>
      <c r="EB310" s="216">
        <v>199</v>
      </c>
      <c r="EC310" s="228">
        <v>199</v>
      </c>
      <c r="ED310" s="216">
        <v>199</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0</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outlineLevel="1">
      <c r="B312" s="27">
        <v>296</v>
      </c>
      <c r="C312" s="503" t="s">
        <v>464</v>
      </c>
      <c r="E312" s="515">
        <v>0</v>
      </c>
      <c r="F312" s="229">
        <v>7034431</v>
      </c>
      <c r="G312" s="225">
        <v>7034431</v>
      </c>
      <c r="H312" s="229">
        <v>7034431</v>
      </c>
      <c r="I312" s="225">
        <v>7034431</v>
      </c>
      <c r="J312" s="229">
        <v>7034431</v>
      </c>
      <c r="K312" s="225">
        <v>7034431</v>
      </c>
      <c r="L312" s="229">
        <v>7034431</v>
      </c>
      <c r="M312" s="225">
        <v>7034431</v>
      </c>
      <c r="N312" s="229">
        <v>7034431</v>
      </c>
      <c r="O312" s="225">
        <v>7034431</v>
      </c>
      <c r="P312" s="229">
        <v>7034431</v>
      </c>
      <c r="Q312" s="225">
        <v>7034431</v>
      </c>
      <c r="R312" s="229">
        <v>7034431</v>
      </c>
      <c r="S312" s="225">
        <v>6002049</v>
      </c>
      <c r="T312" s="229">
        <v>6002049</v>
      </c>
      <c r="U312" s="225">
        <v>2313183</v>
      </c>
      <c r="V312" s="229">
        <v>2313183</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442</v>
      </c>
      <c r="AT312" s="225">
        <v>442</v>
      </c>
      <c r="AU312" s="229">
        <v>442</v>
      </c>
      <c r="AV312" s="225">
        <v>442</v>
      </c>
      <c r="AW312" s="229">
        <v>442</v>
      </c>
      <c r="AX312" s="225">
        <v>442</v>
      </c>
      <c r="AY312" s="229">
        <v>442</v>
      </c>
      <c r="AZ312" s="225">
        <v>442</v>
      </c>
      <c r="BA312" s="229">
        <v>442</v>
      </c>
      <c r="BB312" s="225">
        <v>442</v>
      </c>
      <c r="BC312" s="229">
        <v>442</v>
      </c>
      <c r="BD312" s="225">
        <v>442</v>
      </c>
      <c r="BE312" s="229">
        <v>442</v>
      </c>
      <c r="BF312" s="225">
        <v>377</v>
      </c>
      <c r="BG312" s="229">
        <v>377</v>
      </c>
      <c r="BH312" s="225">
        <v>145</v>
      </c>
      <c r="BI312" s="229">
        <v>145</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6807732</v>
      </c>
      <c r="CI312" s="225">
        <v>6807732</v>
      </c>
      <c r="CJ312" s="229">
        <v>6807732</v>
      </c>
      <c r="CK312" s="225">
        <v>6807732</v>
      </c>
      <c r="CL312" s="229">
        <v>6807732</v>
      </c>
      <c r="CM312" s="225">
        <v>6807732</v>
      </c>
      <c r="CN312" s="229">
        <v>6807732</v>
      </c>
      <c r="CO312" s="225">
        <v>6807732</v>
      </c>
      <c r="CP312" s="229">
        <v>6807732</v>
      </c>
      <c r="CQ312" s="225">
        <v>6807732</v>
      </c>
      <c r="CR312" s="229">
        <v>6807732</v>
      </c>
      <c r="CS312" s="225">
        <v>6807732</v>
      </c>
      <c r="CT312" s="229">
        <v>6807732</v>
      </c>
      <c r="CU312" s="225">
        <v>5836033</v>
      </c>
      <c r="CV312" s="229">
        <v>5836033</v>
      </c>
      <c r="CW312" s="225">
        <v>2259556</v>
      </c>
      <c r="CX312" s="229">
        <v>2259556</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428</v>
      </c>
      <c r="DV312" s="225">
        <v>428</v>
      </c>
      <c r="DW312" s="229">
        <v>428</v>
      </c>
      <c r="DX312" s="225">
        <v>428</v>
      </c>
      <c r="DY312" s="229">
        <v>428</v>
      </c>
      <c r="DZ312" s="225">
        <v>428</v>
      </c>
      <c r="EA312" s="229">
        <v>428</v>
      </c>
      <c r="EB312" s="225">
        <v>428</v>
      </c>
      <c r="EC312" s="229">
        <v>428</v>
      </c>
      <c r="ED312" s="225">
        <v>428</v>
      </c>
      <c r="EE312" s="229">
        <v>428</v>
      </c>
      <c r="EF312" s="225">
        <v>428</v>
      </c>
      <c r="EG312" s="229">
        <v>428</v>
      </c>
      <c r="EH312" s="225">
        <v>367</v>
      </c>
      <c r="EI312" s="229">
        <v>367</v>
      </c>
      <c r="EJ312" s="225">
        <v>142</v>
      </c>
      <c r="EK312" s="229">
        <v>142</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0</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outlineLevel="1">
      <c r="B323" s="9">
        <v>307</v>
      </c>
      <c r="C323" s="21" t="s">
        <v>416</v>
      </c>
      <c r="E323" s="504">
        <v>0</v>
      </c>
      <c r="F323" s="217">
        <v>640394</v>
      </c>
      <c r="G323" s="218">
        <v>640394</v>
      </c>
      <c r="H323" s="217">
        <v>640394</v>
      </c>
      <c r="I323" s="218">
        <v>640394</v>
      </c>
      <c r="J323" s="217">
        <v>640394</v>
      </c>
      <c r="K323" s="218">
        <v>640394</v>
      </c>
      <c r="L323" s="217">
        <v>640394</v>
      </c>
      <c r="M323" s="218">
        <v>640394</v>
      </c>
      <c r="N323" s="217">
        <v>640394</v>
      </c>
      <c r="O323" s="218">
        <v>640394</v>
      </c>
      <c r="P323" s="217">
        <v>640394</v>
      </c>
      <c r="Q323" s="218">
        <v>640394</v>
      </c>
      <c r="R323" s="217">
        <v>640394</v>
      </c>
      <c r="S323" s="218">
        <v>640394</v>
      </c>
      <c r="T323" s="217">
        <v>179955</v>
      </c>
      <c r="U323" s="218">
        <v>179955</v>
      </c>
      <c r="V323" s="217">
        <v>179955</v>
      </c>
      <c r="W323" s="218">
        <v>179955</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73</v>
      </c>
      <c r="AT323" s="218">
        <v>73</v>
      </c>
      <c r="AU323" s="217">
        <v>73</v>
      </c>
      <c r="AV323" s="218">
        <v>73</v>
      </c>
      <c r="AW323" s="217">
        <v>73</v>
      </c>
      <c r="AX323" s="218">
        <v>73</v>
      </c>
      <c r="AY323" s="217">
        <v>73</v>
      </c>
      <c r="AZ323" s="218">
        <v>73</v>
      </c>
      <c r="BA323" s="217">
        <v>73</v>
      </c>
      <c r="BB323" s="218">
        <v>73</v>
      </c>
      <c r="BC323" s="217">
        <v>73</v>
      </c>
      <c r="BD323" s="218">
        <v>73</v>
      </c>
      <c r="BE323" s="217">
        <v>73</v>
      </c>
      <c r="BF323" s="218">
        <v>73</v>
      </c>
      <c r="BG323" s="217">
        <v>28</v>
      </c>
      <c r="BH323" s="218">
        <v>28</v>
      </c>
      <c r="BI323" s="217">
        <v>28</v>
      </c>
      <c r="BJ323" s="218">
        <v>28</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58726</v>
      </c>
      <c r="CI323" s="218">
        <v>58726</v>
      </c>
      <c r="CJ323" s="217">
        <v>58726</v>
      </c>
      <c r="CK323" s="218">
        <v>58726</v>
      </c>
      <c r="CL323" s="217">
        <v>58726</v>
      </c>
      <c r="CM323" s="218">
        <v>58726</v>
      </c>
      <c r="CN323" s="217">
        <v>58726</v>
      </c>
      <c r="CO323" s="218">
        <v>58726</v>
      </c>
      <c r="CP323" s="217">
        <v>58726</v>
      </c>
      <c r="CQ323" s="218">
        <v>58726</v>
      </c>
      <c r="CR323" s="217">
        <v>58726</v>
      </c>
      <c r="CS323" s="218">
        <v>58726</v>
      </c>
      <c r="CT323" s="217">
        <v>58726</v>
      </c>
      <c r="CU323" s="218">
        <v>58726</v>
      </c>
      <c r="CV323" s="217">
        <v>40127</v>
      </c>
      <c r="CW323" s="218">
        <v>40127</v>
      </c>
      <c r="CX323" s="217">
        <v>40127</v>
      </c>
      <c r="CY323" s="218">
        <v>40127</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9</v>
      </c>
      <c r="DV323" s="218">
        <v>9</v>
      </c>
      <c r="DW323" s="217">
        <v>9</v>
      </c>
      <c r="DX323" s="218">
        <v>9</v>
      </c>
      <c r="DY323" s="217">
        <v>9</v>
      </c>
      <c r="DZ323" s="218">
        <v>9</v>
      </c>
      <c r="EA323" s="217">
        <v>9</v>
      </c>
      <c r="EB323" s="218">
        <v>9</v>
      </c>
      <c r="EC323" s="217">
        <v>9</v>
      </c>
      <c r="ED323" s="218">
        <v>9</v>
      </c>
      <c r="EE323" s="217">
        <v>9</v>
      </c>
      <c r="EF323" s="218">
        <v>9</v>
      </c>
      <c r="EG323" s="217">
        <v>9</v>
      </c>
      <c r="EH323" s="218">
        <v>9</v>
      </c>
      <c r="EI323" s="217">
        <v>6</v>
      </c>
      <c r="EJ323" s="218">
        <v>6</v>
      </c>
      <c r="EK323" s="217">
        <v>6</v>
      </c>
      <c r="EL323" s="218">
        <v>6</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0</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outlineLevel="1">
      <c r="B325" s="9">
        <v>309</v>
      </c>
      <c r="C325" s="21" t="s">
        <v>359</v>
      </c>
      <c r="E325" s="504">
        <v>0</v>
      </c>
      <c r="F325" s="217">
        <v>219122</v>
      </c>
      <c r="G325" s="218">
        <v>219122</v>
      </c>
      <c r="H325" s="217">
        <v>219122</v>
      </c>
      <c r="I325" s="218">
        <v>219122</v>
      </c>
      <c r="J325" s="217">
        <v>219122</v>
      </c>
      <c r="K325" s="218">
        <v>219122</v>
      </c>
      <c r="L325" s="217">
        <v>219122</v>
      </c>
      <c r="M325" s="218">
        <v>219122</v>
      </c>
      <c r="N325" s="217">
        <v>219122</v>
      </c>
      <c r="O325" s="218">
        <v>219122</v>
      </c>
      <c r="P325" s="217">
        <v>219122</v>
      </c>
      <c r="Q325" s="218">
        <v>219122</v>
      </c>
      <c r="R325" s="217">
        <v>219122</v>
      </c>
      <c r="S325" s="218">
        <v>219122</v>
      </c>
      <c r="T325" s="217">
        <v>219122</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18</v>
      </c>
      <c r="AT325" s="218">
        <v>18</v>
      </c>
      <c r="AU325" s="217">
        <v>18</v>
      </c>
      <c r="AV325" s="218">
        <v>18</v>
      </c>
      <c r="AW325" s="217">
        <v>18</v>
      </c>
      <c r="AX325" s="218">
        <v>18</v>
      </c>
      <c r="AY325" s="217">
        <v>18</v>
      </c>
      <c r="AZ325" s="218">
        <v>18</v>
      </c>
      <c r="BA325" s="217">
        <v>18</v>
      </c>
      <c r="BB325" s="218">
        <v>18</v>
      </c>
      <c r="BC325" s="217">
        <v>18</v>
      </c>
      <c r="BD325" s="218">
        <v>18</v>
      </c>
      <c r="BE325" s="217">
        <v>18</v>
      </c>
      <c r="BF325" s="218">
        <v>18</v>
      </c>
      <c r="BG325" s="217">
        <v>18</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188353</v>
      </c>
      <c r="CI325" s="218">
        <v>188353</v>
      </c>
      <c r="CJ325" s="217">
        <v>188353</v>
      </c>
      <c r="CK325" s="218">
        <v>188353</v>
      </c>
      <c r="CL325" s="217">
        <v>188353</v>
      </c>
      <c r="CM325" s="218">
        <v>188353</v>
      </c>
      <c r="CN325" s="217">
        <v>188353</v>
      </c>
      <c r="CO325" s="218">
        <v>188353</v>
      </c>
      <c r="CP325" s="217">
        <v>188353</v>
      </c>
      <c r="CQ325" s="218">
        <v>188353</v>
      </c>
      <c r="CR325" s="217">
        <v>188353</v>
      </c>
      <c r="CS325" s="218">
        <v>188353</v>
      </c>
      <c r="CT325" s="217">
        <v>188353</v>
      </c>
      <c r="CU325" s="218">
        <v>188353</v>
      </c>
      <c r="CV325" s="217">
        <v>188353</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18</v>
      </c>
      <c r="DV325" s="218">
        <v>18</v>
      </c>
      <c r="DW325" s="217">
        <v>18</v>
      </c>
      <c r="DX325" s="218">
        <v>18</v>
      </c>
      <c r="DY325" s="217">
        <v>18</v>
      </c>
      <c r="DZ325" s="218">
        <v>18</v>
      </c>
      <c r="EA325" s="217">
        <v>18</v>
      </c>
      <c r="EB325" s="218">
        <v>18</v>
      </c>
      <c r="EC325" s="217">
        <v>18</v>
      </c>
      <c r="ED325" s="218">
        <v>18</v>
      </c>
      <c r="EE325" s="217">
        <v>18</v>
      </c>
      <c r="EF325" s="218">
        <v>18</v>
      </c>
      <c r="EG325" s="217">
        <v>18</v>
      </c>
      <c r="EH325" s="218">
        <v>18</v>
      </c>
      <c r="EI325" s="217">
        <v>18</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0</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 r="B345" s="513" t="s">
        <v>521</v>
      </c>
      <c r="C345" s="514"/>
      <c r="E345" s="529">
        <v>0</v>
      </c>
      <c r="F345" s="529">
        <v>1234964278</v>
      </c>
      <c r="G345" s="529">
        <v>1218933803</v>
      </c>
      <c r="H345" s="529">
        <v>1217380230</v>
      </c>
      <c r="I345" s="529">
        <v>1215728319</v>
      </c>
      <c r="J345" s="529">
        <v>1213981977</v>
      </c>
      <c r="K345" s="529">
        <v>1195223469</v>
      </c>
      <c r="L345" s="529">
        <v>1192253229</v>
      </c>
      <c r="M345" s="529">
        <v>1190870882</v>
      </c>
      <c r="N345" s="529">
        <v>1178436857</v>
      </c>
      <c r="O345" s="529">
        <v>1174252877</v>
      </c>
      <c r="P345" s="529">
        <v>1156349268</v>
      </c>
      <c r="Q345" s="529">
        <v>1027776982</v>
      </c>
      <c r="R345" s="529">
        <v>663893054</v>
      </c>
      <c r="S345" s="529">
        <v>660182390</v>
      </c>
      <c r="T345" s="529">
        <v>468283564</v>
      </c>
      <c r="U345" s="529">
        <v>417614686</v>
      </c>
      <c r="V345" s="529">
        <v>262527509</v>
      </c>
      <c r="W345" s="529">
        <v>143491415</v>
      </c>
      <c r="X345" s="529">
        <v>137166624</v>
      </c>
      <c r="Y345" s="529">
        <v>30121159</v>
      </c>
      <c r="Z345" s="529">
        <v>9960988</v>
      </c>
      <c r="AA345" s="529">
        <v>9946356</v>
      </c>
      <c r="AB345" s="529">
        <v>9860536</v>
      </c>
      <c r="AC345" s="529">
        <v>9778623</v>
      </c>
      <c r="AD345" s="529">
        <v>9747624</v>
      </c>
      <c r="AE345" s="529">
        <v>62896</v>
      </c>
      <c r="AF345" s="529">
        <v>0</v>
      </c>
      <c r="AG345" s="529">
        <v>0</v>
      </c>
      <c r="AH345" s="529">
        <v>0</v>
      </c>
      <c r="AI345" s="529">
        <v>0</v>
      </c>
      <c r="AJ345" s="529">
        <v>0</v>
      </c>
      <c r="AK345" s="529">
        <v>0</v>
      </c>
      <c r="AL345" s="529">
        <v>0</v>
      </c>
      <c r="AM345" s="529">
        <v>0</v>
      </c>
      <c r="AN345" s="529">
        <v>0</v>
      </c>
      <c r="AO345" s="1"/>
      <c r="AP345" s="561"/>
      <c r="AQ345" s="1"/>
      <c r="AR345" s="529">
        <v>0</v>
      </c>
      <c r="AS345" s="529">
        <v>161713</v>
      </c>
      <c r="AT345" s="529">
        <v>159253</v>
      </c>
      <c r="AU345" s="529">
        <v>159100</v>
      </c>
      <c r="AV345" s="529">
        <v>158944</v>
      </c>
      <c r="AW345" s="529">
        <v>158717</v>
      </c>
      <c r="AX345" s="529">
        <v>156501</v>
      </c>
      <c r="AY345" s="529">
        <v>156055</v>
      </c>
      <c r="AZ345" s="529">
        <v>155790</v>
      </c>
      <c r="BA345" s="529">
        <v>154495</v>
      </c>
      <c r="BB345" s="529">
        <v>154104</v>
      </c>
      <c r="BC345" s="529">
        <v>151033</v>
      </c>
      <c r="BD345" s="529">
        <v>129083</v>
      </c>
      <c r="BE345" s="529">
        <v>91119</v>
      </c>
      <c r="BF345" s="529">
        <v>90960</v>
      </c>
      <c r="BG345" s="529">
        <v>68340</v>
      </c>
      <c r="BH345" s="529">
        <v>59077</v>
      </c>
      <c r="BI345" s="529">
        <v>47683</v>
      </c>
      <c r="BJ345" s="529">
        <v>39313</v>
      </c>
      <c r="BK345" s="529">
        <v>36519</v>
      </c>
      <c r="BL345" s="529">
        <v>7087</v>
      </c>
      <c r="BM345" s="529">
        <v>4018</v>
      </c>
      <c r="BN345" s="529">
        <v>3633</v>
      </c>
      <c r="BO345" s="529">
        <v>3605</v>
      </c>
      <c r="BP345" s="529">
        <v>3580</v>
      </c>
      <c r="BQ345" s="529">
        <v>3572</v>
      </c>
      <c r="BR345" s="529">
        <v>25</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1171938152</v>
      </c>
      <c r="CI345" s="529">
        <v>1158674370</v>
      </c>
      <c r="CJ345" s="529">
        <v>1157283701</v>
      </c>
      <c r="CK345" s="529">
        <v>1155778404</v>
      </c>
      <c r="CL345" s="529">
        <v>1154154797</v>
      </c>
      <c r="CM345" s="529">
        <v>1137937552</v>
      </c>
      <c r="CN345" s="529">
        <v>1135214642</v>
      </c>
      <c r="CO345" s="529">
        <v>1133904549</v>
      </c>
      <c r="CP345" s="529">
        <v>1123678706</v>
      </c>
      <c r="CQ345" s="529">
        <v>1119044062</v>
      </c>
      <c r="CR345" s="529">
        <v>1102257303</v>
      </c>
      <c r="CS345" s="529">
        <v>996349343</v>
      </c>
      <c r="CT345" s="529">
        <v>703852414</v>
      </c>
      <c r="CU345" s="529">
        <v>699593511</v>
      </c>
      <c r="CV345" s="529">
        <v>518915382</v>
      </c>
      <c r="CW345" s="529">
        <v>477837174</v>
      </c>
      <c r="CX345" s="529">
        <v>264262761</v>
      </c>
      <c r="CY345" s="529">
        <v>103443465</v>
      </c>
      <c r="CZ345" s="529">
        <v>98489362</v>
      </c>
      <c r="DA345" s="529">
        <v>23491433</v>
      </c>
      <c r="DB345" s="529">
        <v>6487697</v>
      </c>
      <c r="DC345" s="529">
        <v>6474053</v>
      </c>
      <c r="DD345" s="529">
        <v>6395109</v>
      </c>
      <c r="DE345" s="529">
        <v>6355706</v>
      </c>
      <c r="DF345" s="529">
        <v>6326823</v>
      </c>
      <c r="DG345" s="529">
        <v>62896</v>
      </c>
      <c r="DH345" s="529">
        <v>0</v>
      </c>
      <c r="DI345" s="529">
        <v>0</v>
      </c>
      <c r="DJ345" s="529">
        <v>0</v>
      </c>
      <c r="DK345" s="529">
        <v>0</v>
      </c>
      <c r="DL345" s="529">
        <v>0</v>
      </c>
      <c r="DM345" s="529">
        <v>0</v>
      </c>
      <c r="DN345" s="529">
        <v>0</v>
      </c>
      <c r="DO345" s="529">
        <v>0</v>
      </c>
      <c r="DP345" s="529">
        <v>0</v>
      </c>
      <c r="DQ345" s="1"/>
      <c r="DR345" s="574"/>
      <c r="DS345" s="1"/>
      <c r="DT345" s="529">
        <v>0</v>
      </c>
      <c r="DU345" s="529">
        <v>141726</v>
      </c>
      <c r="DV345" s="529">
        <v>139652</v>
      </c>
      <c r="DW345" s="529">
        <v>139516</v>
      </c>
      <c r="DX345" s="529">
        <v>139376</v>
      </c>
      <c r="DY345" s="529">
        <v>139169</v>
      </c>
      <c r="DZ345" s="529">
        <v>137241</v>
      </c>
      <c r="EA345" s="529">
        <v>136853</v>
      </c>
      <c r="EB345" s="529">
        <v>136612</v>
      </c>
      <c r="EC345" s="529">
        <v>135518</v>
      </c>
      <c r="ED345" s="529">
        <v>134979</v>
      </c>
      <c r="EE345" s="529">
        <v>131844</v>
      </c>
      <c r="EF345" s="529">
        <v>113552</v>
      </c>
      <c r="EG345" s="529">
        <v>82210</v>
      </c>
      <c r="EH345" s="529">
        <v>82083</v>
      </c>
      <c r="EI345" s="529">
        <v>61452</v>
      </c>
      <c r="EJ345" s="529">
        <v>54127</v>
      </c>
      <c r="EK345" s="529">
        <v>39392</v>
      </c>
      <c r="EL345" s="529">
        <v>28688</v>
      </c>
      <c r="EM345" s="529">
        <v>25841</v>
      </c>
      <c r="EN345" s="529">
        <v>5231</v>
      </c>
      <c r="EO345" s="529">
        <v>2371</v>
      </c>
      <c r="EP345" s="529">
        <v>2368</v>
      </c>
      <c r="EQ345" s="529">
        <v>2343</v>
      </c>
      <c r="ER345" s="529">
        <v>2331</v>
      </c>
      <c r="ES345" s="529">
        <v>2323</v>
      </c>
      <c r="ET345" s="529">
        <v>25</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35078081</v>
      </c>
      <c r="G348" s="227">
        <v>35078081</v>
      </c>
      <c r="H348" s="226">
        <v>35078081</v>
      </c>
      <c r="I348" s="227">
        <v>35078081</v>
      </c>
      <c r="J348" s="226">
        <v>35078081</v>
      </c>
      <c r="K348" s="227">
        <v>35078081</v>
      </c>
      <c r="L348" s="226">
        <v>35078081</v>
      </c>
      <c r="M348" s="227">
        <v>35073553</v>
      </c>
      <c r="N348" s="226">
        <v>35073553</v>
      </c>
      <c r="O348" s="227">
        <v>35103989</v>
      </c>
      <c r="P348" s="226">
        <v>35048764</v>
      </c>
      <c r="Q348" s="227">
        <v>35073166</v>
      </c>
      <c r="R348" s="226">
        <v>35073166</v>
      </c>
      <c r="S348" s="227">
        <v>34978262</v>
      </c>
      <c r="T348" s="226">
        <v>30301618</v>
      </c>
      <c r="U348" s="227">
        <v>30301618</v>
      </c>
      <c r="V348" s="226">
        <v>12148012</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2234</v>
      </c>
      <c r="AT348" s="227">
        <v>2234</v>
      </c>
      <c r="AU348" s="226">
        <v>2234</v>
      </c>
      <c r="AV348" s="227">
        <v>2234</v>
      </c>
      <c r="AW348" s="226">
        <v>2234</v>
      </c>
      <c r="AX348" s="227">
        <v>2234</v>
      </c>
      <c r="AY348" s="226">
        <v>2234</v>
      </c>
      <c r="AZ348" s="227">
        <v>2234</v>
      </c>
      <c r="BA348" s="226">
        <v>2234</v>
      </c>
      <c r="BB348" s="227">
        <v>2236</v>
      </c>
      <c r="BC348" s="226">
        <v>2237</v>
      </c>
      <c r="BD348" s="227">
        <v>2237</v>
      </c>
      <c r="BE348" s="226">
        <v>2237</v>
      </c>
      <c r="BF348" s="227">
        <v>2236</v>
      </c>
      <c r="BG348" s="226">
        <v>1942</v>
      </c>
      <c r="BH348" s="227">
        <v>1942</v>
      </c>
      <c r="BI348" s="226">
        <v>763</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49843524</v>
      </c>
      <c r="CI348" s="227">
        <v>49843524</v>
      </c>
      <c r="CJ348" s="226">
        <v>49843524</v>
      </c>
      <c r="CK348" s="227">
        <v>49843524</v>
      </c>
      <c r="CL348" s="226">
        <v>49843524</v>
      </c>
      <c r="CM348" s="227">
        <v>49843524</v>
      </c>
      <c r="CN348" s="226">
        <v>49843524</v>
      </c>
      <c r="CO348" s="227">
        <v>49837121</v>
      </c>
      <c r="CP348" s="226">
        <v>49837121</v>
      </c>
      <c r="CQ348" s="227">
        <v>49880375</v>
      </c>
      <c r="CR348" s="226">
        <v>49802786</v>
      </c>
      <c r="CS348" s="227">
        <v>49837578</v>
      </c>
      <c r="CT348" s="226">
        <v>49837578</v>
      </c>
      <c r="CU348" s="227">
        <v>49702288</v>
      </c>
      <c r="CV348" s="226">
        <v>43053039</v>
      </c>
      <c r="CW348" s="227">
        <v>43053039</v>
      </c>
      <c r="CX348" s="226">
        <v>17291836</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3174</v>
      </c>
      <c r="DV348" s="227">
        <v>3174</v>
      </c>
      <c r="DW348" s="226">
        <v>3174</v>
      </c>
      <c r="DX348" s="227">
        <v>3174</v>
      </c>
      <c r="DY348" s="226">
        <v>3174</v>
      </c>
      <c r="DZ348" s="227">
        <v>3174</v>
      </c>
      <c r="EA348" s="226">
        <v>3174</v>
      </c>
      <c r="EB348" s="227">
        <v>3174</v>
      </c>
      <c r="EC348" s="226">
        <v>3174</v>
      </c>
      <c r="ED348" s="227">
        <v>3176</v>
      </c>
      <c r="EE348" s="226">
        <v>3178</v>
      </c>
      <c r="EF348" s="227">
        <v>3178</v>
      </c>
      <c r="EG348" s="226">
        <v>3178</v>
      </c>
      <c r="EH348" s="227">
        <v>3177</v>
      </c>
      <c r="EI348" s="226">
        <v>2759</v>
      </c>
      <c r="EJ348" s="227">
        <v>2759</v>
      </c>
      <c r="EK348" s="226">
        <v>1086</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1058354</v>
      </c>
      <c r="G350" s="218">
        <v>1058354</v>
      </c>
      <c r="H350" s="217">
        <v>1058354</v>
      </c>
      <c r="I350" s="218">
        <v>1058354</v>
      </c>
      <c r="J350" s="217">
        <v>1058354</v>
      </c>
      <c r="K350" s="218">
        <v>1058354</v>
      </c>
      <c r="L350" s="217">
        <v>1058354</v>
      </c>
      <c r="M350" s="218">
        <v>1058354</v>
      </c>
      <c r="N350" s="217">
        <v>1058354</v>
      </c>
      <c r="O350" s="218">
        <v>1058354</v>
      </c>
      <c r="P350" s="217">
        <v>1058354</v>
      </c>
      <c r="Q350" s="218">
        <v>1058354</v>
      </c>
      <c r="R350" s="217">
        <v>1058354</v>
      </c>
      <c r="S350" s="218">
        <v>1058354</v>
      </c>
      <c r="T350" s="217">
        <v>1058354</v>
      </c>
      <c r="U350" s="218">
        <v>1058354</v>
      </c>
      <c r="V350" s="217">
        <v>1058354</v>
      </c>
      <c r="W350" s="218">
        <v>1058354</v>
      </c>
      <c r="X350" s="217">
        <v>1045602</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307</v>
      </c>
      <c r="AT350" s="218">
        <v>307</v>
      </c>
      <c r="AU350" s="217">
        <v>307</v>
      </c>
      <c r="AV350" s="218">
        <v>307</v>
      </c>
      <c r="AW350" s="217">
        <v>307</v>
      </c>
      <c r="AX350" s="218">
        <v>307</v>
      </c>
      <c r="AY350" s="217">
        <v>307</v>
      </c>
      <c r="AZ350" s="218">
        <v>307</v>
      </c>
      <c r="BA350" s="217">
        <v>307</v>
      </c>
      <c r="BB350" s="218">
        <v>307</v>
      </c>
      <c r="BC350" s="217">
        <v>307</v>
      </c>
      <c r="BD350" s="218">
        <v>307</v>
      </c>
      <c r="BE350" s="217">
        <v>307</v>
      </c>
      <c r="BF350" s="218">
        <v>307</v>
      </c>
      <c r="BG350" s="217">
        <v>307</v>
      </c>
      <c r="BH350" s="218">
        <v>307</v>
      </c>
      <c r="BI350" s="217">
        <v>307</v>
      </c>
      <c r="BJ350" s="218">
        <v>307</v>
      </c>
      <c r="BK350" s="217">
        <v>291</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744673</v>
      </c>
      <c r="CI350" s="218">
        <v>744673</v>
      </c>
      <c r="CJ350" s="217">
        <v>744673</v>
      </c>
      <c r="CK350" s="218">
        <v>744673</v>
      </c>
      <c r="CL350" s="217">
        <v>744673</v>
      </c>
      <c r="CM350" s="218">
        <v>744673</v>
      </c>
      <c r="CN350" s="217">
        <v>744673</v>
      </c>
      <c r="CO350" s="218">
        <v>744673</v>
      </c>
      <c r="CP350" s="217">
        <v>744673</v>
      </c>
      <c r="CQ350" s="218">
        <v>744673</v>
      </c>
      <c r="CR350" s="217">
        <v>744673</v>
      </c>
      <c r="CS350" s="218">
        <v>744673</v>
      </c>
      <c r="CT350" s="217">
        <v>744673</v>
      </c>
      <c r="CU350" s="218">
        <v>744673</v>
      </c>
      <c r="CV350" s="217">
        <v>744673</v>
      </c>
      <c r="CW350" s="218">
        <v>744673</v>
      </c>
      <c r="CX350" s="217">
        <v>744673</v>
      </c>
      <c r="CY350" s="218">
        <v>744673</v>
      </c>
      <c r="CZ350" s="217">
        <v>731921</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220</v>
      </c>
      <c r="DV350" s="218">
        <v>220</v>
      </c>
      <c r="DW350" s="217">
        <v>220</v>
      </c>
      <c r="DX350" s="218">
        <v>220</v>
      </c>
      <c r="DY350" s="217">
        <v>220</v>
      </c>
      <c r="DZ350" s="218">
        <v>220</v>
      </c>
      <c r="EA350" s="217">
        <v>220</v>
      </c>
      <c r="EB350" s="218">
        <v>220</v>
      </c>
      <c r="EC350" s="217">
        <v>220</v>
      </c>
      <c r="ED350" s="218">
        <v>220</v>
      </c>
      <c r="EE350" s="217">
        <v>220</v>
      </c>
      <c r="EF350" s="218">
        <v>220</v>
      </c>
      <c r="EG350" s="217">
        <v>220</v>
      </c>
      <c r="EH350" s="218">
        <v>220</v>
      </c>
      <c r="EI350" s="217">
        <v>220</v>
      </c>
      <c r="EJ350" s="218">
        <v>220</v>
      </c>
      <c r="EK350" s="217">
        <v>220</v>
      </c>
      <c r="EL350" s="218">
        <v>220</v>
      </c>
      <c r="EM350" s="217">
        <v>203</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outlineLevel="1">
      <c r="B351" s="25">
        <v>332</v>
      </c>
      <c r="C351" s="498" t="s">
        <v>31</v>
      </c>
      <c r="E351" s="505">
        <v>0</v>
      </c>
      <c r="F351" s="228">
        <v>510909</v>
      </c>
      <c r="G351" s="216">
        <v>510909</v>
      </c>
      <c r="H351" s="228">
        <v>510909</v>
      </c>
      <c r="I351" s="216">
        <v>510909</v>
      </c>
      <c r="J351" s="228">
        <v>510909</v>
      </c>
      <c r="K351" s="216">
        <v>510909</v>
      </c>
      <c r="L351" s="228">
        <v>510909</v>
      </c>
      <c r="M351" s="216">
        <v>510909</v>
      </c>
      <c r="N351" s="228">
        <v>510909</v>
      </c>
      <c r="O351" s="216">
        <v>510909</v>
      </c>
      <c r="P351" s="228">
        <v>501414</v>
      </c>
      <c r="Q351" s="216">
        <v>501414</v>
      </c>
      <c r="R351" s="228">
        <v>501414</v>
      </c>
      <c r="S351" s="216">
        <v>501414</v>
      </c>
      <c r="T351" s="228">
        <v>501414</v>
      </c>
      <c r="U351" s="216">
        <v>250314</v>
      </c>
      <c r="V351" s="228">
        <v>100911</v>
      </c>
      <c r="W351" s="216">
        <v>85323</v>
      </c>
      <c r="X351" s="228">
        <v>83829</v>
      </c>
      <c r="Y351" s="216">
        <v>83829</v>
      </c>
      <c r="Z351" s="228">
        <v>68299</v>
      </c>
      <c r="AA351" s="216">
        <v>68299</v>
      </c>
      <c r="AB351" s="228">
        <v>68299</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116</v>
      </c>
      <c r="AT351" s="216">
        <v>116</v>
      </c>
      <c r="AU351" s="228">
        <v>116</v>
      </c>
      <c r="AV351" s="216">
        <v>116</v>
      </c>
      <c r="AW351" s="228">
        <v>116</v>
      </c>
      <c r="AX351" s="216">
        <v>116</v>
      </c>
      <c r="AY351" s="228">
        <v>116</v>
      </c>
      <c r="AZ351" s="216">
        <v>116</v>
      </c>
      <c r="BA351" s="228">
        <v>116</v>
      </c>
      <c r="BB351" s="216">
        <v>116</v>
      </c>
      <c r="BC351" s="228">
        <v>115</v>
      </c>
      <c r="BD351" s="216">
        <v>115</v>
      </c>
      <c r="BE351" s="228">
        <v>115</v>
      </c>
      <c r="BF351" s="216">
        <v>115</v>
      </c>
      <c r="BG351" s="228">
        <v>115</v>
      </c>
      <c r="BH351" s="216">
        <v>34</v>
      </c>
      <c r="BI351" s="228">
        <v>25</v>
      </c>
      <c r="BJ351" s="216">
        <v>24</v>
      </c>
      <c r="BK351" s="228">
        <v>22</v>
      </c>
      <c r="BL351" s="216">
        <v>22</v>
      </c>
      <c r="BM351" s="228">
        <v>22</v>
      </c>
      <c r="BN351" s="216">
        <v>22</v>
      </c>
      <c r="BO351" s="228">
        <v>22</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397324</v>
      </c>
      <c r="CI351" s="216">
        <v>397324</v>
      </c>
      <c r="CJ351" s="228">
        <v>397324</v>
      </c>
      <c r="CK351" s="216">
        <v>397324</v>
      </c>
      <c r="CL351" s="228">
        <v>397324</v>
      </c>
      <c r="CM351" s="216">
        <v>397324</v>
      </c>
      <c r="CN351" s="228">
        <v>397324</v>
      </c>
      <c r="CO351" s="216">
        <v>397324</v>
      </c>
      <c r="CP351" s="228">
        <v>397324</v>
      </c>
      <c r="CQ351" s="216">
        <v>397324</v>
      </c>
      <c r="CR351" s="228">
        <v>389064</v>
      </c>
      <c r="CS351" s="216">
        <v>389064</v>
      </c>
      <c r="CT351" s="228">
        <v>389064</v>
      </c>
      <c r="CU351" s="216">
        <v>389064</v>
      </c>
      <c r="CV351" s="228">
        <v>389064</v>
      </c>
      <c r="CW351" s="216">
        <v>185673</v>
      </c>
      <c r="CX351" s="228">
        <v>55692</v>
      </c>
      <c r="CY351" s="216">
        <v>42131</v>
      </c>
      <c r="CZ351" s="228">
        <v>40831</v>
      </c>
      <c r="DA351" s="216">
        <v>40831</v>
      </c>
      <c r="DB351" s="228">
        <v>27320</v>
      </c>
      <c r="DC351" s="216">
        <v>27320</v>
      </c>
      <c r="DD351" s="228">
        <v>27320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85</v>
      </c>
      <c r="DV351" s="216">
        <v>85</v>
      </c>
      <c r="DW351" s="228">
        <v>85</v>
      </c>
      <c r="DX351" s="216">
        <v>85</v>
      </c>
      <c r="DY351" s="228">
        <v>85</v>
      </c>
      <c r="DZ351" s="216">
        <v>85</v>
      </c>
      <c r="EA351" s="228">
        <v>85</v>
      </c>
      <c r="EB351" s="216">
        <v>85</v>
      </c>
      <c r="EC351" s="228">
        <v>85</v>
      </c>
      <c r="ED351" s="216">
        <v>85</v>
      </c>
      <c r="EE351" s="228">
        <v>85</v>
      </c>
      <c r="EF351" s="216">
        <v>85</v>
      </c>
      <c r="EG351" s="228">
        <v>85</v>
      </c>
      <c r="EH351" s="216">
        <v>85</v>
      </c>
      <c r="EI351" s="228">
        <v>85</v>
      </c>
      <c r="EJ351" s="216">
        <v>20</v>
      </c>
      <c r="EK351" s="228">
        <v>11</v>
      </c>
      <c r="EL351" s="216">
        <v>11</v>
      </c>
      <c r="EM351" s="228">
        <v>9</v>
      </c>
      <c r="EN351" s="216">
        <v>9</v>
      </c>
      <c r="EO351" s="228">
        <v>9</v>
      </c>
      <c r="EP351" s="216">
        <v>9</v>
      </c>
      <c r="EQ351" s="228">
        <v>9</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0</v>
      </c>
    </row>
    <row r="352" spans="2:165" outlineLevel="1">
      <c r="B352" s="41">
        <v>333</v>
      </c>
      <c r="C352" s="42" t="s">
        <v>32</v>
      </c>
      <c r="E352" s="522">
        <v>0</v>
      </c>
      <c r="F352" s="223">
        <v>1646201</v>
      </c>
      <c r="G352" s="224">
        <v>1646201</v>
      </c>
      <c r="H352" s="223">
        <v>1646201</v>
      </c>
      <c r="I352" s="224">
        <v>1646201</v>
      </c>
      <c r="J352" s="223">
        <v>1646201</v>
      </c>
      <c r="K352" s="224">
        <v>1639930</v>
      </c>
      <c r="L352" s="223">
        <v>1639930</v>
      </c>
      <c r="M352" s="224">
        <v>1639930</v>
      </c>
      <c r="N352" s="223">
        <v>1639930</v>
      </c>
      <c r="O352" s="224">
        <v>1401365</v>
      </c>
      <c r="P352" s="223">
        <v>1365042</v>
      </c>
      <c r="Q352" s="224">
        <v>1365042</v>
      </c>
      <c r="R352" s="223">
        <v>1355464</v>
      </c>
      <c r="S352" s="224">
        <v>1355464</v>
      </c>
      <c r="T352" s="223">
        <v>1355464</v>
      </c>
      <c r="U352" s="224">
        <v>1355360</v>
      </c>
      <c r="V352" s="223">
        <v>1355360</v>
      </c>
      <c r="W352" s="224">
        <v>1355360</v>
      </c>
      <c r="X352" s="223">
        <v>1355360</v>
      </c>
      <c r="Y352" s="224">
        <v>1355360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132</v>
      </c>
      <c r="AT352" s="224">
        <v>132</v>
      </c>
      <c r="AU352" s="223">
        <v>132</v>
      </c>
      <c r="AV352" s="224">
        <v>132</v>
      </c>
      <c r="AW352" s="223">
        <v>132</v>
      </c>
      <c r="AX352" s="224">
        <v>128</v>
      </c>
      <c r="AY352" s="223">
        <v>128</v>
      </c>
      <c r="AZ352" s="224">
        <v>128</v>
      </c>
      <c r="BA352" s="223">
        <v>128</v>
      </c>
      <c r="BB352" s="224">
        <v>97</v>
      </c>
      <c r="BC352" s="223">
        <v>95</v>
      </c>
      <c r="BD352" s="224">
        <v>95</v>
      </c>
      <c r="BE352" s="223">
        <v>92</v>
      </c>
      <c r="BF352" s="224">
        <v>92</v>
      </c>
      <c r="BG352" s="223">
        <v>92</v>
      </c>
      <c r="BH352" s="224">
        <v>92</v>
      </c>
      <c r="BI352" s="223">
        <v>92</v>
      </c>
      <c r="BJ352" s="224">
        <v>92</v>
      </c>
      <c r="BK352" s="223">
        <v>92</v>
      </c>
      <c r="BL352" s="224">
        <v>92</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1646201</v>
      </c>
      <c r="CI352" s="224">
        <v>1646201</v>
      </c>
      <c r="CJ352" s="223">
        <v>1646201</v>
      </c>
      <c r="CK352" s="224">
        <v>1646201</v>
      </c>
      <c r="CL352" s="223">
        <v>1646201</v>
      </c>
      <c r="CM352" s="224">
        <v>1639930</v>
      </c>
      <c r="CN352" s="223">
        <v>1639930</v>
      </c>
      <c r="CO352" s="224">
        <v>1639930</v>
      </c>
      <c r="CP352" s="223">
        <v>1639930</v>
      </c>
      <c r="CQ352" s="224">
        <v>1401365</v>
      </c>
      <c r="CR352" s="223">
        <v>1365042</v>
      </c>
      <c r="CS352" s="224">
        <v>1365042</v>
      </c>
      <c r="CT352" s="223">
        <v>1355464</v>
      </c>
      <c r="CU352" s="224">
        <v>1355464</v>
      </c>
      <c r="CV352" s="223">
        <v>1355464</v>
      </c>
      <c r="CW352" s="224">
        <v>1355360</v>
      </c>
      <c r="CX352" s="223">
        <v>1355360</v>
      </c>
      <c r="CY352" s="224">
        <v>1355360</v>
      </c>
      <c r="CZ352" s="223">
        <v>1355360</v>
      </c>
      <c r="DA352" s="224">
        <v>1355360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132</v>
      </c>
      <c r="DV352" s="224">
        <v>132</v>
      </c>
      <c r="DW352" s="223">
        <v>132</v>
      </c>
      <c r="DX352" s="224">
        <v>132</v>
      </c>
      <c r="DY352" s="223">
        <v>132</v>
      </c>
      <c r="DZ352" s="224">
        <v>128</v>
      </c>
      <c r="EA352" s="223">
        <v>128</v>
      </c>
      <c r="EB352" s="224">
        <v>128</v>
      </c>
      <c r="EC352" s="223">
        <v>128</v>
      </c>
      <c r="ED352" s="224">
        <v>97</v>
      </c>
      <c r="EE352" s="223">
        <v>95</v>
      </c>
      <c r="EF352" s="224">
        <v>95</v>
      </c>
      <c r="EG352" s="223">
        <v>92</v>
      </c>
      <c r="EH352" s="224">
        <v>92</v>
      </c>
      <c r="EI352" s="223">
        <v>92</v>
      </c>
      <c r="EJ352" s="224">
        <v>92</v>
      </c>
      <c r="EK352" s="223">
        <v>92</v>
      </c>
      <c r="EL352" s="224">
        <v>92</v>
      </c>
      <c r="EM352" s="223">
        <v>92</v>
      </c>
      <c r="EN352" s="224">
        <v>92</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0</v>
      </c>
    </row>
    <row r="353" spans="2:165" outlineLevel="1">
      <c r="B353" s="220">
        <v>334</v>
      </c>
      <c r="C353" s="502" t="s">
        <v>33</v>
      </c>
      <c r="E353" s="520">
        <v>0</v>
      </c>
      <c r="F353" s="230">
        <v>3964671</v>
      </c>
      <c r="G353" s="222">
        <v>3964671</v>
      </c>
      <c r="H353" s="230">
        <v>3964671</v>
      </c>
      <c r="I353" s="222">
        <v>3964671</v>
      </c>
      <c r="J353" s="230">
        <v>3964671</v>
      </c>
      <c r="K353" s="222">
        <v>3964671</v>
      </c>
      <c r="L353" s="230">
        <v>3964671</v>
      </c>
      <c r="M353" s="222">
        <v>3964671</v>
      </c>
      <c r="N353" s="230">
        <v>3964671</v>
      </c>
      <c r="O353" s="222">
        <v>3964671</v>
      </c>
      <c r="P353" s="230">
        <v>978831</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518</v>
      </c>
      <c r="AT353" s="222">
        <v>518</v>
      </c>
      <c r="AU353" s="230">
        <v>518</v>
      </c>
      <c r="AV353" s="222">
        <v>518</v>
      </c>
      <c r="AW353" s="230">
        <v>518</v>
      </c>
      <c r="AX353" s="222">
        <v>518</v>
      </c>
      <c r="AY353" s="230">
        <v>518</v>
      </c>
      <c r="AZ353" s="222">
        <v>518</v>
      </c>
      <c r="BA353" s="230">
        <v>518</v>
      </c>
      <c r="BB353" s="222">
        <v>518</v>
      </c>
      <c r="BC353" s="230">
        <v>128</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2720527</v>
      </c>
      <c r="CI353" s="222">
        <v>2720527</v>
      </c>
      <c r="CJ353" s="230">
        <v>2720527</v>
      </c>
      <c r="CK353" s="222">
        <v>2720527</v>
      </c>
      <c r="CL353" s="230">
        <v>2720527</v>
      </c>
      <c r="CM353" s="222">
        <v>2720527</v>
      </c>
      <c r="CN353" s="230">
        <v>2720527</v>
      </c>
      <c r="CO353" s="222">
        <v>2720527</v>
      </c>
      <c r="CP353" s="230">
        <v>2720527</v>
      </c>
      <c r="CQ353" s="222">
        <v>2720527</v>
      </c>
      <c r="CR353" s="230">
        <v>671666</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355</v>
      </c>
      <c r="DV353" s="222">
        <v>355</v>
      </c>
      <c r="DW353" s="230">
        <v>355</v>
      </c>
      <c r="DX353" s="222">
        <v>355</v>
      </c>
      <c r="DY353" s="230">
        <v>355</v>
      </c>
      <c r="DZ353" s="222">
        <v>355</v>
      </c>
      <c r="EA353" s="230">
        <v>355</v>
      </c>
      <c r="EB353" s="222">
        <v>355</v>
      </c>
      <c r="EC353" s="230">
        <v>355</v>
      </c>
      <c r="ED353" s="222">
        <v>355</v>
      </c>
      <c r="EE353" s="230">
        <v>88</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0</v>
      </c>
    </row>
    <row r="354" spans="2:165" outlineLevel="1">
      <c r="B354" s="9">
        <v>335</v>
      </c>
      <c r="C354" s="11" t="s">
        <v>34</v>
      </c>
      <c r="E354" s="504">
        <v>0</v>
      </c>
      <c r="F354" s="217">
        <v>215638281</v>
      </c>
      <c r="G354" s="218">
        <v>229145729</v>
      </c>
      <c r="H354" s="217">
        <v>233884636</v>
      </c>
      <c r="I354" s="218">
        <v>233903992</v>
      </c>
      <c r="J354" s="217">
        <v>233903992</v>
      </c>
      <c r="K354" s="218">
        <v>230357476</v>
      </c>
      <c r="L354" s="217">
        <v>230357476</v>
      </c>
      <c r="M354" s="218">
        <v>230357476</v>
      </c>
      <c r="N354" s="217">
        <v>229176102</v>
      </c>
      <c r="O354" s="218">
        <v>229176102</v>
      </c>
      <c r="P354" s="217">
        <v>222938398</v>
      </c>
      <c r="Q354" s="218">
        <v>168168408</v>
      </c>
      <c r="R354" s="217">
        <v>70261490</v>
      </c>
      <c r="S354" s="218">
        <v>70261490</v>
      </c>
      <c r="T354" s="217">
        <v>7994345</v>
      </c>
      <c r="U354" s="218">
        <v>138329</v>
      </c>
      <c r="V354" s="217">
        <v>138329</v>
      </c>
      <c r="W354" s="218">
        <v>138329</v>
      </c>
      <c r="X354" s="217">
        <v>138329</v>
      </c>
      <c r="Y354" s="218">
        <v>138329</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31406</v>
      </c>
      <c r="AT354" s="218">
        <v>33681</v>
      </c>
      <c r="AU354" s="217">
        <v>35361</v>
      </c>
      <c r="AV354" s="218">
        <v>35366</v>
      </c>
      <c r="AW354" s="217">
        <v>35366</v>
      </c>
      <c r="AX354" s="218">
        <v>34814</v>
      </c>
      <c r="AY354" s="217">
        <v>34814</v>
      </c>
      <c r="AZ354" s="218">
        <v>34814</v>
      </c>
      <c r="BA354" s="217">
        <v>34713</v>
      </c>
      <c r="BB354" s="218">
        <v>34713</v>
      </c>
      <c r="BC354" s="217">
        <v>33719</v>
      </c>
      <c r="BD354" s="218">
        <v>20674</v>
      </c>
      <c r="BE354" s="217">
        <v>7319</v>
      </c>
      <c r="BF354" s="218">
        <v>7319</v>
      </c>
      <c r="BG354" s="217">
        <v>1368</v>
      </c>
      <c r="BH354" s="218">
        <v>163</v>
      </c>
      <c r="BI354" s="217">
        <v>163</v>
      </c>
      <c r="BJ354" s="218">
        <v>163</v>
      </c>
      <c r="BK354" s="217">
        <v>163</v>
      </c>
      <c r="BL354" s="218">
        <v>163</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178392040</v>
      </c>
      <c r="CI354" s="218">
        <v>189499878</v>
      </c>
      <c r="CJ354" s="217">
        <v>193236684</v>
      </c>
      <c r="CK354" s="218">
        <v>193252630</v>
      </c>
      <c r="CL354" s="217">
        <v>193252630</v>
      </c>
      <c r="CM354" s="218">
        <v>190192446</v>
      </c>
      <c r="CN354" s="217">
        <v>190192446</v>
      </c>
      <c r="CO354" s="218">
        <v>190192446</v>
      </c>
      <c r="CP354" s="217">
        <v>189215463</v>
      </c>
      <c r="CQ354" s="218">
        <v>189215463</v>
      </c>
      <c r="CR354" s="217">
        <v>184093730</v>
      </c>
      <c r="CS354" s="218">
        <v>139517924</v>
      </c>
      <c r="CT354" s="217">
        <v>58206896</v>
      </c>
      <c r="CU354" s="218">
        <v>58206896</v>
      </c>
      <c r="CV354" s="217">
        <v>6699113</v>
      </c>
      <c r="CW354" s="218">
        <v>121890</v>
      </c>
      <c r="CX354" s="217">
        <v>121890</v>
      </c>
      <c r="CY354" s="218">
        <v>121890</v>
      </c>
      <c r="CZ354" s="217">
        <v>121890</v>
      </c>
      <c r="DA354" s="218">
        <v>121890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26368</v>
      </c>
      <c r="DV354" s="218">
        <v>28280</v>
      </c>
      <c r="DW354" s="217">
        <v>29603</v>
      </c>
      <c r="DX354" s="218">
        <v>29608</v>
      </c>
      <c r="DY354" s="217">
        <v>29608</v>
      </c>
      <c r="DZ354" s="218">
        <v>29121</v>
      </c>
      <c r="EA354" s="217">
        <v>29121</v>
      </c>
      <c r="EB354" s="218">
        <v>29121</v>
      </c>
      <c r="EC354" s="217">
        <v>29039</v>
      </c>
      <c r="ED354" s="218">
        <v>29039</v>
      </c>
      <c r="EE354" s="217">
        <v>28198</v>
      </c>
      <c r="EF354" s="218">
        <v>17606</v>
      </c>
      <c r="EG354" s="217">
        <v>6214</v>
      </c>
      <c r="EH354" s="218">
        <v>6214</v>
      </c>
      <c r="EI354" s="217">
        <v>1158</v>
      </c>
      <c r="EJ354" s="218">
        <v>142</v>
      </c>
      <c r="EK354" s="217">
        <v>142</v>
      </c>
      <c r="EL354" s="218">
        <v>142</v>
      </c>
      <c r="EM354" s="217">
        <v>142</v>
      </c>
      <c r="EN354" s="218">
        <v>142</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outlineLevel="1">
      <c r="B355" s="25">
        <v>336</v>
      </c>
      <c r="C355" s="499" t="s">
        <v>35</v>
      </c>
      <c r="E355" s="505">
        <v>0</v>
      </c>
      <c r="F355" s="228">
        <v>4784990</v>
      </c>
      <c r="G355" s="216">
        <v>4784990</v>
      </c>
      <c r="H355" s="228">
        <v>4551536</v>
      </c>
      <c r="I355" s="216">
        <v>4090492</v>
      </c>
      <c r="J355" s="228">
        <v>3430473</v>
      </c>
      <c r="K355" s="216">
        <v>2526843</v>
      </c>
      <c r="L355" s="228">
        <v>2088430</v>
      </c>
      <c r="M355" s="216">
        <v>1724194</v>
      </c>
      <c r="N355" s="228">
        <v>1330378</v>
      </c>
      <c r="O355" s="216">
        <v>976443</v>
      </c>
      <c r="P355" s="228">
        <v>821051</v>
      </c>
      <c r="Q355" s="216">
        <v>471538</v>
      </c>
      <c r="R355" s="228">
        <v>350436</v>
      </c>
      <c r="S355" s="216">
        <v>217566</v>
      </c>
      <c r="T355" s="228">
        <v>190265</v>
      </c>
      <c r="U355" s="216">
        <v>172717</v>
      </c>
      <c r="V355" s="228">
        <v>167699</v>
      </c>
      <c r="W355" s="216">
        <v>24855</v>
      </c>
      <c r="X355" s="228">
        <v>24143</v>
      </c>
      <c r="Y355" s="216">
        <v>19501</v>
      </c>
      <c r="Z355" s="228">
        <v>17242</v>
      </c>
      <c r="AA355" s="216">
        <v>15721</v>
      </c>
      <c r="AB355" s="228">
        <v>2955</v>
      </c>
      <c r="AC355" s="216">
        <v>557</v>
      </c>
      <c r="AD355" s="228">
        <v>527</v>
      </c>
      <c r="AE355" s="216">
        <v>0</v>
      </c>
      <c r="AF355" s="228">
        <v>0</v>
      </c>
      <c r="AG355" s="216">
        <v>0</v>
      </c>
      <c r="AH355" s="228">
        <v>0</v>
      </c>
      <c r="AI355" s="216">
        <v>0</v>
      </c>
      <c r="AJ355" s="228">
        <v>0</v>
      </c>
      <c r="AK355" s="216">
        <v>0</v>
      </c>
      <c r="AL355" s="228">
        <v>0</v>
      </c>
      <c r="AM355" s="216">
        <v>0</v>
      </c>
      <c r="AN355" s="507">
        <v>0</v>
      </c>
      <c r="AO355" s="1"/>
      <c r="AP355" s="561"/>
      <c r="AQ355" s="1"/>
      <c r="AR355" s="505">
        <v>0</v>
      </c>
      <c r="AS355" s="228">
        <v>974</v>
      </c>
      <c r="AT355" s="216">
        <v>974</v>
      </c>
      <c r="AU355" s="228">
        <v>954</v>
      </c>
      <c r="AV355" s="216">
        <v>913</v>
      </c>
      <c r="AW355" s="228">
        <v>828</v>
      </c>
      <c r="AX355" s="216">
        <v>689</v>
      </c>
      <c r="AY355" s="228">
        <v>612</v>
      </c>
      <c r="AZ355" s="216">
        <v>538</v>
      </c>
      <c r="BA355" s="228">
        <v>445</v>
      </c>
      <c r="BB355" s="216">
        <v>352</v>
      </c>
      <c r="BC355" s="228">
        <v>307</v>
      </c>
      <c r="BD355" s="216">
        <v>196</v>
      </c>
      <c r="BE355" s="228">
        <v>157</v>
      </c>
      <c r="BF355" s="216">
        <v>106</v>
      </c>
      <c r="BG355" s="228">
        <v>95</v>
      </c>
      <c r="BH355" s="216">
        <v>87</v>
      </c>
      <c r="BI355" s="228">
        <v>85</v>
      </c>
      <c r="BJ355" s="216">
        <v>15</v>
      </c>
      <c r="BK355" s="228">
        <v>14</v>
      </c>
      <c r="BL355" s="216">
        <v>12</v>
      </c>
      <c r="BM355" s="228">
        <v>11</v>
      </c>
      <c r="BN355" s="216">
        <v>10</v>
      </c>
      <c r="BO355" s="228">
        <v>2</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4456600</v>
      </c>
      <c r="CI355" s="216">
        <v>4456600</v>
      </c>
      <c r="CJ355" s="228">
        <v>4236502</v>
      </c>
      <c r="CK355" s="216">
        <v>3813075</v>
      </c>
      <c r="CL355" s="228">
        <v>3197264</v>
      </c>
      <c r="CM355" s="216">
        <v>2357457</v>
      </c>
      <c r="CN355" s="228">
        <v>1946651</v>
      </c>
      <c r="CO355" s="216">
        <v>1606995</v>
      </c>
      <c r="CP355" s="228">
        <v>1238734</v>
      </c>
      <c r="CQ355" s="216">
        <v>910908</v>
      </c>
      <c r="CR355" s="228">
        <v>768211</v>
      </c>
      <c r="CS355" s="216">
        <v>441707</v>
      </c>
      <c r="CT355" s="228">
        <v>327171</v>
      </c>
      <c r="CU355" s="216">
        <v>203158</v>
      </c>
      <c r="CV355" s="228">
        <v>177925</v>
      </c>
      <c r="CW355" s="216">
        <v>161415</v>
      </c>
      <c r="CX355" s="228">
        <v>156739</v>
      </c>
      <c r="CY355" s="216">
        <v>23645</v>
      </c>
      <c r="CZ355" s="228">
        <v>22982</v>
      </c>
      <c r="DA355" s="216">
        <v>18323</v>
      </c>
      <c r="DB355" s="228">
        <v>16148</v>
      </c>
      <c r="DC355" s="216">
        <v>14721</v>
      </c>
      <c r="DD355" s="228">
        <v>2789</v>
      </c>
      <c r="DE355" s="216">
        <v>555</v>
      </c>
      <c r="DF355" s="228">
        <v>527</v>
      </c>
      <c r="DG355" s="216">
        <v>0</v>
      </c>
      <c r="DH355" s="228">
        <v>0</v>
      </c>
      <c r="DI355" s="216">
        <v>0</v>
      </c>
      <c r="DJ355" s="228">
        <v>0</v>
      </c>
      <c r="DK355" s="216">
        <v>0</v>
      </c>
      <c r="DL355" s="228">
        <v>0</v>
      </c>
      <c r="DM355" s="216">
        <v>0</v>
      </c>
      <c r="DN355" s="228">
        <v>0</v>
      </c>
      <c r="DO355" s="216">
        <v>0</v>
      </c>
      <c r="DP355" s="507">
        <v>0</v>
      </c>
      <c r="DQ355" s="1"/>
      <c r="DR355" s="574"/>
      <c r="DS355" s="1"/>
      <c r="DT355" s="505">
        <v>0</v>
      </c>
      <c r="DU355" s="228">
        <v>895</v>
      </c>
      <c r="DV355" s="216">
        <v>895</v>
      </c>
      <c r="DW355" s="228">
        <v>877</v>
      </c>
      <c r="DX355" s="216">
        <v>839</v>
      </c>
      <c r="DY355" s="228">
        <v>761</v>
      </c>
      <c r="DZ355" s="216">
        <v>634</v>
      </c>
      <c r="EA355" s="228">
        <v>563</v>
      </c>
      <c r="EB355" s="216">
        <v>495</v>
      </c>
      <c r="EC355" s="228">
        <v>410</v>
      </c>
      <c r="ED355" s="216">
        <v>325</v>
      </c>
      <c r="EE355" s="228">
        <v>285</v>
      </c>
      <c r="EF355" s="216">
        <v>182</v>
      </c>
      <c r="EG355" s="228">
        <v>146</v>
      </c>
      <c r="EH355" s="216">
        <v>98</v>
      </c>
      <c r="EI355" s="228">
        <v>88</v>
      </c>
      <c r="EJ355" s="216">
        <v>82</v>
      </c>
      <c r="EK355" s="228">
        <v>79</v>
      </c>
      <c r="EL355" s="216">
        <v>14</v>
      </c>
      <c r="EM355" s="228">
        <v>14</v>
      </c>
      <c r="EN355" s="216">
        <v>11</v>
      </c>
      <c r="EO355" s="228">
        <v>10</v>
      </c>
      <c r="EP355" s="216">
        <v>9</v>
      </c>
      <c r="EQ355" s="228">
        <v>2</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0</v>
      </c>
    </row>
    <row r="356" spans="2:165" outlineLevel="1">
      <c r="B356" s="9">
        <v>337</v>
      </c>
      <c r="C356" s="11" t="s">
        <v>36</v>
      </c>
      <c r="E356" s="504">
        <v>0</v>
      </c>
      <c r="F356" s="217">
        <v>17005603</v>
      </c>
      <c r="G356" s="218">
        <v>17005603</v>
      </c>
      <c r="H356" s="217">
        <v>17005603</v>
      </c>
      <c r="I356" s="218">
        <v>17005603</v>
      </c>
      <c r="J356" s="217">
        <v>17005603</v>
      </c>
      <c r="K356" s="218">
        <v>17005603</v>
      </c>
      <c r="L356" s="217">
        <v>17005603</v>
      </c>
      <c r="M356" s="218">
        <v>17005603</v>
      </c>
      <c r="N356" s="217">
        <v>17005603</v>
      </c>
      <c r="O356" s="218">
        <v>17005603</v>
      </c>
      <c r="P356" s="217">
        <v>17005603</v>
      </c>
      <c r="Q356" s="218">
        <v>17005603</v>
      </c>
      <c r="R356" s="217">
        <v>17005603</v>
      </c>
      <c r="S356" s="218">
        <v>16938882</v>
      </c>
      <c r="T356" s="217">
        <v>16934776</v>
      </c>
      <c r="U356" s="218">
        <v>14409070</v>
      </c>
      <c r="V356" s="217">
        <v>12992621</v>
      </c>
      <c r="W356" s="218">
        <v>4610287</v>
      </c>
      <c r="X356" s="217">
        <v>2045612</v>
      </c>
      <c r="Y356" s="218">
        <v>2045612</v>
      </c>
      <c r="Z356" s="217">
        <v>2045612</v>
      </c>
      <c r="AA356" s="218">
        <v>2045612</v>
      </c>
      <c r="AB356" s="217">
        <v>2045612</v>
      </c>
      <c r="AC356" s="218">
        <v>2045612</v>
      </c>
      <c r="AD356" s="217">
        <v>2045612</v>
      </c>
      <c r="AE356" s="218">
        <v>2045612</v>
      </c>
      <c r="AF356" s="217">
        <v>2045612</v>
      </c>
      <c r="AG356" s="218">
        <v>0</v>
      </c>
      <c r="AH356" s="217">
        <v>0</v>
      </c>
      <c r="AI356" s="218">
        <v>0</v>
      </c>
      <c r="AJ356" s="217">
        <v>0</v>
      </c>
      <c r="AK356" s="218">
        <v>0</v>
      </c>
      <c r="AL356" s="217">
        <v>0</v>
      </c>
      <c r="AM356" s="218">
        <v>0</v>
      </c>
      <c r="AN356" s="506">
        <v>0</v>
      </c>
      <c r="AO356" s="1"/>
      <c r="AP356" s="561"/>
      <c r="AQ356" s="1"/>
      <c r="AR356" s="504">
        <v>0</v>
      </c>
      <c r="AS356" s="217">
        <v>3437</v>
      </c>
      <c r="AT356" s="218">
        <v>3437</v>
      </c>
      <c r="AU356" s="217">
        <v>3437</v>
      </c>
      <c r="AV356" s="218">
        <v>3437</v>
      </c>
      <c r="AW356" s="217">
        <v>3437</v>
      </c>
      <c r="AX356" s="218">
        <v>3437</v>
      </c>
      <c r="AY356" s="217">
        <v>3437</v>
      </c>
      <c r="AZ356" s="218">
        <v>3437</v>
      </c>
      <c r="BA356" s="217">
        <v>3437</v>
      </c>
      <c r="BB356" s="218">
        <v>3437</v>
      </c>
      <c r="BC356" s="217">
        <v>3437</v>
      </c>
      <c r="BD356" s="218">
        <v>3437</v>
      </c>
      <c r="BE356" s="217">
        <v>3437</v>
      </c>
      <c r="BF356" s="218">
        <v>3426</v>
      </c>
      <c r="BG356" s="217">
        <v>3426</v>
      </c>
      <c r="BH356" s="218">
        <v>2468</v>
      </c>
      <c r="BI356" s="217">
        <v>1931</v>
      </c>
      <c r="BJ356" s="218">
        <v>1163</v>
      </c>
      <c r="BK356" s="217">
        <v>768</v>
      </c>
      <c r="BL356" s="218">
        <v>768</v>
      </c>
      <c r="BM356" s="217">
        <v>768</v>
      </c>
      <c r="BN356" s="218">
        <v>768</v>
      </c>
      <c r="BO356" s="217">
        <v>768</v>
      </c>
      <c r="BP356" s="218">
        <v>768</v>
      </c>
      <c r="BQ356" s="217">
        <v>768</v>
      </c>
      <c r="BR356" s="218">
        <v>768</v>
      </c>
      <c r="BS356" s="217">
        <v>768</v>
      </c>
      <c r="BT356" s="218">
        <v>0</v>
      </c>
      <c r="BU356" s="217">
        <v>0</v>
      </c>
      <c r="BV356" s="218">
        <v>0</v>
      </c>
      <c r="BW356" s="217">
        <v>0</v>
      </c>
      <c r="BX356" s="218">
        <v>0</v>
      </c>
      <c r="BY356" s="217">
        <v>0</v>
      </c>
      <c r="BZ356" s="218">
        <v>0</v>
      </c>
      <c r="CA356" s="506">
        <v>0</v>
      </c>
      <c r="CB356" s="1"/>
      <c r="CC356" s="568"/>
      <c r="CD356" s="1"/>
      <c r="CE356" s="571"/>
      <c r="CF356" s="1"/>
      <c r="CG356" s="504">
        <v>0</v>
      </c>
      <c r="CH356" s="217">
        <v>12130434</v>
      </c>
      <c r="CI356" s="218">
        <v>12130434</v>
      </c>
      <c r="CJ356" s="217">
        <v>12130434</v>
      </c>
      <c r="CK356" s="218">
        <v>12130434</v>
      </c>
      <c r="CL356" s="217">
        <v>12130434</v>
      </c>
      <c r="CM356" s="218">
        <v>12130434</v>
      </c>
      <c r="CN356" s="217">
        <v>12130434</v>
      </c>
      <c r="CO356" s="218">
        <v>12130434</v>
      </c>
      <c r="CP356" s="217">
        <v>12130434</v>
      </c>
      <c r="CQ356" s="218">
        <v>12130434</v>
      </c>
      <c r="CR356" s="217">
        <v>12130434</v>
      </c>
      <c r="CS356" s="218">
        <v>12130434</v>
      </c>
      <c r="CT356" s="217">
        <v>12130434</v>
      </c>
      <c r="CU356" s="218">
        <v>12087607</v>
      </c>
      <c r="CV356" s="217">
        <v>12084971</v>
      </c>
      <c r="CW356" s="218">
        <v>10463753</v>
      </c>
      <c r="CX356" s="217">
        <v>9554553</v>
      </c>
      <c r="CY356" s="218">
        <v>2959283</v>
      </c>
      <c r="CZ356" s="217">
        <v>1313052</v>
      </c>
      <c r="DA356" s="218">
        <v>1313052</v>
      </c>
      <c r="DB356" s="217">
        <v>1313052</v>
      </c>
      <c r="DC356" s="218">
        <v>1313052</v>
      </c>
      <c r="DD356" s="217">
        <v>1313052</v>
      </c>
      <c r="DE356" s="218">
        <v>1313052</v>
      </c>
      <c r="DF356" s="217">
        <v>1313052</v>
      </c>
      <c r="DG356" s="218">
        <v>1313052</v>
      </c>
      <c r="DH356" s="217">
        <v>1313052</v>
      </c>
      <c r="DI356" s="218">
        <v>0</v>
      </c>
      <c r="DJ356" s="217">
        <v>0</v>
      </c>
      <c r="DK356" s="218">
        <v>0</v>
      </c>
      <c r="DL356" s="217">
        <v>0</v>
      </c>
      <c r="DM356" s="218">
        <v>0</v>
      </c>
      <c r="DN356" s="217">
        <v>0</v>
      </c>
      <c r="DO356" s="218">
        <v>0</v>
      </c>
      <c r="DP356" s="506">
        <v>0</v>
      </c>
      <c r="DQ356" s="1"/>
      <c r="DR356" s="574"/>
      <c r="DS356" s="1"/>
      <c r="DT356" s="504">
        <v>0</v>
      </c>
      <c r="DU356" s="217">
        <v>2206</v>
      </c>
      <c r="DV356" s="218">
        <v>2206</v>
      </c>
      <c r="DW356" s="217">
        <v>2206</v>
      </c>
      <c r="DX356" s="218">
        <v>2206</v>
      </c>
      <c r="DY356" s="217">
        <v>2206</v>
      </c>
      <c r="DZ356" s="218">
        <v>2206</v>
      </c>
      <c r="EA356" s="217">
        <v>2206</v>
      </c>
      <c r="EB356" s="218">
        <v>2206</v>
      </c>
      <c r="EC356" s="217">
        <v>2206</v>
      </c>
      <c r="ED356" s="218">
        <v>2206</v>
      </c>
      <c r="EE356" s="217">
        <v>2206</v>
      </c>
      <c r="EF356" s="218">
        <v>2206</v>
      </c>
      <c r="EG356" s="217">
        <v>2206</v>
      </c>
      <c r="EH356" s="218">
        <v>2199</v>
      </c>
      <c r="EI356" s="217">
        <v>2198</v>
      </c>
      <c r="EJ356" s="218">
        <v>1584</v>
      </c>
      <c r="EK356" s="217">
        <v>1239</v>
      </c>
      <c r="EL356" s="218">
        <v>746</v>
      </c>
      <c r="EM356" s="217">
        <v>493</v>
      </c>
      <c r="EN356" s="218">
        <v>493</v>
      </c>
      <c r="EO356" s="217">
        <v>493</v>
      </c>
      <c r="EP356" s="218">
        <v>493</v>
      </c>
      <c r="EQ356" s="217">
        <v>493</v>
      </c>
      <c r="ER356" s="218">
        <v>493</v>
      </c>
      <c r="ES356" s="217">
        <v>493</v>
      </c>
      <c r="ET356" s="218">
        <v>493</v>
      </c>
      <c r="EU356" s="217">
        <v>493</v>
      </c>
      <c r="EV356" s="218">
        <v>0</v>
      </c>
      <c r="EW356" s="217">
        <v>0</v>
      </c>
      <c r="EX356" s="218">
        <v>0</v>
      </c>
      <c r="EY356" s="217">
        <v>0</v>
      </c>
      <c r="EZ356" s="218">
        <v>0</v>
      </c>
      <c r="FA356" s="217">
        <v>0</v>
      </c>
      <c r="FB356" s="218">
        <v>0</v>
      </c>
      <c r="FC356" s="506">
        <v>0</v>
      </c>
      <c r="FD356" s="1"/>
      <c r="FE356" s="577"/>
      <c r="FF356" s="1"/>
      <c r="FG356" s="580"/>
      <c r="FI356" s="585" t="b">
        <v>0</v>
      </c>
    </row>
    <row r="357" spans="2:165" outlineLevel="1">
      <c r="B357" s="25">
        <v>338</v>
      </c>
      <c r="C357" s="499" t="s">
        <v>37</v>
      </c>
      <c r="E357" s="505">
        <v>0</v>
      </c>
      <c r="F357" s="228">
        <v>730126</v>
      </c>
      <c r="G357" s="216">
        <v>730126</v>
      </c>
      <c r="H357" s="228">
        <v>730126</v>
      </c>
      <c r="I357" s="216">
        <v>730126</v>
      </c>
      <c r="J357" s="228">
        <v>730126</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83</v>
      </c>
      <c r="AT357" s="216">
        <v>83</v>
      </c>
      <c r="AU357" s="228">
        <v>83</v>
      </c>
      <c r="AV357" s="216">
        <v>83</v>
      </c>
      <c r="AW357" s="228">
        <v>83</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730126</v>
      </c>
      <c r="CI357" s="216">
        <v>730126</v>
      </c>
      <c r="CJ357" s="228">
        <v>730126</v>
      </c>
      <c r="CK357" s="216">
        <v>730126</v>
      </c>
      <c r="CL357" s="228">
        <v>730126</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83</v>
      </c>
      <c r="DV357" s="216">
        <v>83</v>
      </c>
      <c r="DW357" s="228">
        <v>83</v>
      </c>
      <c r="DX357" s="216">
        <v>83</v>
      </c>
      <c r="DY357" s="228">
        <v>83</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0</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outlineLevel="1">
      <c r="B359" s="25">
        <v>340</v>
      </c>
      <c r="C359" s="499" t="s">
        <v>38</v>
      </c>
      <c r="E359" s="505">
        <v>0</v>
      </c>
      <c r="F359" s="228">
        <v>56788672</v>
      </c>
      <c r="G359" s="216">
        <v>56788672</v>
      </c>
      <c r="H359" s="228">
        <v>56788672</v>
      </c>
      <c r="I359" s="216">
        <v>56788672</v>
      </c>
      <c r="J359" s="228">
        <v>56788672</v>
      </c>
      <c r="K359" s="216">
        <v>54068554</v>
      </c>
      <c r="L359" s="228">
        <v>54068554</v>
      </c>
      <c r="M359" s="216">
        <v>54068554</v>
      </c>
      <c r="N359" s="228">
        <v>54068554</v>
      </c>
      <c r="O359" s="216">
        <v>54068554</v>
      </c>
      <c r="P359" s="228">
        <v>49321292</v>
      </c>
      <c r="Q359" s="216">
        <v>49321292</v>
      </c>
      <c r="R359" s="228">
        <v>49321292</v>
      </c>
      <c r="S359" s="216">
        <v>49321292</v>
      </c>
      <c r="T359" s="228">
        <v>49321292</v>
      </c>
      <c r="U359" s="216">
        <v>49321292</v>
      </c>
      <c r="V359" s="228">
        <v>49321292</v>
      </c>
      <c r="W359" s="216">
        <v>49321292</v>
      </c>
      <c r="X359" s="228">
        <v>49321292</v>
      </c>
      <c r="Y359" s="216">
        <v>49321292</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5469</v>
      </c>
      <c r="AT359" s="216">
        <v>5469</v>
      </c>
      <c r="AU359" s="228">
        <v>5469</v>
      </c>
      <c r="AV359" s="216">
        <v>5469</v>
      </c>
      <c r="AW359" s="228">
        <v>5469</v>
      </c>
      <c r="AX359" s="216">
        <v>5003</v>
      </c>
      <c r="AY359" s="228">
        <v>5003</v>
      </c>
      <c r="AZ359" s="216">
        <v>5003</v>
      </c>
      <c r="BA359" s="228">
        <v>5003</v>
      </c>
      <c r="BB359" s="216">
        <v>5003</v>
      </c>
      <c r="BC359" s="228">
        <v>3951</v>
      </c>
      <c r="BD359" s="216">
        <v>3951</v>
      </c>
      <c r="BE359" s="228">
        <v>3951</v>
      </c>
      <c r="BF359" s="216">
        <v>3951</v>
      </c>
      <c r="BG359" s="228">
        <v>3951</v>
      </c>
      <c r="BH359" s="216">
        <v>3951</v>
      </c>
      <c r="BI359" s="228">
        <v>3951</v>
      </c>
      <c r="BJ359" s="216">
        <v>3951</v>
      </c>
      <c r="BK359" s="228">
        <v>3951</v>
      </c>
      <c r="BL359" s="216">
        <v>3951</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51959167</v>
      </c>
      <c r="CI359" s="216">
        <v>51959167</v>
      </c>
      <c r="CJ359" s="228">
        <v>51959167</v>
      </c>
      <c r="CK359" s="216">
        <v>51959167</v>
      </c>
      <c r="CL359" s="228">
        <v>51959167</v>
      </c>
      <c r="CM359" s="216">
        <v>49701470</v>
      </c>
      <c r="CN359" s="228">
        <v>49701470</v>
      </c>
      <c r="CO359" s="216">
        <v>49701470</v>
      </c>
      <c r="CP359" s="228">
        <v>49701470</v>
      </c>
      <c r="CQ359" s="216">
        <v>49701470</v>
      </c>
      <c r="CR359" s="228">
        <v>45980110</v>
      </c>
      <c r="CS359" s="216">
        <v>45980110</v>
      </c>
      <c r="CT359" s="228">
        <v>45980110</v>
      </c>
      <c r="CU359" s="216">
        <v>45980110</v>
      </c>
      <c r="CV359" s="228">
        <v>45980110</v>
      </c>
      <c r="CW359" s="216">
        <v>45980110</v>
      </c>
      <c r="CX359" s="228">
        <v>45980110</v>
      </c>
      <c r="CY359" s="216">
        <v>45980110</v>
      </c>
      <c r="CZ359" s="228">
        <v>45980110</v>
      </c>
      <c r="DA359" s="216">
        <v>45980110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4682</v>
      </c>
      <c r="DV359" s="216">
        <v>4682</v>
      </c>
      <c r="DW359" s="228">
        <v>4682</v>
      </c>
      <c r="DX359" s="216">
        <v>4682</v>
      </c>
      <c r="DY359" s="228">
        <v>4682</v>
      </c>
      <c r="DZ359" s="216">
        <v>4296</v>
      </c>
      <c r="EA359" s="228">
        <v>4296</v>
      </c>
      <c r="EB359" s="216">
        <v>4296</v>
      </c>
      <c r="EC359" s="228">
        <v>4296</v>
      </c>
      <c r="ED359" s="216">
        <v>4296</v>
      </c>
      <c r="EE359" s="228">
        <v>3521</v>
      </c>
      <c r="EF359" s="216">
        <v>3521</v>
      </c>
      <c r="EG359" s="228">
        <v>3521</v>
      </c>
      <c r="EH359" s="216">
        <v>3521</v>
      </c>
      <c r="EI359" s="228">
        <v>3521</v>
      </c>
      <c r="EJ359" s="216">
        <v>3521</v>
      </c>
      <c r="EK359" s="228">
        <v>3521</v>
      </c>
      <c r="EL359" s="216">
        <v>3521</v>
      </c>
      <c r="EM359" s="228">
        <v>3521</v>
      </c>
      <c r="EN359" s="216">
        <v>3521</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0</v>
      </c>
    </row>
    <row r="360" spans="2:165" outlineLevel="1">
      <c r="B360" s="9">
        <v>341</v>
      </c>
      <c r="C360" s="11" t="s">
        <v>40</v>
      </c>
      <c r="E360" s="504">
        <v>0</v>
      </c>
      <c r="F360" s="217">
        <v>12026586</v>
      </c>
      <c r="G360" s="218">
        <v>10581705</v>
      </c>
      <c r="H360" s="217">
        <v>10142658</v>
      </c>
      <c r="I360" s="218">
        <v>9796650</v>
      </c>
      <c r="J360" s="217">
        <v>9796650</v>
      </c>
      <c r="K360" s="218">
        <v>6345555</v>
      </c>
      <c r="L360" s="217">
        <v>6345555</v>
      </c>
      <c r="M360" s="218">
        <v>6345555</v>
      </c>
      <c r="N360" s="217">
        <v>6301762</v>
      </c>
      <c r="O360" s="218">
        <v>6300827</v>
      </c>
      <c r="P360" s="217">
        <v>5530024</v>
      </c>
      <c r="Q360" s="218">
        <v>5528567</v>
      </c>
      <c r="R360" s="217">
        <v>4712121</v>
      </c>
      <c r="S360" s="218">
        <v>2098707</v>
      </c>
      <c r="T360" s="217">
        <v>2098707</v>
      </c>
      <c r="U360" s="218">
        <v>276490</v>
      </c>
      <c r="V360" s="217">
        <v>276490</v>
      </c>
      <c r="W360" s="218">
        <v>276490</v>
      </c>
      <c r="X360" s="217">
        <v>64528</v>
      </c>
      <c r="Y360" s="218">
        <v>64528</v>
      </c>
      <c r="Z360" s="217">
        <v>2942</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2071</v>
      </c>
      <c r="AT360" s="218">
        <v>1970</v>
      </c>
      <c r="AU360" s="217">
        <v>1919</v>
      </c>
      <c r="AV360" s="218">
        <v>1872</v>
      </c>
      <c r="AW360" s="217">
        <v>1872</v>
      </c>
      <c r="AX360" s="218">
        <v>572</v>
      </c>
      <c r="AY360" s="217">
        <v>572</v>
      </c>
      <c r="AZ360" s="218">
        <v>572</v>
      </c>
      <c r="BA360" s="217">
        <v>567</v>
      </c>
      <c r="BB360" s="218">
        <v>567</v>
      </c>
      <c r="BC360" s="217">
        <v>411</v>
      </c>
      <c r="BD360" s="218">
        <v>411</v>
      </c>
      <c r="BE360" s="217">
        <v>341</v>
      </c>
      <c r="BF360" s="218">
        <v>132</v>
      </c>
      <c r="BG360" s="217">
        <v>132</v>
      </c>
      <c r="BH360" s="218">
        <v>31</v>
      </c>
      <c r="BI360" s="217">
        <v>31</v>
      </c>
      <c r="BJ360" s="218">
        <v>31</v>
      </c>
      <c r="BK360" s="217">
        <v>11</v>
      </c>
      <c r="BL360" s="218">
        <v>11</v>
      </c>
      <c r="BM360" s="217">
        <v>3</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10342864</v>
      </c>
      <c r="CI360" s="218">
        <v>9100266</v>
      </c>
      <c r="CJ360" s="217">
        <v>8722686</v>
      </c>
      <c r="CK360" s="218">
        <v>8425119</v>
      </c>
      <c r="CL360" s="217">
        <v>8425119</v>
      </c>
      <c r="CM360" s="218">
        <v>5457178</v>
      </c>
      <c r="CN360" s="217">
        <v>5457178</v>
      </c>
      <c r="CO360" s="218">
        <v>5457178</v>
      </c>
      <c r="CP360" s="217">
        <v>5419516</v>
      </c>
      <c r="CQ360" s="218">
        <v>5418711</v>
      </c>
      <c r="CR360" s="217">
        <v>4755821</v>
      </c>
      <c r="CS360" s="218">
        <v>4754568</v>
      </c>
      <c r="CT360" s="217">
        <v>4052424</v>
      </c>
      <c r="CU360" s="218">
        <v>1804888</v>
      </c>
      <c r="CV360" s="217">
        <v>1804888</v>
      </c>
      <c r="CW360" s="218">
        <v>237782</v>
      </c>
      <c r="CX360" s="217">
        <v>237782</v>
      </c>
      <c r="CY360" s="218">
        <v>237782</v>
      </c>
      <c r="CZ360" s="217">
        <v>55494</v>
      </c>
      <c r="DA360" s="218">
        <v>55494</v>
      </c>
      <c r="DB360" s="217">
        <v>2530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1781</v>
      </c>
      <c r="DV360" s="218">
        <v>1694</v>
      </c>
      <c r="DW360" s="217">
        <v>1651</v>
      </c>
      <c r="DX360" s="218">
        <v>1610</v>
      </c>
      <c r="DY360" s="217">
        <v>1610</v>
      </c>
      <c r="DZ360" s="218">
        <v>492</v>
      </c>
      <c r="EA360" s="217">
        <v>492</v>
      </c>
      <c r="EB360" s="218">
        <v>492</v>
      </c>
      <c r="EC360" s="217">
        <v>488</v>
      </c>
      <c r="ED360" s="218">
        <v>488</v>
      </c>
      <c r="EE360" s="217">
        <v>354</v>
      </c>
      <c r="EF360" s="218">
        <v>354</v>
      </c>
      <c r="EG360" s="217">
        <v>293</v>
      </c>
      <c r="EH360" s="218">
        <v>113</v>
      </c>
      <c r="EI360" s="217">
        <v>113</v>
      </c>
      <c r="EJ360" s="218">
        <v>27</v>
      </c>
      <c r="EK360" s="217">
        <v>27</v>
      </c>
      <c r="EL360" s="218">
        <v>27</v>
      </c>
      <c r="EM360" s="217">
        <v>9</v>
      </c>
      <c r="EN360" s="218">
        <v>9</v>
      </c>
      <c r="EO360" s="217">
        <v>3</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0</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outlineLevel="1">
      <c r="B362" s="17">
        <v>343</v>
      </c>
      <c r="C362" s="500" t="s">
        <v>147</v>
      </c>
      <c r="E362" s="517">
        <v>0</v>
      </c>
      <c r="F362" s="226">
        <v>22695491</v>
      </c>
      <c r="G362" s="227">
        <v>22898534</v>
      </c>
      <c r="H362" s="226">
        <v>22987504</v>
      </c>
      <c r="I362" s="227">
        <v>22987504</v>
      </c>
      <c r="J362" s="226">
        <v>22987504</v>
      </c>
      <c r="K362" s="227">
        <v>22987504</v>
      </c>
      <c r="L362" s="226">
        <v>22987504</v>
      </c>
      <c r="M362" s="227">
        <v>22987504</v>
      </c>
      <c r="N362" s="226">
        <v>21611955</v>
      </c>
      <c r="O362" s="227">
        <v>21611955</v>
      </c>
      <c r="P362" s="226">
        <v>21418772</v>
      </c>
      <c r="Q362" s="227">
        <v>21418772</v>
      </c>
      <c r="R362" s="226">
        <v>4631117</v>
      </c>
      <c r="S362" s="227">
        <v>4631117</v>
      </c>
      <c r="T362" s="226">
        <v>4631117</v>
      </c>
      <c r="U362" s="227">
        <v>2359430</v>
      </c>
      <c r="V362" s="226">
        <v>2359430</v>
      </c>
      <c r="W362" s="227">
        <v>2359430</v>
      </c>
      <c r="X362" s="226">
        <v>2359430</v>
      </c>
      <c r="Y362" s="227">
        <v>2359430</v>
      </c>
      <c r="Z362" s="226">
        <v>1099568</v>
      </c>
      <c r="AA362" s="227">
        <v>1099568</v>
      </c>
      <c r="AB362" s="226">
        <v>1099568</v>
      </c>
      <c r="AC362" s="227">
        <v>1099568</v>
      </c>
      <c r="AD362" s="226">
        <v>1099568</v>
      </c>
      <c r="AE362" s="227">
        <v>0</v>
      </c>
      <c r="AF362" s="226">
        <v>0</v>
      </c>
      <c r="AG362" s="227">
        <v>0</v>
      </c>
      <c r="AH362" s="226">
        <v>0</v>
      </c>
      <c r="AI362" s="227">
        <v>0</v>
      </c>
      <c r="AJ362" s="226">
        <v>0</v>
      </c>
      <c r="AK362" s="227">
        <v>0</v>
      </c>
      <c r="AL362" s="226">
        <v>0</v>
      </c>
      <c r="AM362" s="227">
        <v>0</v>
      </c>
      <c r="AN362" s="518">
        <v>0</v>
      </c>
      <c r="AO362" s="1"/>
      <c r="AP362" s="561"/>
      <c r="AQ362" s="1"/>
      <c r="AR362" s="517">
        <v>0</v>
      </c>
      <c r="AS362" s="226">
        <v>3470</v>
      </c>
      <c r="AT362" s="227">
        <v>3537</v>
      </c>
      <c r="AU362" s="226">
        <v>3560</v>
      </c>
      <c r="AV362" s="227">
        <v>3560</v>
      </c>
      <c r="AW362" s="226">
        <v>3560</v>
      </c>
      <c r="AX362" s="227">
        <v>3560</v>
      </c>
      <c r="AY362" s="226">
        <v>3560</v>
      </c>
      <c r="AZ362" s="227">
        <v>3560</v>
      </c>
      <c r="BA362" s="226">
        <v>3483</v>
      </c>
      <c r="BB362" s="227">
        <v>3483</v>
      </c>
      <c r="BC362" s="226">
        <v>3452</v>
      </c>
      <c r="BD362" s="227">
        <v>3452</v>
      </c>
      <c r="BE362" s="226">
        <v>1070</v>
      </c>
      <c r="BF362" s="227">
        <v>1070</v>
      </c>
      <c r="BG362" s="226">
        <v>1070</v>
      </c>
      <c r="BH362" s="227">
        <v>716</v>
      </c>
      <c r="BI362" s="226">
        <v>716</v>
      </c>
      <c r="BJ362" s="227">
        <v>716</v>
      </c>
      <c r="BK362" s="226">
        <v>716</v>
      </c>
      <c r="BL362" s="227">
        <v>716</v>
      </c>
      <c r="BM362" s="226">
        <v>505</v>
      </c>
      <c r="BN362" s="227">
        <v>505</v>
      </c>
      <c r="BO362" s="226">
        <v>505</v>
      </c>
      <c r="BP362" s="227">
        <v>505</v>
      </c>
      <c r="BQ362" s="226">
        <v>505</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18258597</v>
      </c>
      <c r="CI362" s="227">
        <v>18404441</v>
      </c>
      <c r="CJ362" s="226">
        <v>18469815</v>
      </c>
      <c r="CK362" s="227">
        <v>18469815</v>
      </c>
      <c r="CL362" s="226">
        <v>18469815</v>
      </c>
      <c r="CM362" s="227">
        <v>18469815</v>
      </c>
      <c r="CN362" s="226">
        <v>18469815</v>
      </c>
      <c r="CO362" s="227">
        <v>18469815</v>
      </c>
      <c r="CP362" s="226">
        <v>17361642</v>
      </c>
      <c r="CQ362" s="227">
        <v>17361642</v>
      </c>
      <c r="CR362" s="226">
        <v>17207020</v>
      </c>
      <c r="CS362" s="227">
        <v>17207020</v>
      </c>
      <c r="CT362" s="226">
        <v>3733529</v>
      </c>
      <c r="CU362" s="227">
        <v>3733529</v>
      </c>
      <c r="CV362" s="226">
        <v>3733529</v>
      </c>
      <c r="CW362" s="227">
        <v>1910616</v>
      </c>
      <c r="CX362" s="226">
        <v>1910616</v>
      </c>
      <c r="CY362" s="227">
        <v>1910616</v>
      </c>
      <c r="CZ362" s="226">
        <v>1910616</v>
      </c>
      <c r="DA362" s="227">
        <v>1910616</v>
      </c>
      <c r="DB362" s="226">
        <v>911707</v>
      </c>
      <c r="DC362" s="227">
        <v>911707</v>
      </c>
      <c r="DD362" s="226">
        <v>911707</v>
      </c>
      <c r="DE362" s="227">
        <v>911707</v>
      </c>
      <c r="DF362" s="226">
        <v>911707</v>
      </c>
      <c r="DG362" s="227">
        <v>0</v>
      </c>
      <c r="DH362" s="226">
        <v>0</v>
      </c>
      <c r="DI362" s="227">
        <v>0</v>
      </c>
      <c r="DJ362" s="226">
        <v>0</v>
      </c>
      <c r="DK362" s="227">
        <v>0</v>
      </c>
      <c r="DL362" s="226">
        <v>0</v>
      </c>
      <c r="DM362" s="227">
        <v>0</v>
      </c>
      <c r="DN362" s="226">
        <v>0</v>
      </c>
      <c r="DO362" s="227">
        <v>0</v>
      </c>
      <c r="DP362" s="518">
        <v>0</v>
      </c>
      <c r="DQ362" s="1"/>
      <c r="DR362" s="574"/>
      <c r="DS362" s="1"/>
      <c r="DT362" s="517">
        <v>0</v>
      </c>
      <c r="DU362" s="226">
        <v>2874</v>
      </c>
      <c r="DV362" s="227">
        <v>2921</v>
      </c>
      <c r="DW362" s="226">
        <v>2938</v>
      </c>
      <c r="DX362" s="227">
        <v>2938</v>
      </c>
      <c r="DY362" s="226">
        <v>2938</v>
      </c>
      <c r="DZ362" s="227">
        <v>2938</v>
      </c>
      <c r="EA362" s="226">
        <v>2938</v>
      </c>
      <c r="EB362" s="227">
        <v>2938</v>
      </c>
      <c r="EC362" s="226">
        <v>2874</v>
      </c>
      <c r="ED362" s="227">
        <v>2874</v>
      </c>
      <c r="EE362" s="226">
        <v>2848</v>
      </c>
      <c r="EF362" s="227">
        <v>2848</v>
      </c>
      <c r="EG362" s="226">
        <v>882</v>
      </c>
      <c r="EH362" s="227">
        <v>882</v>
      </c>
      <c r="EI362" s="226">
        <v>882</v>
      </c>
      <c r="EJ362" s="227">
        <v>590</v>
      </c>
      <c r="EK362" s="226">
        <v>590</v>
      </c>
      <c r="EL362" s="227">
        <v>590</v>
      </c>
      <c r="EM362" s="226">
        <v>590</v>
      </c>
      <c r="EN362" s="227">
        <v>590</v>
      </c>
      <c r="EO362" s="226">
        <v>421</v>
      </c>
      <c r="EP362" s="227">
        <v>421</v>
      </c>
      <c r="EQ362" s="226">
        <v>421</v>
      </c>
      <c r="ER362" s="227">
        <v>421</v>
      </c>
      <c r="ES362" s="226">
        <v>421</v>
      </c>
      <c r="ET362" s="227">
        <v>0</v>
      </c>
      <c r="EU362" s="226">
        <v>0</v>
      </c>
      <c r="EV362" s="227">
        <v>0</v>
      </c>
      <c r="EW362" s="226">
        <v>0</v>
      </c>
      <c r="EX362" s="227">
        <v>0</v>
      </c>
      <c r="EY362" s="226">
        <v>0</v>
      </c>
      <c r="EZ362" s="227">
        <v>0</v>
      </c>
      <c r="FA362" s="226">
        <v>0</v>
      </c>
      <c r="FB362" s="227">
        <v>0</v>
      </c>
      <c r="FC362" s="518">
        <v>0</v>
      </c>
      <c r="FD362" s="1"/>
      <c r="FE362" s="577"/>
      <c r="FF362" s="1"/>
      <c r="FG362" s="580"/>
      <c r="FI362" s="583" t="b">
        <v>0</v>
      </c>
    </row>
    <row r="363" spans="2:165" outlineLevel="1">
      <c r="B363" s="27">
        <v>344</v>
      </c>
      <c r="C363" s="501" t="s">
        <v>148</v>
      </c>
      <c r="E363" s="515">
        <v>0</v>
      </c>
      <c r="F363" s="229">
        <v>13565465</v>
      </c>
      <c r="G363" s="225">
        <v>13565465</v>
      </c>
      <c r="H363" s="229">
        <v>13565465</v>
      </c>
      <c r="I363" s="225">
        <v>13565465</v>
      </c>
      <c r="J363" s="229">
        <v>13565465</v>
      </c>
      <c r="K363" s="225">
        <v>13565465</v>
      </c>
      <c r="L363" s="229">
        <v>13565465</v>
      </c>
      <c r="M363" s="225">
        <v>13565465</v>
      </c>
      <c r="N363" s="229">
        <v>13565465</v>
      </c>
      <c r="O363" s="225">
        <v>13565465</v>
      </c>
      <c r="P363" s="229">
        <v>10731492</v>
      </c>
      <c r="Q363" s="225">
        <v>10731492</v>
      </c>
      <c r="R363" s="229">
        <v>10731492</v>
      </c>
      <c r="S363" s="225">
        <v>10731492</v>
      </c>
      <c r="T363" s="229">
        <v>10731492</v>
      </c>
      <c r="U363" s="225">
        <v>10731492</v>
      </c>
      <c r="V363" s="229">
        <v>10731492</v>
      </c>
      <c r="W363" s="225">
        <v>10731492</v>
      </c>
      <c r="X363" s="229">
        <v>10731492</v>
      </c>
      <c r="Y363" s="225">
        <v>10731492</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1933</v>
      </c>
      <c r="AT363" s="225">
        <v>1933</v>
      </c>
      <c r="AU363" s="229">
        <v>1933</v>
      </c>
      <c r="AV363" s="225">
        <v>1933</v>
      </c>
      <c r="AW363" s="229">
        <v>1933</v>
      </c>
      <c r="AX363" s="225">
        <v>1933</v>
      </c>
      <c r="AY363" s="229">
        <v>1933</v>
      </c>
      <c r="AZ363" s="225">
        <v>1933</v>
      </c>
      <c r="BA363" s="229">
        <v>1933</v>
      </c>
      <c r="BB363" s="225">
        <v>1933</v>
      </c>
      <c r="BC363" s="229">
        <v>1609</v>
      </c>
      <c r="BD363" s="225">
        <v>1609</v>
      </c>
      <c r="BE363" s="229">
        <v>1609</v>
      </c>
      <c r="BF363" s="225">
        <v>1609</v>
      </c>
      <c r="BG363" s="229">
        <v>1609</v>
      </c>
      <c r="BH363" s="225">
        <v>1609</v>
      </c>
      <c r="BI363" s="229">
        <v>1609</v>
      </c>
      <c r="BJ363" s="225">
        <v>1609</v>
      </c>
      <c r="BK363" s="229">
        <v>1609</v>
      </c>
      <c r="BL363" s="225">
        <v>1609</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13179466</v>
      </c>
      <c r="CI363" s="225">
        <v>13179466</v>
      </c>
      <c r="CJ363" s="229">
        <v>13179466</v>
      </c>
      <c r="CK363" s="225">
        <v>13179466</v>
      </c>
      <c r="CL363" s="229">
        <v>13179466</v>
      </c>
      <c r="CM363" s="225">
        <v>13179466</v>
      </c>
      <c r="CN363" s="229">
        <v>13179466</v>
      </c>
      <c r="CO363" s="225">
        <v>13179466</v>
      </c>
      <c r="CP363" s="229">
        <v>13179466</v>
      </c>
      <c r="CQ363" s="225">
        <v>13179466</v>
      </c>
      <c r="CR363" s="229">
        <v>10731492</v>
      </c>
      <c r="CS363" s="225">
        <v>10731492</v>
      </c>
      <c r="CT363" s="229">
        <v>10731492</v>
      </c>
      <c r="CU363" s="225">
        <v>10731492</v>
      </c>
      <c r="CV363" s="229">
        <v>10731492</v>
      </c>
      <c r="CW363" s="225">
        <v>10731492</v>
      </c>
      <c r="CX363" s="229">
        <v>10731492</v>
      </c>
      <c r="CY363" s="225">
        <v>10731492</v>
      </c>
      <c r="CZ363" s="229">
        <v>10731492</v>
      </c>
      <c r="DA363" s="225">
        <v>10731492</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1888</v>
      </c>
      <c r="DV363" s="225">
        <v>1888</v>
      </c>
      <c r="DW363" s="229">
        <v>1888</v>
      </c>
      <c r="DX363" s="225">
        <v>1888</v>
      </c>
      <c r="DY363" s="229">
        <v>1888</v>
      </c>
      <c r="DZ363" s="225">
        <v>1888</v>
      </c>
      <c r="EA363" s="229">
        <v>1888</v>
      </c>
      <c r="EB363" s="225">
        <v>1888</v>
      </c>
      <c r="EC363" s="229">
        <v>1888</v>
      </c>
      <c r="ED363" s="225">
        <v>1888</v>
      </c>
      <c r="EE363" s="229">
        <v>1609</v>
      </c>
      <c r="EF363" s="225">
        <v>1609</v>
      </c>
      <c r="EG363" s="229">
        <v>1609</v>
      </c>
      <c r="EH363" s="225">
        <v>1609</v>
      </c>
      <c r="EI363" s="229">
        <v>1609</v>
      </c>
      <c r="EJ363" s="225">
        <v>1609</v>
      </c>
      <c r="EK363" s="229">
        <v>1609</v>
      </c>
      <c r="EL363" s="225">
        <v>1609</v>
      </c>
      <c r="EM363" s="229">
        <v>1609</v>
      </c>
      <c r="EN363" s="225">
        <v>1609</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0</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outlineLevel="1">
      <c r="B366" s="9">
        <v>347</v>
      </c>
      <c r="C366" s="11" t="s">
        <v>149</v>
      </c>
      <c r="E366" s="504">
        <v>0</v>
      </c>
      <c r="F366" s="217">
        <v>432145</v>
      </c>
      <c r="G366" s="218">
        <v>432145</v>
      </c>
      <c r="H366" s="217">
        <v>432145</v>
      </c>
      <c r="I366" s="218">
        <v>432145</v>
      </c>
      <c r="J366" s="217">
        <v>432145</v>
      </c>
      <c r="K366" s="218">
        <v>432145</v>
      </c>
      <c r="L366" s="217">
        <v>432145</v>
      </c>
      <c r="M366" s="218">
        <v>432145</v>
      </c>
      <c r="N366" s="217">
        <v>432145</v>
      </c>
      <c r="O366" s="218">
        <v>430816</v>
      </c>
      <c r="P366" s="217">
        <v>350992</v>
      </c>
      <c r="Q366" s="218">
        <v>350992</v>
      </c>
      <c r="R366" s="217">
        <v>350992</v>
      </c>
      <c r="S366" s="218">
        <v>350992</v>
      </c>
      <c r="T366" s="217">
        <v>350992</v>
      </c>
      <c r="U366" s="218">
        <v>327288</v>
      </c>
      <c r="V366" s="217">
        <v>327288</v>
      </c>
      <c r="W366" s="218">
        <v>327288</v>
      </c>
      <c r="X366" s="217">
        <v>327288</v>
      </c>
      <c r="Y366" s="218">
        <v>327288</v>
      </c>
      <c r="Z366" s="217">
        <v>181163</v>
      </c>
      <c r="AA366" s="218">
        <v>181163</v>
      </c>
      <c r="AB366" s="217">
        <v>181163</v>
      </c>
      <c r="AC366" s="218">
        <v>181163</v>
      </c>
      <c r="AD366" s="217">
        <v>181163</v>
      </c>
      <c r="AE366" s="218">
        <v>0</v>
      </c>
      <c r="AF366" s="217">
        <v>0</v>
      </c>
      <c r="AG366" s="218">
        <v>0</v>
      </c>
      <c r="AH366" s="217">
        <v>0</v>
      </c>
      <c r="AI366" s="218">
        <v>0</v>
      </c>
      <c r="AJ366" s="217">
        <v>0</v>
      </c>
      <c r="AK366" s="218">
        <v>0</v>
      </c>
      <c r="AL366" s="217">
        <v>0</v>
      </c>
      <c r="AM366" s="218">
        <v>0</v>
      </c>
      <c r="AN366" s="506">
        <v>0</v>
      </c>
      <c r="AO366" s="1"/>
      <c r="AP366" s="561"/>
      <c r="AQ366" s="1"/>
      <c r="AR366" s="504">
        <v>0</v>
      </c>
      <c r="AS366" s="217">
        <v>10</v>
      </c>
      <c r="AT366" s="218">
        <v>10</v>
      </c>
      <c r="AU366" s="217">
        <v>10</v>
      </c>
      <c r="AV366" s="218">
        <v>10</v>
      </c>
      <c r="AW366" s="217">
        <v>10</v>
      </c>
      <c r="AX366" s="218">
        <v>10</v>
      </c>
      <c r="AY366" s="217">
        <v>10</v>
      </c>
      <c r="AZ366" s="218">
        <v>10</v>
      </c>
      <c r="BA366" s="217">
        <v>10</v>
      </c>
      <c r="BB366" s="218">
        <v>10</v>
      </c>
      <c r="BC366" s="217">
        <v>6</v>
      </c>
      <c r="BD366" s="218">
        <v>6</v>
      </c>
      <c r="BE366" s="217">
        <v>6</v>
      </c>
      <c r="BF366" s="218">
        <v>6</v>
      </c>
      <c r="BG366" s="217">
        <v>6</v>
      </c>
      <c r="BH366" s="218">
        <v>4</v>
      </c>
      <c r="BI366" s="217">
        <v>4</v>
      </c>
      <c r="BJ366" s="218">
        <v>4</v>
      </c>
      <c r="BK366" s="217">
        <v>4</v>
      </c>
      <c r="BL366" s="218">
        <v>4</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432145</v>
      </c>
      <c r="CI366" s="218">
        <v>432145</v>
      </c>
      <c r="CJ366" s="217">
        <v>432145</v>
      </c>
      <c r="CK366" s="218">
        <v>432145</v>
      </c>
      <c r="CL366" s="217">
        <v>432145</v>
      </c>
      <c r="CM366" s="218">
        <v>432145</v>
      </c>
      <c r="CN366" s="217">
        <v>432145</v>
      </c>
      <c r="CO366" s="218">
        <v>432145</v>
      </c>
      <c r="CP366" s="217">
        <v>432145</v>
      </c>
      <c r="CQ366" s="218">
        <v>430816</v>
      </c>
      <c r="CR366" s="217">
        <v>350992</v>
      </c>
      <c r="CS366" s="218">
        <v>350992</v>
      </c>
      <c r="CT366" s="217">
        <v>350992</v>
      </c>
      <c r="CU366" s="218">
        <v>350992</v>
      </c>
      <c r="CV366" s="217">
        <v>350992</v>
      </c>
      <c r="CW366" s="218">
        <v>327288</v>
      </c>
      <c r="CX366" s="217">
        <v>327288</v>
      </c>
      <c r="CY366" s="218">
        <v>327288</v>
      </c>
      <c r="CZ366" s="217">
        <v>327288</v>
      </c>
      <c r="DA366" s="218">
        <v>327288</v>
      </c>
      <c r="DB366" s="217">
        <v>181163</v>
      </c>
      <c r="DC366" s="218">
        <v>181163</v>
      </c>
      <c r="DD366" s="217">
        <v>181163</v>
      </c>
      <c r="DE366" s="218">
        <v>181163</v>
      </c>
      <c r="DF366" s="217">
        <v>181163</v>
      </c>
      <c r="DG366" s="218">
        <v>0</v>
      </c>
      <c r="DH366" s="217">
        <v>0</v>
      </c>
      <c r="DI366" s="218">
        <v>0</v>
      </c>
      <c r="DJ366" s="217">
        <v>0</v>
      </c>
      <c r="DK366" s="218">
        <v>0</v>
      </c>
      <c r="DL366" s="217">
        <v>0</v>
      </c>
      <c r="DM366" s="218">
        <v>0</v>
      </c>
      <c r="DN366" s="217">
        <v>0</v>
      </c>
      <c r="DO366" s="218">
        <v>0</v>
      </c>
      <c r="DP366" s="506">
        <v>0</v>
      </c>
      <c r="DQ366" s="1"/>
      <c r="DR366" s="574"/>
      <c r="DS366" s="1"/>
      <c r="DT366" s="504">
        <v>0</v>
      </c>
      <c r="DU366" s="217">
        <v>10</v>
      </c>
      <c r="DV366" s="218">
        <v>10</v>
      </c>
      <c r="DW366" s="217">
        <v>10</v>
      </c>
      <c r="DX366" s="218">
        <v>10</v>
      </c>
      <c r="DY366" s="217">
        <v>10</v>
      </c>
      <c r="DZ366" s="218">
        <v>10</v>
      </c>
      <c r="EA366" s="217">
        <v>10</v>
      </c>
      <c r="EB366" s="218">
        <v>10</v>
      </c>
      <c r="EC366" s="217">
        <v>10</v>
      </c>
      <c r="ED366" s="218">
        <v>10</v>
      </c>
      <c r="EE366" s="217">
        <v>6</v>
      </c>
      <c r="EF366" s="218">
        <v>6</v>
      </c>
      <c r="EG366" s="217">
        <v>6</v>
      </c>
      <c r="EH366" s="218">
        <v>6</v>
      </c>
      <c r="EI366" s="217">
        <v>6</v>
      </c>
      <c r="EJ366" s="218">
        <v>4</v>
      </c>
      <c r="EK366" s="217">
        <v>4</v>
      </c>
      <c r="EL366" s="218">
        <v>4</v>
      </c>
      <c r="EM366" s="217">
        <v>4</v>
      </c>
      <c r="EN366" s="218">
        <v>4</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0</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outlineLevel="1">
      <c r="B373" s="25">
        <v>354</v>
      </c>
      <c r="C373" s="499" t="s">
        <v>72</v>
      </c>
      <c r="E373" s="505">
        <v>0</v>
      </c>
      <c r="F373" s="228">
        <v>154237</v>
      </c>
      <c r="G373" s="216">
        <v>154237</v>
      </c>
      <c r="H373" s="228">
        <v>154237</v>
      </c>
      <c r="I373" s="216">
        <v>154237</v>
      </c>
      <c r="J373" s="228">
        <v>154237</v>
      </c>
      <c r="K373" s="216">
        <v>154237</v>
      </c>
      <c r="L373" s="228">
        <v>154237</v>
      </c>
      <c r="M373" s="216">
        <v>154237</v>
      </c>
      <c r="N373" s="228">
        <v>154237</v>
      </c>
      <c r="O373" s="216">
        <v>154237</v>
      </c>
      <c r="P373" s="228">
        <v>154237</v>
      </c>
      <c r="Q373" s="216">
        <v>154237</v>
      </c>
      <c r="R373" s="228">
        <v>154237</v>
      </c>
      <c r="S373" s="216">
        <v>154237</v>
      </c>
      <c r="T373" s="228">
        <v>154237</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14</v>
      </c>
      <c r="AT373" s="216">
        <v>14</v>
      </c>
      <c r="AU373" s="228">
        <v>14</v>
      </c>
      <c r="AV373" s="216">
        <v>14</v>
      </c>
      <c r="AW373" s="228">
        <v>14</v>
      </c>
      <c r="AX373" s="216">
        <v>14</v>
      </c>
      <c r="AY373" s="228">
        <v>14</v>
      </c>
      <c r="AZ373" s="216">
        <v>14</v>
      </c>
      <c r="BA373" s="228">
        <v>14</v>
      </c>
      <c r="BB373" s="216">
        <v>14</v>
      </c>
      <c r="BC373" s="228">
        <v>14</v>
      </c>
      <c r="BD373" s="216">
        <v>14</v>
      </c>
      <c r="BE373" s="228">
        <v>14</v>
      </c>
      <c r="BF373" s="216">
        <v>14</v>
      </c>
      <c r="BG373" s="228">
        <v>14</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154237</v>
      </c>
      <c r="CI373" s="216">
        <v>154237</v>
      </c>
      <c r="CJ373" s="228">
        <v>154237</v>
      </c>
      <c r="CK373" s="216">
        <v>154237</v>
      </c>
      <c r="CL373" s="228">
        <v>154237</v>
      </c>
      <c r="CM373" s="216">
        <v>154237</v>
      </c>
      <c r="CN373" s="228">
        <v>154237</v>
      </c>
      <c r="CO373" s="216">
        <v>154237</v>
      </c>
      <c r="CP373" s="228">
        <v>154237</v>
      </c>
      <c r="CQ373" s="216">
        <v>154237</v>
      </c>
      <c r="CR373" s="228">
        <v>154237</v>
      </c>
      <c r="CS373" s="216">
        <v>154237</v>
      </c>
      <c r="CT373" s="228">
        <v>154237</v>
      </c>
      <c r="CU373" s="216">
        <v>154237</v>
      </c>
      <c r="CV373" s="228">
        <v>154237</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14</v>
      </c>
      <c r="DV373" s="216">
        <v>14</v>
      </c>
      <c r="DW373" s="228">
        <v>14</v>
      </c>
      <c r="DX373" s="216">
        <v>14</v>
      </c>
      <c r="DY373" s="228">
        <v>14</v>
      </c>
      <c r="DZ373" s="216">
        <v>14</v>
      </c>
      <c r="EA373" s="228">
        <v>14</v>
      </c>
      <c r="EB373" s="216">
        <v>14</v>
      </c>
      <c r="EC373" s="228">
        <v>14</v>
      </c>
      <c r="ED373" s="216">
        <v>14</v>
      </c>
      <c r="EE373" s="228">
        <v>14</v>
      </c>
      <c r="EF373" s="216">
        <v>14</v>
      </c>
      <c r="EG373" s="228">
        <v>14</v>
      </c>
      <c r="EH373" s="216">
        <v>14</v>
      </c>
      <c r="EI373" s="228">
        <v>14</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0</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outlineLevel="1">
      <c r="B375" s="27">
        <v>356</v>
      </c>
      <c r="C375" s="501" t="s">
        <v>41</v>
      </c>
      <c r="E375" s="515">
        <v>0</v>
      </c>
      <c r="F375" s="229">
        <v>56263584</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5199</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52320101</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4887</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0</v>
      </c>
    </row>
    <row r="376" spans="2:165" outlineLevel="1">
      <c r="B376" s="17">
        <v>357</v>
      </c>
      <c r="C376" s="500" t="s">
        <v>448</v>
      </c>
      <c r="E376" s="517">
        <v>0</v>
      </c>
      <c r="F376" s="226">
        <v>203083</v>
      </c>
      <c r="G376" s="227">
        <v>203083</v>
      </c>
      <c r="H376" s="226">
        <v>203083</v>
      </c>
      <c r="I376" s="227">
        <v>203083</v>
      </c>
      <c r="J376" s="226">
        <v>203083</v>
      </c>
      <c r="K376" s="227">
        <v>203083</v>
      </c>
      <c r="L376" s="226">
        <v>203083</v>
      </c>
      <c r="M376" s="227">
        <v>203083</v>
      </c>
      <c r="N376" s="226">
        <v>203083</v>
      </c>
      <c r="O376" s="227">
        <v>203083</v>
      </c>
      <c r="P376" s="226">
        <v>203083</v>
      </c>
      <c r="Q376" s="227">
        <v>203083</v>
      </c>
      <c r="R376" s="226">
        <v>203083</v>
      </c>
      <c r="S376" s="227">
        <v>203083</v>
      </c>
      <c r="T376" s="226">
        <v>203083</v>
      </c>
      <c r="U376" s="227">
        <v>203083</v>
      </c>
      <c r="V376" s="226">
        <v>203083</v>
      </c>
      <c r="W376" s="227">
        <v>203083</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8</v>
      </c>
      <c r="AT376" s="227">
        <v>8</v>
      </c>
      <c r="AU376" s="226">
        <v>8</v>
      </c>
      <c r="AV376" s="227">
        <v>8</v>
      </c>
      <c r="AW376" s="226">
        <v>8</v>
      </c>
      <c r="AX376" s="227">
        <v>8</v>
      </c>
      <c r="AY376" s="226">
        <v>8</v>
      </c>
      <c r="AZ376" s="227">
        <v>8</v>
      </c>
      <c r="BA376" s="226">
        <v>8</v>
      </c>
      <c r="BB376" s="227">
        <v>8</v>
      </c>
      <c r="BC376" s="226">
        <v>8</v>
      </c>
      <c r="BD376" s="227">
        <v>8</v>
      </c>
      <c r="BE376" s="226">
        <v>8</v>
      </c>
      <c r="BF376" s="227">
        <v>8</v>
      </c>
      <c r="BG376" s="226">
        <v>8</v>
      </c>
      <c r="BH376" s="227">
        <v>8</v>
      </c>
      <c r="BI376" s="226">
        <v>8</v>
      </c>
      <c r="BJ376" s="227">
        <v>8</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203083</v>
      </c>
      <c r="CI376" s="227">
        <v>203083</v>
      </c>
      <c r="CJ376" s="226">
        <v>203083</v>
      </c>
      <c r="CK376" s="227">
        <v>203083</v>
      </c>
      <c r="CL376" s="226">
        <v>203083</v>
      </c>
      <c r="CM376" s="227">
        <v>203083</v>
      </c>
      <c r="CN376" s="226">
        <v>203083</v>
      </c>
      <c r="CO376" s="227">
        <v>203083</v>
      </c>
      <c r="CP376" s="226">
        <v>203083</v>
      </c>
      <c r="CQ376" s="227">
        <v>203083</v>
      </c>
      <c r="CR376" s="226">
        <v>203083</v>
      </c>
      <c r="CS376" s="227">
        <v>203083</v>
      </c>
      <c r="CT376" s="226">
        <v>203083</v>
      </c>
      <c r="CU376" s="227">
        <v>203083</v>
      </c>
      <c r="CV376" s="226">
        <v>203083</v>
      </c>
      <c r="CW376" s="227">
        <v>203083</v>
      </c>
      <c r="CX376" s="226">
        <v>203083</v>
      </c>
      <c r="CY376" s="227">
        <v>203083</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8</v>
      </c>
      <c r="DV376" s="227">
        <v>8</v>
      </c>
      <c r="DW376" s="226">
        <v>8</v>
      </c>
      <c r="DX376" s="227">
        <v>8</v>
      </c>
      <c r="DY376" s="226">
        <v>8</v>
      </c>
      <c r="DZ376" s="227">
        <v>8</v>
      </c>
      <c r="EA376" s="226">
        <v>8</v>
      </c>
      <c r="EB376" s="227">
        <v>8</v>
      </c>
      <c r="EC376" s="226">
        <v>8</v>
      </c>
      <c r="ED376" s="227">
        <v>8</v>
      </c>
      <c r="EE376" s="226">
        <v>8</v>
      </c>
      <c r="EF376" s="227">
        <v>8</v>
      </c>
      <c r="EG376" s="226">
        <v>8</v>
      </c>
      <c r="EH376" s="227">
        <v>8</v>
      </c>
      <c r="EI376" s="226">
        <v>8</v>
      </c>
      <c r="EJ376" s="227">
        <v>8</v>
      </c>
      <c r="EK376" s="226">
        <v>8</v>
      </c>
      <c r="EL376" s="227">
        <v>8</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0</v>
      </c>
    </row>
    <row r="377" spans="2:165" outlineLevel="1">
      <c r="B377" s="25">
        <v>358</v>
      </c>
      <c r="C377" s="499" t="s">
        <v>465</v>
      </c>
      <c r="E377" s="505">
        <v>0</v>
      </c>
      <c r="F377" s="228">
        <v>117155</v>
      </c>
      <c r="G377" s="216">
        <v>117155</v>
      </c>
      <c r="H377" s="228">
        <v>117155</v>
      </c>
      <c r="I377" s="216">
        <v>117155</v>
      </c>
      <c r="J377" s="228">
        <v>117155</v>
      </c>
      <c r="K377" s="216">
        <v>117155</v>
      </c>
      <c r="L377" s="228">
        <v>117155</v>
      </c>
      <c r="M377" s="216">
        <v>117155</v>
      </c>
      <c r="N377" s="228">
        <v>117155</v>
      </c>
      <c r="O377" s="216">
        <v>117155</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18</v>
      </c>
      <c r="AT377" s="216">
        <v>18</v>
      </c>
      <c r="AU377" s="228">
        <v>18</v>
      </c>
      <c r="AV377" s="216">
        <v>18</v>
      </c>
      <c r="AW377" s="228">
        <v>18</v>
      </c>
      <c r="AX377" s="216">
        <v>18</v>
      </c>
      <c r="AY377" s="228">
        <v>18</v>
      </c>
      <c r="AZ377" s="216">
        <v>18</v>
      </c>
      <c r="BA377" s="228">
        <v>18</v>
      </c>
      <c r="BB377" s="216">
        <v>18</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117155</v>
      </c>
      <c r="CI377" s="216">
        <v>117155</v>
      </c>
      <c r="CJ377" s="228">
        <v>117155</v>
      </c>
      <c r="CK377" s="216">
        <v>117155</v>
      </c>
      <c r="CL377" s="228">
        <v>117155</v>
      </c>
      <c r="CM377" s="216">
        <v>117155</v>
      </c>
      <c r="CN377" s="228">
        <v>117155</v>
      </c>
      <c r="CO377" s="216">
        <v>117155</v>
      </c>
      <c r="CP377" s="228">
        <v>117155</v>
      </c>
      <c r="CQ377" s="216">
        <v>117155</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18</v>
      </c>
      <c r="DV377" s="216">
        <v>18</v>
      </c>
      <c r="DW377" s="228">
        <v>18</v>
      </c>
      <c r="DX377" s="216">
        <v>18</v>
      </c>
      <c r="DY377" s="228">
        <v>18</v>
      </c>
      <c r="DZ377" s="216">
        <v>18</v>
      </c>
      <c r="EA377" s="228">
        <v>18</v>
      </c>
      <c r="EB377" s="216">
        <v>18</v>
      </c>
      <c r="EC377" s="228">
        <v>18</v>
      </c>
      <c r="ED377" s="216">
        <v>18</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0</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outlineLevel="1">
      <c r="B391" s="25">
        <v>372</v>
      </c>
      <c r="C391" s="499" t="s">
        <v>467</v>
      </c>
      <c r="E391" s="505">
        <v>0</v>
      </c>
      <c r="F391" s="228">
        <v>157963</v>
      </c>
      <c r="G391" s="216">
        <v>157963</v>
      </c>
      <c r="H391" s="228">
        <v>157963</v>
      </c>
      <c r="I391" s="216">
        <v>157963</v>
      </c>
      <c r="J391" s="228">
        <v>157963</v>
      </c>
      <c r="K391" s="216">
        <v>157963</v>
      </c>
      <c r="L391" s="228">
        <v>157963</v>
      </c>
      <c r="M391" s="216">
        <v>157963</v>
      </c>
      <c r="N391" s="228">
        <v>157963</v>
      </c>
      <c r="O391" s="216">
        <v>157963</v>
      </c>
      <c r="P391" s="228">
        <v>157963</v>
      </c>
      <c r="Q391" s="216">
        <v>157963</v>
      </c>
      <c r="R391" s="228">
        <v>157963</v>
      </c>
      <c r="S391" s="216">
        <v>157963</v>
      </c>
      <c r="T391" s="228">
        <v>157963</v>
      </c>
      <c r="U391" s="216">
        <v>157963</v>
      </c>
      <c r="V391" s="228">
        <v>157963</v>
      </c>
      <c r="W391" s="216">
        <v>157963</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32</v>
      </c>
      <c r="AT391" s="216">
        <v>32</v>
      </c>
      <c r="AU391" s="228">
        <v>32</v>
      </c>
      <c r="AV391" s="216">
        <v>32</v>
      </c>
      <c r="AW391" s="228">
        <v>32</v>
      </c>
      <c r="AX391" s="216">
        <v>32</v>
      </c>
      <c r="AY391" s="228">
        <v>32</v>
      </c>
      <c r="AZ391" s="216">
        <v>32</v>
      </c>
      <c r="BA391" s="228">
        <v>32</v>
      </c>
      <c r="BB391" s="216">
        <v>32</v>
      </c>
      <c r="BC391" s="228">
        <v>32</v>
      </c>
      <c r="BD391" s="216">
        <v>32</v>
      </c>
      <c r="BE391" s="228">
        <v>32</v>
      </c>
      <c r="BF391" s="216">
        <v>32</v>
      </c>
      <c r="BG391" s="228">
        <v>32</v>
      </c>
      <c r="BH391" s="216">
        <v>32</v>
      </c>
      <c r="BI391" s="228">
        <v>32</v>
      </c>
      <c r="BJ391" s="216">
        <v>32</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157963</v>
      </c>
      <c r="CI391" s="216">
        <v>157963</v>
      </c>
      <c r="CJ391" s="228">
        <v>157963</v>
      </c>
      <c r="CK391" s="216">
        <v>157963</v>
      </c>
      <c r="CL391" s="228">
        <v>157963</v>
      </c>
      <c r="CM391" s="216">
        <v>157963</v>
      </c>
      <c r="CN391" s="228">
        <v>157963</v>
      </c>
      <c r="CO391" s="216">
        <v>157963</v>
      </c>
      <c r="CP391" s="228">
        <v>157963</v>
      </c>
      <c r="CQ391" s="216">
        <v>157963</v>
      </c>
      <c r="CR391" s="228">
        <v>157963</v>
      </c>
      <c r="CS391" s="216">
        <v>157963</v>
      </c>
      <c r="CT391" s="228">
        <v>157963</v>
      </c>
      <c r="CU391" s="216">
        <v>157963</v>
      </c>
      <c r="CV391" s="228">
        <v>157963</v>
      </c>
      <c r="CW391" s="216">
        <v>157963</v>
      </c>
      <c r="CX391" s="228">
        <v>157963</v>
      </c>
      <c r="CY391" s="216">
        <v>157963</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32</v>
      </c>
      <c r="DV391" s="216">
        <v>32</v>
      </c>
      <c r="DW391" s="228">
        <v>32</v>
      </c>
      <c r="DX391" s="216">
        <v>32</v>
      </c>
      <c r="DY391" s="228">
        <v>32</v>
      </c>
      <c r="DZ391" s="216">
        <v>32</v>
      </c>
      <c r="EA391" s="228">
        <v>32</v>
      </c>
      <c r="EB391" s="216">
        <v>32</v>
      </c>
      <c r="EC391" s="228">
        <v>32</v>
      </c>
      <c r="ED391" s="216">
        <v>32</v>
      </c>
      <c r="EE391" s="228">
        <v>32</v>
      </c>
      <c r="EF391" s="216">
        <v>32</v>
      </c>
      <c r="EG391" s="228">
        <v>32</v>
      </c>
      <c r="EH391" s="216">
        <v>32</v>
      </c>
      <c r="EI391" s="228">
        <v>32</v>
      </c>
      <c r="EJ391" s="216">
        <v>32</v>
      </c>
      <c r="EK391" s="228">
        <v>32</v>
      </c>
      <c r="EL391" s="216">
        <v>32</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0</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outlineLevel="1">
      <c r="B394" s="9">
        <v>375</v>
      </c>
      <c r="C394" s="21" t="s">
        <v>462</v>
      </c>
      <c r="E394" s="504">
        <v>0</v>
      </c>
      <c r="F394" s="217">
        <v>66686</v>
      </c>
      <c r="G394" s="218">
        <v>66686</v>
      </c>
      <c r="H394" s="217">
        <v>66686</v>
      </c>
      <c r="I394" s="218">
        <v>66686</v>
      </c>
      <c r="J394" s="217">
        <v>66686</v>
      </c>
      <c r="K394" s="218">
        <v>66686</v>
      </c>
      <c r="L394" s="217">
        <v>66686</v>
      </c>
      <c r="M394" s="218">
        <v>66686</v>
      </c>
      <c r="N394" s="217">
        <v>66686</v>
      </c>
      <c r="O394" s="218">
        <v>66686</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12</v>
      </c>
      <c r="AT394" s="218">
        <v>12</v>
      </c>
      <c r="AU394" s="217">
        <v>12</v>
      </c>
      <c r="AV394" s="218">
        <v>12</v>
      </c>
      <c r="AW394" s="217">
        <v>12</v>
      </c>
      <c r="AX394" s="218">
        <v>12</v>
      </c>
      <c r="AY394" s="217">
        <v>12</v>
      </c>
      <c r="AZ394" s="218">
        <v>12</v>
      </c>
      <c r="BA394" s="217">
        <v>12</v>
      </c>
      <c r="BB394" s="218">
        <v>12</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60200</v>
      </c>
      <c r="CI394" s="218">
        <v>60200</v>
      </c>
      <c r="CJ394" s="217">
        <v>60200</v>
      </c>
      <c r="CK394" s="218">
        <v>60200</v>
      </c>
      <c r="CL394" s="217">
        <v>60200</v>
      </c>
      <c r="CM394" s="218">
        <v>60200</v>
      </c>
      <c r="CN394" s="217">
        <v>60200</v>
      </c>
      <c r="CO394" s="218">
        <v>60200</v>
      </c>
      <c r="CP394" s="217">
        <v>60200</v>
      </c>
      <c r="CQ394" s="218">
        <v>60200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11</v>
      </c>
      <c r="DV394" s="218">
        <v>11</v>
      </c>
      <c r="DW394" s="217">
        <v>11</v>
      </c>
      <c r="DX394" s="218">
        <v>11</v>
      </c>
      <c r="DY394" s="217">
        <v>11</v>
      </c>
      <c r="DZ394" s="218">
        <v>11</v>
      </c>
      <c r="EA394" s="217">
        <v>11</v>
      </c>
      <c r="EB394" s="218">
        <v>11</v>
      </c>
      <c r="EC394" s="217">
        <v>11</v>
      </c>
      <c r="ED394" s="218">
        <v>11</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0</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outlineLevel="1">
      <c r="B410" s="9">
        <v>391</v>
      </c>
      <c r="C410" s="21" t="s">
        <v>359</v>
      </c>
      <c r="E410" s="504">
        <v>0</v>
      </c>
      <c r="F410" s="217">
        <v>24167</v>
      </c>
      <c r="G410" s="218">
        <v>24167</v>
      </c>
      <c r="H410" s="217">
        <v>24167</v>
      </c>
      <c r="I410" s="218">
        <v>24167</v>
      </c>
      <c r="J410" s="217">
        <v>24167</v>
      </c>
      <c r="K410" s="218">
        <v>24167</v>
      </c>
      <c r="L410" s="217">
        <v>24167</v>
      </c>
      <c r="M410" s="218">
        <v>24167</v>
      </c>
      <c r="N410" s="217">
        <v>24167</v>
      </c>
      <c r="O410" s="218">
        <v>24167</v>
      </c>
      <c r="P410" s="217">
        <v>24167</v>
      </c>
      <c r="Q410" s="218">
        <v>24167</v>
      </c>
      <c r="R410" s="217">
        <v>24167</v>
      </c>
      <c r="S410" s="218">
        <v>24167</v>
      </c>
      <c r="T410" s="217">
        <v>24167</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3</v>
      </c>
      <c r="AT410" s="218">
        <v>3</v>
      </c>
      <c r="AU410" s="217">
        <v>3</v>
      </c>
      <c r="AV410" s="218">
        <v>3</v>
      </c>
      <c r="AW410" s="217">
        <v>3</v>
      </c>
      <c r="AX410" s="218">
        <v>3</v>
      </c>
      <c r="AY410" s="217">
        <v>3</v>
      </c>
      <c r="AZ410" s="218">
        <v>3</v>
      </c>
      <c r="BA410" s="217">
        <v>3</v>
      </c>
      <c r="BB410" s="218">
        <v>3</v>
      </c>
      <c r="BC410" s="217">
        <v>3</v>
      </c>
      <c r="BD410" s="218">
        <v>3</v>
      </c>
      <c r="BE410" s="217">
        <v>3</v>
      </c>
      <c r="BF410" s="218">
        <v>3</v>
      </c>
      <c r="BG410" s="217">
        <v>3</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20783</v>
      </c>
      <c r="CI410" s="218">
        <v>20783</v>
      </c>
      <c r="CJ410" s="217">
        <v>20783</v>
      </c>
      <c r="CK410" s="218">
        <v>20783</v>
      </c>
      <c r="CL410" s="217">
        <v>20783</v>
      </c>
      <c r="CM410" s="218">
        <v>20783</v>
      </c>
      <c r="CN410" s="217">
        <v>20783</v>
      </c>
      <c r="CO410" s="218">
        <v>20783</v>
      </c>
      <c r="CP410" s="217">
        <v>20783</v>
      </c>
      <c r="CQ410" s="218">
        <v>20783</v>
      </c>
      <c r="CR410" s="217">
        <v>20783</v>
      </c>
      <c r="CS410" s="218">
        <v>20783</v>
      </c>
      <c r="CT410" s="217">
        <v>20783</v>
      </c>
      <c r="CU410" s="218">
        <v>20783</v>
      </c>
      <c r="CV410" s="217">
        <v>20783</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3</v>
      </c>
      <c r="DV410" s="218">
        <v>3</v>
      </c>
      <c r="DW410" s="217">
        <v>3</v>
      </c>
      <c r="DX410" s="218">
        <v>3</v>
      </c>
      <c r="DY410" s="217">
        <v>3</v>
      </c>
      <c r="DZ410" s="218">
        <v>3</v>
      </c>
      <c r="EA410" s="217">
        <v>3</v>
      </c>
      <c r="EB410" s="218">
        <v>3</v>
      </c>
      <c r="EC410" s="217">
        <v>3</v>
      </c>
      <c r="ED410" s="218">
        <v>3</v>
      </c>
      <c r="EE410" s="217">
        <v>3</v>
      </c>
      <c r="EF410" s="218">
        <v>3</v>
      </c>
      <c r="EG410" s="217">
        <v>3</v>
      </c>
      <c r="EH410" s="218">
        <v>3</v>
      </c>
      <c r="EI410" s="217">
        <v>3</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0</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 r="B430" s="46" t="s">
        <v>520</v>
      </c>
      <c r="C430" s="47"/>
      <c r="E430" s="529">
        <v>0</v>
      </c>
      <c r="F430" s="529">
        <v>442912450</v>
      </c>
      <c r="G430" s="529">
        <v>398914476</v>
      </c>
      <c r="H430" s="529">
        <v>403069852</v>
      </c>
      <c r="I430" s="529">
        <v>402282156</v>
      </c>
      <c r="J430" s="529">
        <v>401622137</v>
      </c>
      <c r="K430" s="529">
        <v>390264381</v>
      </c>
      <c r="L430" s="529">
        <v>389825968</v>
      </c>
      <c r="M430" s="529">
        <v>389457204</v>
      </c>
      <c r="N430" s="529">
        <v>386462672</v>
      </c>
      <c r="O430" s="529">
        <v>385898344</v>
      </c>
      <c r="P430" s="529">
        <v>367609479</v>
      </c>
      <c r="Q430" s="529">
        <v>311534090</v>
      </c>
      <c r="R430" s="529">
        <v>195892391</v>
      </c>
      <c r="S430" s="529">
        <v>192984482</v>
      </c>
      <c r="T430" s="529">
        <v>126009286</v>
      </c>
      <c r="U430" s="529">
        <v>111062800</v>
      </c>
      <c r="V430" s="529">
        <v>91338324</v>
      </c>
      <c r="W430" s="529">
        <v>70649546</v>
      </c>
      <c r="X430" s="529">
        <v>67496905</v>
      </c>
      <c r="Y430" s="529">
        <v>66446661</v>
      </c>
      <c r="Z430" s="529">
        <v>3414826</v>
      </c>
      <c r="AA430" s="529">
        <v>3410363</v>
      </c>
      <c r="AB430" s="529">
        <v>3397597</v>
      </c>
      <c r="AC430" s="529">
        <v>3326900</v>
      </c>
      <c r="AD430" s="529">
        <v>3326870</v>
      </c>
      <c r="AE430" s="529">
        <v>2045612</v>
      </c>
      <c r="AF430" s="529">
        <v>2045612</v>
      </c>
      <c r="AG430" s="529">
        <v>0</v>
      </c>
      <c r="AH430" s="529">
        <v>0</v>
      </c>
      <c r="AI430" s="529">
        <v>0</v>
      </c>
      <c r="AJ430" s="529">
        <v>0</v>
      </c>
      <c r="AK430" s="529">
        <v>0</v>
      </c>
      <c r="AL430" s="529">
        <v>0</v>
      </c>
      <c r="AM430" s="529">
        <v>0</v>
      </c>
      <c r="AN430" s="529">
        <v>0</v>
      </c>
      <c r="AO430" s="1"/>
      <c r="AP430" s="561"/>
      <c r="AQ430" s="1"/>
      <c r="AR430" s="529">
        <v>0</v>
      </c>
      <c r="AS430" s="529">
        <v>57446</v>
      </c>
      <c r="AT430" s="529">
        <v>54488</v>
      </c>
      <c r="AU430" s="529">
        <v>56120</v>
      </c>
      <c r="AV430" s="529">
        <v>56037</v>
      </c>
      <c r="AW430" s="529">
        <v>55952</v>
      </c>
      <c r="AX430" s="529">
        <v>53408</v>
      </c>
      <c r="AY430" s="529">
        <v>53331</v>
      </c>
      <c r="AZ430" s="529">
        <v>53257</v>
      </c>
      <c r="BA430" s="529">
        <v>52981</v>
      </c>
      <c r="BB430" s="529">
        <v>52859</v>
      </c>
      <c r="BC430" s="529">
        <v>49831</v>
      </c>
      <c r="BD430" s="529">
        <v>36547</v>
      </c>
      <c r="BE430" s="529">
        <v>20698</v>
      </c>
      <c r="BF430" s="529">
        <v>20426</v>
      </c>
      <c r="BG430" s="529">
        <v>14170</v>
      </c>
      <c r="BH430" s="529">
        <v>11444</v>
      </c>
      <c r="BI430" s="529">
        <v>9717</v>
      </c>
      <c r="BJ430" s="529">
        <v>8115</v>
      </c>
      <c r="BK430" s="529">
        <v>7641</v>
      </c>
      <c r="BL430" s="529">
        <v>7348</v>
      </c>
      <c r="BM430" s="529">
        <v>1309</v>
      </c>
      <c r="BN430" s="529">
        <v>1305</v>
      </c>
      <c r="BO430" s="529">
        <v>1297</v>
      </c>
      <c r="BP430" s="529">
        <v>1273</v>
      </c>
      <c r="BQ430" s="529">
        <v>1273</v>
      </c>
      <c r="BR430" s="529">
        <v>768</v>
      </c>
      <c r="BS430" s="529">
        <v>768</v>
      </c>
      <c r="BT430" s="529">
        <v>0</v>
      </c>
      <c r="BU430" s="529">
        <v>0</v>
      </c>
      <c r="BV430" s="529">
        <v>0</v>
      </c>
      <c r="BW430" s="529">
        <v>0</v>
      </c>
      <c r="BX430" s="529">
        <v>0</v>
      </c>
      <c r="BY430" s="529">
        <v>0</v>
      </c>
      <c r="BZ430" s="529">
        <v>0</v>
      </c>
      <c r="CA430" s="529">
        <v>0</v>
      </c>
      <c r="CB430" s="1"/>
      <c r="CC430" s="568"/>
      <c r="CD430" s="1"/>
      <c r="CE430" s="571"/>
      <c r="CF430" s="1"/>
      <c r="CG430" s="529">
        <v>0</v>
      </c>
      <c r="CH430" s="529">
        <v>398267210</v>
      </c>
      <c r="CI430" s="529">
        <v>355958193</v>
      </c>
      <c r="CJ430" s="529">
        <v>359162695</v>
      </c>
      <c r="CK430" s="529">
        <v>358457647</v>
      </c>
      <c r="CL430" s="529">
        <v>357841836</v>
      </c>
      <c r="CM430" s="529">
        <v>347979810</v>
      </c>
      <c r="CN430" s="529">
        <v>347569004</v>
      </c>
      <c r="CO430" s="529">
        <v>347222945</v>
      </c>
      <c r="CP430" s="529">
        <v>344731866</v>
      </c>
      <c r="CQ430" s="529">
        <v>344206595</v>
      </c>
      <c r="CR430" s="529">
        <v>329527107</v>
      </c>
      <c r="CS430" s="529">
        <v>283986670</v>
      </c>
      <c r="CT430" s="529">
        <v>188375893</v>
      </c>
      <c r="CU430" s="529">
        <v>185826227</v>
      </c>
      <c r="CV430" s="529">
        <v>127641326</v>
      </c>
      <c r="CW430" s="529">
        <v>115634137</v>
      </c>
      <c r="CX430" s="529">
        <v>88829077</v>
      </c>
      <c r="CY430" s="529">
        <v>64795316</v>
      </c>
      <c r="CZ430" s="529">
        <v>62591036</v>
      </c>
      <c r="DA430" s="529">
        <v>61854456</v>
      </c>
      <c r="DB430" s="529">
        <v>2451920</v>
      </c>
      <c r="DC430" s="529">
        <v>2447963</v>
      </c>
      <c r="DD430" s="529">
        <v>2436031</v>
      </c>
      <c r="DE430" s="529">
        <v>2406477</v>
      </c>
      <c r="DF430" s="529">
        <v>2406449</v>
      </c>
      <c r="DG430" s="529">
        <v>1313052</v>
      </c>
      <c r="DH430" s="529">
        <v>1313052</v>
      </c>
      <c r="DI430" s="529">
        <v>0</v>
      </c>
      <c r="DJ430" s="529">
        <v>0</v>
      </c>
      <c r="DK430" s="529">
        <v>0</v>
      </c>
      <c r="DL430" s="529">
        <v>0</v>
      </c>
      <c r="DM430" s="529">
        <v>0</v>
      </c>
      <c r="DN430" s="529">
        <v>0</v>
      </c>
      <c r="DO430" s="529">
        <v>0</v>
      </c>
      <c r="DP430" s="529">
        <v>0</v>
      </c>
      <c r="DQ430" s="1"/>
      <c r="DR430" s="574"/>
      <c r="DS430" s="1"/>
      <c r="DT430" s="529">
        <v>0</v>
      </c>
      <c r="DU430" s="529">
        <v>49726</v>
      </c>
      <c r="DV430" s="529">
        <v>46711</v>
      </c>
      <c r="DW430" s="529">
        <v>47990</v>
      </c>
      <c r="DX430" s="529">
        <v>47916</v>
      </c>
      <c r="DY430" s="529">
        <v>47838</v>
      </c>
      <c r="DZ430" s="529">
        <v>45633</v>
      </c>
      <c r="EA430" s="529">
        <v>45562</v>
      </c>
      <c r="EB430" s="529">
        <v>45494</v>
      </c>
      <c r="EC430" s="529">
        <v>45259</v>
      </c>
      <c r="ED430" s="529">
        <v>45145</v>
      </c>
      <c r="EE430" s="529">
        <v>42750</v>
      </c>
      <c r="EF430" s="529">
        <v>31967</v>
      </c>
      <c r="EG430" s="529">
        <v>18509</v>
      </c>
      <c r="EH430" s="529">
        <v>18273</v>
      </c>
      <c r="EI430" s="529">
        <v>12788</v>
      </c>
      <c r="EJ430" s="529">
        <v>10690</v>
      </c>
      <c r="EK430" s="529">
        <v>8660</v>
      </c>
      <c r="EL430" s="529">
        <v>7016</v>
      </c>
      <c r="EM430" s="529">
        <v>6686</v>
      </c>
      <c r="EN430" s="529">
        <v>6480</v>
      </c>
      <c r="EO430" s="529">
        <v>936</v>
      </c>
      <c r="EP430" s="529">
        <v>932</v>
      </c>
      <c r="EQ430" s="529">
        <v>925</v>
      </c>
      <c r="ER430" s="529">
        <v>914</v>
      </c>
      <c r="ES430" s="529">
        <v>914</v>
      </c>
      <c r="ET430" s="529">
        <v>493</v>
      </c>
      <c r="EU430" s="529">
        <v>493</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403437234</v>
      </c>
      <c r="H433" s="226">
        <v>324531817</v>
      </c>
      <c r="I433" s="227">
        <v>324531817</v>
      </c>
      <c r="J433" s="226">
        <v>324531817</v>
      </c>
      <c r="K433" s="227">
        <v>324531817</v>
      </c>
      <c r="L433" s="226">
        <v>324531817</v>
      </c>
      <c r="M433" s="227">
        <v>324531817</v>
      </c>
      <c r="N433" s="226">
        <v>324526727</v>
      </c>
      <c r="O433" s="227">
        <v>324526727</v>
      </c>
      <c r="P433" s="226">
        <v>323728023</v>
      </c>
      <c r="Q433" s="227">
        <v>317130031</v>
      </c>
      <c r="R433" s="226">
        <v>317064350</v>
      </c>
      <c r="S433" s="227">
        <v>317064350</v>
      </c>
      <c r="T433" s="226">
        <v>317035328</v>
      </c>
      <c r="U433" s="227">
        <v>270535082</v>
      </c>
      <c r="V433" s="226">
        <v>270535082</v>
      </c>
      <c r="W433" s="227">
        <v>31554933</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27948</v>
      </c>
      <c r="AU433" s="226">
        <v>22658</v>
      </c>
      <c r="AV433" s="227">
        <v>22658</v>
      </c>
      <c r="AW433" s="226">
        <v>22658</v>
      </c>
      <c r="AX433" s="227">
        <v>22658</v>
      </c>
      <c r="AY433" s="226">
        <v>22658</v>
      </c>
      <c r="AZ433" s="227">
        <v>22658</v>
      </c>
      <c r="BA433" s="226">
        <v>22658</v>
      </c>
      <c r="BB433" s="227">
        <v>22658</v>
      </c>
      <c r="BC433" s="226">
        <v>22604</v>
      </c>
      <c r="BD433" s="227">
        <v>21255</v>
      </c>
      <c r="BE433" s="226">
        <v>21255</v>
      </c>
      <c r="BF433" s="227">
        <v>21255</v>
      </c>
      <c r="BG433" s="226">
        <v>21255</v>
      </c>
      <c r="BH433" s="227">
        <v>18138</v>
      </c>
      <c r="BI433" s="226">
        <v>18138</v>
      </c>
      <c r="BJ433" s="227">
        <v>2116</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521520622</v>
      </c>
      <c r="CJ433" s="226">
        <v>419524601</v>
      </c>
      <c r="CK433" s="227">
        <v>419524601</v>
      </c>
      <c r="CL433" s="226">
        <v>419524601</v>
      </c>
      <c r="CM433" s="227">
        <v>419524601</v>
      </c>
      <c r="CN433" s="226">
        <v>419524601</v>
      </c>
      <c r="CO433" s="227">
        <v>419524601</v>
      </c>
      <c r="CP433" s="226">
        <v>419517809</v>
      </c>
      <c r="CQ433" s="227">
        <v>419517809</v>
      </c>
      <c r="CR433" s="226">
        <v>418479414</v>
      </c>
      <c r="CS433" s="227">
        <v>409925350</v>
      </c>
      <c r="CT433" s="226">
        <v>409838658</v>
      </c>
      <c r="CU433" s="227">
        <v>409838658</v>
      </c>
      <c r="CV433" s="226">
        <v>409800758</v>
      </c>
      <c r="CW433" s="227">
        <v>349599974</v>
      </c>
      <c r="CX433" s="226">
        <v>349599974</v>
      </c>
      <c r="CY433" s="227">
        <v>40958605</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36136</v>
      </c>
      <c r="DW433" s="226">
        <v>29298</v>
      </c>
      <c r="DX433" s="227">
        <v>29298</v>
      </c>
      <c r="DY433" s="226">
        <v>29298</v>
      </c>
      <c r="DZ433" s="227">
        <v>29298</v>
      </c>
      <c r="EA433" s="226">
        <v>29298</v>
      </c>
      <c r="EB433" s="227">
        <v>29298</v>
      </c>
      <c r="EC433" s="226">
        <v>29297</v>
      </c>
      <c r="ED433" s="227">
        <v>29297</v>
      </c>
      <c r="EE433" s="226">
        <v>29228</v>
      </c>
      <c r="EF433" s="227">
        <v>27475</v>
      </c>
      <c r="EG433" s="226">
        <v>27475</v>
      </c>
      <c r="EH433" s="227">
        <v>27475</v>
      </c>
      <c r="EI433" s="226">
        <v>27475</v>
      </c>
      <c r="EJ433" s="227">
        <v>23439</v>
      </c>
      <c r="EK433" s="226">
        <v>23439</v>
      </c>
      <c r="EL433" s="227">
        <v>2746</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332141491</v>
      </c>
      <c r="H434" s="228">
        <v>237688938</v>
      </c>
      <c r="I434" s="216">
        <v>237688938</v>
      </c>
      <c r="J434" s="228">
        <v>237688938</v>
      </c>
      <c r="K434" s="216">
        <v>237688938</v>
      </c>
      <c r="L434" s="228">
        <v>237688938</v>
      </c>
      <c r="M434" s="216">
        <v>237688938</v>
      </c>
      <c r="N434" s="228">
        <v>237683013</v>
      </c>
      <c r="O434" s="216">
        <v>237683013</v>
      </c>
      <c r="P434" s="228">
        <v>237683013</v>
      </c>
      <c r="Q434" s="216">
        <v>234195381</v>
      </c>
      <c r="R434" s="228">
        <v>233903643</v>
      </c>
      <c r="S434" s="216">
        <v>233903643</v>
      </c>
      <c r="T434" s="228">
        <v>195819562</v>
      </c>
      <c r="U434" s="216">
        <v>195819562</v>
      </c>
      <c r="V434" s="228">
        <v>149548539</v>
      </c>
      <c r="W434" s="216">
        <v>125986252</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22501</v>
      </c>
      <c r="AU434" s="228">
        <v>16168</v>
      </c>
      <c r="AV434" s="216">
        <v>16168</v>
      </c>
      <c r="AW434" s="228">
        <v>16168</v>
      </c>
      <c r="AX434" s="216">
        <v>16168</v>
      </c>
      <c r="AY434" s="228">
        <v>16168</v>
      </c>
      <c r="AZ434" s="216">
        <v>16168</v>
      </c>
      <c r="BA434" s="228">
        <v>16168</v>
      </c>
      <c r="BB434" s="216">
        <v>16168</v>
      </c>
      <c r="BC434" s="228">
        <v>16168</v>
      </c>
      <c r="BD434" s="216">
        <v>15598</v>
      </c>
      <c r="BE434" s="228">
        <v>15598</v>
      </c>
      <c r="BF434" s="216">
        <v>15598</v>
      </c>
      <c r="BG434" s="228">
        <v>13129</v>
      </c>
      <c r="BH434" s="216">
        <v>13129</v>
      </c>
      <c r="BI434" s="228">
        <v>10026</v>
      </c>
      <c r="BJ434" s="216">
        <v>8447</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442811863</v>
      </c>
      <c r="CJ434" s="228">
        <v>320679244</v>
      </c>
      <c r="CK434" s="216">
        <v>320679244</v>
      </c>
      <c r="CL434" s="228">
        <v>320679244</v>
      </c>
      <c r="CM434" s="216">
        <v>320679244</v>
      </c>
      <c r="CN434" s="228">
        <v>320679244</v>
      </c>
      <c r="CO434" s="216">
        <v>320679244</v>
      </c>
      <c r="CP434" s="228">
        <v>320673042</v>
      </c>
      <c r="CQ434" s="216">
        <v>320673042</v>
      </c>
      <c r="CR434" s="228">
        <v>320673042</v>
      </c>
      <c r="CS434" s="216">
        <v>314834838</v>
      </c>
      <c r="CT434" s="228">
        <v>314286062</v>
      </c>
      <c r="CU434" s="216">
        <v>314286062</v>
      </c>
      <c r="CV434" s="228">
        <v>265372210</v>
      </c>
      <c r="CW434" s="216">
        <v>265372210</v>
      </c>
      <c r="CX434" s="228">
        <v>205542793</v>
      </c>
      <c r="CY434" s="216">
        <v>162907516</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30369</v>
      </c>
      <c r="DW434" s="228">
        <v>22180</v>
      </c>
      <c r="DX434" s="216">
        <v>22180</v>
      </c>
      <c r="DY434" s="228">
        <v>22180</v>
      </c>
      <c r="DZ434" s="216">
        <v>22180</v>
      </c>
      <c r="EA434" s="228">
        <v>22180</v>
      </c>
      <c r="EB434" s="216">
        <v>22180</v>
      </c>
      <c r="EC434" s="228">
        <v>22180</v>
      </c>
      <c r="ED434" s="216">
        <v>22180</v>
      </c>
      <c r="EE434" s="228">
        <v>22180</v>
      </c>
      <c r="EF434" s="216">
        <v>20985</v>
      </c>
      <c r="EG434" s="228">
        <v>20985</v>
      </c>
      <c r="EH434" s="216">
        <v>20985</v>
      </c>
      <c r="EI434" s="228">
        <v>17792</v>
      </c>
      <c r="EJ434" s="216">
        <v>17792</v>
      </c>
      <c r="EK434" s="228">
        <v>13780</v>
      </c>
      <c r="EL434" s="216">
        <v>10922</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87439371</v>
      </c>
      <c r="H435" s="217">
        <v>87439371</v>
      </c>
      <c r="I435" s="218">
        <v>87439371</v>
      </c>
      <c r="J435" s="217">
        <v>87439371</v>
      </c>
      <c r="K435" s="218">
        <v>87439371</v>
      </c>
      <c r="L435" s="217">
        <v>87439371</v>
      </c>
      <c r="M435" s="218">
        <v>87439371</v>
      </c>
      <c r="N435" s="217">
        <v>87439371</v>
      </c>
      <c r="O435" s="218">
        <v>87439371</v>
      </c>
      <c r="P435" s="217">
        <v>87439371</v>
      </c>
      <c r="Q435" s="218">
        <v>87439371</v>
      </c>
      <c r="R435" s="217">
        <v>87438249</v>
      </c>
      <c r="S435" s="218">
        <v>87438249</v>
      </c>
      <c r="T435" s="217">
        <v>87438249</v>
      </c>
      <c r="U435" s="218">
        <v>87438249</v>
      </c>
      <c r="V435" s="217">
        <v>87438249</v>
      </c>
      <c r="W435" s="218">
        <v>87438249</v>
      </c>
      <c r="X435" s="217">
        <v>87438249</v>
      </c>
      <c r="Y435" s="218">
        <v>84251245</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23647</v>
      </c>
      <c r="AU435" s="217">
        <v>23647</v>
      </c>
      <c r="AV435" s="218">
        <v>23647</v>
      </c>
      <c r="AW435" s="217">
        <v>23647</v>
      </c>
      <c r="AX435" s="218">
        <v>23647</v>
      </c>
      <c r="AY435" s="217">
        <v>23647</v>
      </c>
      <c r="AZ435" s="218">
        <v>23647</v>
      </c>
      <c r="BA435" s="217">
        <v>23647</v>
      </c>
      <c r="BB435" s="218">
        <v>23647</v>
      </c>
      <c r="BC435" s="217">
        <v>23647</v>
      </c>
      <c r="BD435" s="218">
        <v>23647</v>
      </c>
      <c r="BE435" s="217">
        <v>23647</v>
      </c>
      <c r="BF435" s="218">
        <v>23647</v>
      </c>
      <c r="BG435" s="217">
        <v>23647</v>
      </c>
      <c r="BH435" s="218">
        <v>23647</v>
      </c>
      <c r="BI435" s="217">
        <v>23647</v>
      </c>
      <c r="BJ435" s="218">
        <v>23647</v>
      </c>
      <c r="BK435" s="217">
        <v>23647</v>
      </c>
      <c r="BL435" s="218">
        <v>22721</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68318325</v>
      </c>
      <c r="CJ435" s="217">
        <v>68318325</v>
      </c>
      <c r="CK435" s="218">
        <v>68318325</v>
      </c>
      <c r="CL435" s="217">
        <v>68318325</v>
      </c>
      <c r="CM435" s="218">
        <v>68318325</v>
      </c>
      <c r="CN435" s="217">
        <v>68318325</v>
      </c>
      <c r="CO435" s="218">
        <v>68318325</v>
      </c>
      <c r="CP435" s="217">
        <v>68318325</v>
      </c>
      <c r="CQ435" s="218">
        <v>68318325</v>
      </c>
      <c r="CR435" s="217">
        <v>68318325</v>
      </c>
      <c r="CS435" s="218">
        <v>68318325</v>
      </c>
      <c r="CT435" s="217">
        <v>68317203</v>
      </c>
      <c r="CU435" s="218">
        <v>68317203</v>
      </c>
      <c r="CV435" s="217">
        <v>68317203</v>
      </c>
      <c r="CW435" s="218">
        <v>68317203</v>
      </c>
      <c r="CX435" s="217">
        <v>68317203</v>
      </c>
      <c r="CY435" s="218">
        <v>68317203</v>
      </c>
      <c r="CZ435" s="217">
        <v>68317203</v>
      </c>
      <c r="DA435" s="218">
        <v>64873459</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19181</v>
      </c>
      <c r="DW435" s="217">
        <v>19181</v>
      </c>
      <c r="DX435" s="218">
        <v>19181</v>
      </c>
      <c r="DY435" s="217">
        <v>19181</v>
      </c>
      <c r="DZ435" s="218">
        <v>19181</v>
      </c>
      <c r="EA435" s="217">
        <v>19181</v>
      </c>
      <c r="EB435" s="218">
        <v>19181</v>
      </c>
      <c r="EC435" s="217">
        <v>19181</v>
      </c>
      <c r="ED435" s="218">
        <v>19181</v>
      </c>
      <c r="EE435" s="217">
        <v>19181</v>
      </c>
      <c r="EF435" s="218">
        <v>19181</v>
      </c>
      <c r="EG435" s="217">
        <v>19181</v>
      </c>
      <c r="EH435" s="218">
        <v>19181</v>
      </c>
      <c r="EI435" s="217">
        <v>19181</v>
      </c>
      <c r="EJ435" s="218">
        <v>19181</v>
      </c>
      <c r="EK435" s="217">
        <v>19181</v>
      </c>
      <c r="EL435" s="218">
        <v>19181</v>
      </c>
      <c r="EM435" s="217">
        <v>19181</v>
      </c>
      <c r="EN435" s="218">
        <v>17495</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outlineLevel="1">
      <c r="B436" s="25">
        <v>414</v>
      </c>
      <c r="C436" s="498" t="s">
        <v>31</v>
      </c>
      <c r="E436" s="505">
        <v>0</v>
      </c>
      <c r="F436" s="228">
        <v>0</v>
      </c>
      <c r="G436" s="216">
        <v>2153447</v>
      </c>
      <c r="H436" s="228">
        <v>2153447</v>
      </c>
      <c r="I436" s="216">
        <v>2153447</v>
      </c>
      <c r="J436" s="228">
        <v>2153447</v>
      </c>
      <c r="K436" s="216">
        <v>2153447</v>
      </c>
      <c r="L436" s="228">
        <v>2153447</v>
      </c>
      <c r="M436" s="216">
        <v>2153447</v>
      </c>
      <c r="N436" s="228">
        <v>2153447</v>
      </c>
      <c r="O436" s="216">
        <v>2153447</v>
      </c>
      <c r="P436" s="228">
        <v>2153447</v>
      </c>
      <c r="Q436" s="216">
        <v>2121292</v>
      </c>
      <c r="R436" s="228">
        <v>2121292</v>
      </c>
      <c r="S436" s="216">
        <v>2121292</v>
      </c>
      <c r="T436" s="228">
        <v>2121292</v>
      </c>
      <c r="U436" s="216">
        <v>2121292</v>
      </c>
      <c r="V436" s="228">
        <v>1466812</v>
      </c>
      <c r="W436" s="216">
        <v>604771</v>
      </c>
      <c r="X436" s="228">
        <v>433480</v>
      </c>
      <c r="Y436" s="216">
        <v>420200</v>
      </c>
      <c r="Z436" s="228">
        <v>420200</v>
      </c>
      <c r="AA436" s="216">
        <v>340695</v>
      </c>
      <c r="AB436" s="228">
        <v>340695</v>
      </c>
      <c r="AC436" s="216">
        <v>340695</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607</v>
      </c>
      <c r="AU436" s="228">
        <v>607</v>
      </c>
      <c r="AV436" s="216">
        <v>607</v>
      </c>
      <c r="AW436" s="228">
        <v>607</v>
      </c>
      <c r="AX436" s="216">
        <v>607</v>
      </c>
      <c r="AY436" s="228">
        <v>607</v>
      </c>
      <c r="AZ436" s="216">
        <v>607</v>
      </c>
      <c r="BA436" s="228">
        <v>607</v>
      </c>
      <c r="BB436" s="216">
        <v>607</v>
      </c>
      <c r="BC436" s="228">
        <v>607</v>
      </c>
      <c r="BD436" s="216">
        <v>605</v>
      </c>
      <c r="BE436" s="228">
        <v>605</v>
      </c>
      <c r="BF436" s="216">
        <v>605</v>
      </c>
      <c r="BG436" s="228">
        <v>605</v>
      </c>
      <c r="BH436" s="216">
        <v>605</v>
      </c>
      <c r="BI436" s="228">
        <v>266</v>
      </c>
      <c r="BJ436" s="216">
        <v>208</v>
      </c>
      <c r="BK436" s="228">
        <v>197</v>
      </c>
      <c r="BL436" s="216">
        <v>182</v>
      </c>
      <c r="BM436" s="228">
        <v>182</v>
      </c>
      <c r="BN436" s="216">
        <v>176</v>
      </c>
      <c r="BO436" s="228">
        <v>176</v>
      </c>
      <c r="BP436" s="216">
        <v>176</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1746478</v>
      </c>
      <c r="CJ436" s="228">
        <v>1746478</v>
      </c>
      <c r="CK436" s="216">
        <v>1746478</v>
      </c>
      <c r="CL436" s="228">
        <v>1746478</v>
      </c>
      <c r="CM436" s="216">
        <v>1746478</v>
      </c>
      <c r="CN436" s="228">
        <v>1746478</v>
      </c>
      <c r="CO436" s="216">
        <v>1746478</v>
      </c>
      <c r="CP436" s="228">
        <v>1746478</v>
      </c>
      <c r="CQ436" s="216">
        <v>1746478</v>
      </c>
      <c r="CR436" s="228">
        <v>1746478</v>
      </c>
      <c r="CS436" s="216">
        <v>1719789</v>
      </c>
      <c r="CT436" s="228">
        <v>1719789</v>
      </c>
      <c r="CU436" s="216">
        <v>1719789</v>
      </c>
      <c r="CV436" s="228">
        <v>1719789</v>
      </c>
      <c r="CW436" s="216">
        <v>1719789</v>
      </c>
      <c r="CX436" s="228">
        <v>1176571</v>
      </c>
      <c r="CY436" s="216">
        <v>461077</v>
      </c>
      <c r="CZ436" s="228">
        <v>318905</v>
      </c>
      <c r="DA436" s="216">
        <v>307882</v>
      </c>
      <c r="DB436" s="228">
        <v>307882</v>
      </c>
      <c r="DC436" s="216">
        <v>241893</v>
      </c>
      <c r="DD436" s="228">
        <v>241893</v>
      </c>
      <c r="DE436" s="216">
        <v>241893</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483</v>
      </c>
      <c r="DW436" s="228">
        <v>483</v>
      </c>
      <c r="DX436" s="216">
        <v>483</v>
      </c>
      <c r="DY436" s="228">
        <v>483</v>
      </c>
      <c r="DZ436" s="216">
        <v>483</v>
      </c>
      <c r="EA436" s="228">
        <v>483</v>
      </c>
      <c r="EB436" s="216">
        <v>483</v>
      </c>
      <c r="EC436" s="228">
        <v>483</v>
      </c>
      <c r="ED436" s="216">
        <v>483</v>
      </c>
      <c r="EE436" s="228">
        <v>483</v>
      </c>
      <c r="EF436" s="216">
        <v>481</v>
      </c>
      <c r="EG436" s="228">
        <v>481</v>
      </c>
      <c r="EH436" s="216">
        <v>481</v>
      </c>
      <c r="EI436" s="228">
        <v>481</v>
      </c>
      <c r="EJ436" s="216">
        <v>481</v>
      </c>
      <c r="EK436" s="228">
        <v>200</v>
      </c>
      <c r="EL436" s="216">
        <v>152</v>
      </c>
      <c r="EM436" s="228">
        <v>142</v>
      </c>
      <c r="EN436" s="216">
        <v>130</v>
      </c>
      <c r="EO436" s="228">
        <v>130</v>
      </c>
      <c r="EP436" s="216">
        <v>125</v>
      </c>
      <c r="EQ436" s="228">
        <v>125</v>
      </c>
      <c r="ER436" s="216">
        <v>125</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0</v>
      </c>
    </row>
    <row r="437" spans="2:165" outlineLevel="1">
      <c r="B437" s="41">
        <v>415</v>
      </c>
      <c r="C437" s="42" t="s">
        <v>32</v>
      </c>
      <c r="E437" s="522">
        <v>0</v>
      </c>
      <c r="F437" s="223">
        <v>0</v>
      </c>
      <c r="G437" s="224">
        <v>8240971</v>
      </c>
      <c r="H437" s="223">
        <v>8240971</v>
      </c>
      <c r="I437" s="224">
        <v>8240971</v>
      </c>
      <c r="J437" s="223">
        <v>8240971</v>
      </c>
      <c r="K437" s="224">
        <v>8240971</v>
      </c>
      <c r="L437" s="223">
        <v>8240971</v>
      </c>
      <c r="M437" s="224">
        <v>8240971</v>
      </c>
      <c r="N437" s="223">
        <v>8240971</v>
      </c>
      <c r="O437" s="224">
        <v>8240971</v>
      </c>
      <c r="P437" s="223">
        <v>8226788</v>
      </c>
      <c r="Q437" s="224">
        <v>6815188</v>
      </c>
      <c r="R437" s="223">
        <v>6782749</v>
      </c>
      <c r="S437" s="224">
        <v>6622121</v>
      </c>
      <c r="T437" s="223">
        <v>6622121</v>
      </c>
      <c r="U437" s="224">
        <v>6344267</v>
      </c>
      <c r="V437" s="223">
        <v>6290798</v>
      </c>
      <c r="W437" s="224">
        <v>6290798</v>
      </c>
      <c r="X437" s="223">
        <v>6290798</v>
      </c>
      <c r="Y437" s="224">
        <v>6290798</v>
      </c>
      <c r="Z437" s="223">
        <v>6290798</v>
      </c>
      <c r="AA437" s="224">
        <v>560684</v>
      </c>
      <c r="AB437" s="223">
        <v>560684</v>
      </c>
      <c r="AC437" s="224">
        <v>560684</v>
      </c>
      <c r="AD437" s="223">
        <v>560684</v>
      </c>
      <c r="AE437" s="224">
        <v>560684</v>
      </c>
      <c r="AF437" s="223">
        <v>0</v>
      </c>
      <c r="AG437" s="224">
        <v>0</v>
      </c>
      <c r="AH437" s="223">
        <v>0</v>
      </c>
      <c r="AI437" s="224">
        <v>0</v>
      </c>
      <c r="AJ437" s="223">
        <v>0</v>
      </c>
      <c r="AK437" s="224">
        <v>0</v>
      </c>
      <c r="AL437" s="223">
        <v>0</v>
      </c>
      <c r="AM437" s="224">
        <v>0</v>
      </c>
      <c r="AN437" s="523">
        <v>0</v>
      </c>
      <c r="AO437" s="1"/>
      <c r="AP437" s="561"/>
      <c r="AQ437" s="1"/>
      <c r="AR437" s="522">
        <v>0</v>
      </c>
      <c r="AS437" s="223">
        <v>0</v>
      </c>
      <c r="AT437" s="224">
        <v>1197</v>
      </c>
      <c r="AU437" s="223">
        <v>1197</v>
      </c>
      <c r="AV437" s="224">
        <v>1197</v>
      </c>
      <c r="AW437" s="223">
        <v>1197</v>
      </c>
      <c r="AX437" s="224">
        <v>1197</v>
      </c>
      <c r="AY437" s="223">
        <v>1197</v>
      </c>
      <c r="AZ437" s="224">
        <v>1197</v>
      </c>
      <c r="BA437" s="223">
        <v>1197</v>
      </c>
      <c r="BB437" s="224">
        <v>1197</v>
      </c>
      <c r="BC437" s="223">
        <v>1182</v>
      </c>
      <c r="BD437" s="224">
        <v>468</v>
      </c>
      <c r="BE437" s="223">
        <v>465</v>
      </c>
      <c r="BF437" s="224">
        <v>426</v>
      </c>
      <c r="BG437" s="223">
        <v>426</v>
      </c>
      <c r="BH437" s="224">
        <v>390</v>
      </c>
      <c r="BI437" s="223">
        <v>382</v>
      </c>
      <c r="BJ437" s="224">
        <v>382</v>
      </c>
      <c r="BK437" s="223">
        <v>382</v>
      </c>
      <c r="BL437" s="224">
        <v>382</v>
      </c>
      <c r="BM437" s="223">
        <v>382</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8240971</v>
      </c>
      <c r="CJ437" s="223">
        <v>8240971</v>
      </c>
      <c r="CK437" s="224">
        <v>8240971</v>
      </c>
      <c r="CL437" s="223">
        <v>8240971</v>
      </c>
      <c r="CM437" s="224">
        <v>8240971</v>
      </c>
      <c r="CN437" s="223">
        <v>8240971</v>
      </c>
      <c r="CO437" s="224">
        <v>8240971</v>
      </c>
      <c r="CP437" s="223">
        <v>8240971</v>
      </c>
      <c r="CQ437" s="224">
        <v>8240971</v>
      </c>
      <c r="CR437" s="223">
        <v>8226788</v>
      </c>
      <c r="CS437" s="224">
        <v>6815188</v>
      </c>
      <c r="CT437" s="223">
        <v>6782749</v>
      </c>
      <c r="CU437" s="224">
        <v>6622121</v>
      </c>
      <c r="CV437" s="223">
        <v>6622121</v>
      </c>
      <c r="CW437" s="224">
        <v>6344267</v>
      </c>
      <c r="CX437" s="223">
        <v>6290798</v>
      </c>
      <c r="CY437" s="224">
        <v>6290798</v>
      </c>
      <c r="CZ437" s="223">
        <v>6290798</v>
      </c>
      <c r="DA437" s="224">
        <v>6290798</v>
      </c>
      <c r="DB437" s="223">
        <v>6290798</v>
      </c>
      <c r="DC437" s="224">
        <v>560684</v>
      </c>
      <c r="DD437" s="223">
        <v>560684</v>
      </c>
      <c r="DE437" s="224">
        <v>560684</v>
      </c>
      <c r="DF437" s="223">
        <v>560684</v>
      </c>
      <c r="DG437" s="224">
        <v>560684</v>
      </c>
      <c r="DH437" s="223">
        <v>0</v>
      </c>
      <c r="DI437" s="224">
        <v>0</v>
      </c>
      <c r="DJ437" s="223">
        <v>0</v>
      </c>
      <c r="DK437" s="224">
        <v>0</v>
      </c>
      <c r="DL437" s="223">
        <v>0</v>
      </c>
      <c r="DM437" s="224">
        <v>0</v>
      </c>
      <c r="DN437" s="223">
        <v>0</v>
      </c>
      <c r="DO437" s="224">
        <v>0</v>
      </c>
      <c r="DP437" s="523">
        <v>0</v>
      </c>
      <c r="DQ437" s="1"/>
      <c r="DR437" s="574"/>
      <c r="DS437" s="1"/>
      <c r="DT437" s="522">
        <v>0</v>
      </c>
      <c r="DU437" s="223">
        <v>0</v>
      </c>
      <c r="DV437" s="224">
        <v>1197</v>
      </c>
      <c r="DW437" s="223">
        <v>1197</v>
      </c>
      <c r="DX437" s="224">
        <v>1197</v>
      </c>
      <c r="DY437" s="223">
        <v>1197</v>
      </c>
      <c r="DZ437" s="224">
        <v>1197</v>
      </c>
      <c r="EA437" s="223">
        <v>1197</v>
      </c>
      <c r="EB437" s="224">
        <v>1197</v>
      </c>
      <c r="EC437" s="223">
        <v>1197</v>
      </c>
      <c r="ED437" s="224">
        <v>1197</v>
      </c>
      <c r="EE437" s="223">
        <v>1182</v>
      </c>
      <c r="EF437" s="224">
        <v>468</v>
      </c>
      <c r="EG437" s="223">
        <v>465</v>
      </c>
      <c r="EH437" s="224">
        <v>426</v>
      </c>
      <c r="EI437" s="223">
        <v>426</v>
      </c>
      <c r="EJ437" s="224">
        <v>390</v>
      </c>
      <c r="EK437" s="223">
        <v>382</v>
      </c>
      <c r="EL437" s="224">
        <v>382</v>
      </c>
      <c r="EM437" s="223">
        <v>382</v>
      </c>
      <c r="EN437" s="224">
        <v>382</v>
      </c>
      <c r="EO437" s="223">
        <v>382</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0</v>
      </c>
    </row>
    <row r="438" spans="2:165" outlineLevel="1">
      <c r="B438" s="220">
        <v>416</v>
      </c>
      <c r="C438" s="502" t="s">
        <v>33</v>
      </c>
      <c r="E438" s="520">
        <v>0</v>
      </c>
      <c r="F438" s="230">
        <v>0</v>
      </c>
      <c r="G438" s="222">
        <v>24223674</v>
      </c>
      <c r="H438" s="230">
        <v>24223674</v>
      </c>
      <c r="I438" s="222">
        <v>24223674</v>
      </c>
      <c r="J438" s="230">
        <v>24223674</v>
      </c>
      <c r="K438" s="222">
        <v>24223674</v>
      </c>
      <c r="L438" s="230">
        <v>24223674</v>
      </c>
      <c r="M438" s="222">
        <v>24223674</v>
      </c>
      <c r="N438" s="230">
        <v>24223674</v>
      </c>
      <c r="O438" s="222">
        <v>24223674</v>
      </c>
      <c r="P438" s="230">
        <v>20921511</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1076</v>
      </c>
      <c r="AU438" s="230">
        <v>1076</v>
      </c>
      <c r="AV438" s="222">
        <v>1076</v>
      </c>
      <c r="AW438" s="230">
        <v>1076</v>
      </c>
      <c r="AX438" s="222">
        <v>1076</v>
      </c>
      <c r="AY438" s="230">
        <v>1076</v>
      </c>
      <c r="AZ438" s="222">
        <v>1076</v>
      </c>
      <c r="BA438" s="230">
        <v>1076</v>
      </c>
      <c r="BB438" s="222">
        <v>1076</v>
      </c>
      <c r="BC438" s="230">
        <v>929</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22801451</v>
      </c>
      <c r="CJ438" s="230">
        <v>22801451</v>
      </c>
      <c r="CK438" s="222">
        <v>22801451</v>
      </c>
      <c r="CL438" s="230">
        <v>22801451</v>
      </c>
      <c r="CM438" s="222">
        <v>22801451</v>
      </c>
      <c r="CN438" s="230">
        <v>22801451</v>
      </c>
      <c r="CO438" s="222">
        <v>22801451</v>
      </c>
      <c r="CP438" s="230">
        <v>22801451</v>
      </c>
      <c r="CQ438" s="222">
        <v>22801451</v>
      </c>
      <c r="CR438" s="230">
        <v>19693165</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1013</v>
      </c>
      <c r="DW438" s="230">
        <v>1013</v>
      </c>
      <c r="DX438" s="222">
        <v>1013</v>
      </c>
      <c r="DY438" s="230">
        <v>1013</v>
      </c>
      <c r="DZ438" s="222">
        <v>1013</v>
      </c>
      <c r="EA438" s="230">
        <v>1013</v>
      </c>
      <c r="EB438" s="222">
        <v>1013</v>
      </c>
      <c r="EC438" s="230">
        <v>1013</v>
      </c>
      <c r="ED438" s="222">
        <v>1013</v>
      </c>
      <c r="EE438" s="230">
        <v>875</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0</v>
      </c>
    </row>
    <row r="439" spans="2:165" outlineLevel="1">
      <c r="B439" s="9">
        <v>417</v>
      </c>
      <c r="C439" s="11" t="s">
        <v>34</v>
      </c>
      <c r="E439" s="504">
        <v>0</v>
      </c>
      <c r="F439" s="217">
        <v>0</v>
      </c>
      <c r="G439" s="218">
        <v>720261137</v>
      </c>
      <c r="H439" s="217">
        <v>728461852</v>
      </c>
      <c r="I439" s="218">
        <v>728461852</v>
      </c>
      <c r="J439" s="217">
        <v>728461852</v>
      </c>
      <c r="K439" s="218">
        <v>728461852</v>
      </c>
      <c r="L439" s="217">
        <v>687176032</v>
      </c>
      <c r="M439" s="218">
        <v>687176032</v>
      </c>
      <c r="N439" s="217">
        <v>687176032</v>
      </c>
      <c r="O439" s="218">
        <v>681759331</v>
      </c>
      <c r="P439" s="217">
        <v>681759331</v>
      </c>
      <c r="Q439" s="218">
        <v>656664257</v>
      </c>
      <c r="R439" s="217">
        <v>619713059</v>
      </c>
      <c r="S439" s="218">
        <v>202330743</v>
      </c>
      <c r="T439" s="217">
        <v>153241779</v>
      </c>
      <c r="U439" s="218">
        <v>24106864</v>
      </c>
      <c r="V439" s="217">
        <v>2460257</v>
      </c>
      <c r="W439" s="218">
        <v>2460257</v>
      </c>
      <c r="X439" s="217">
        <v>2460257</v>
      </c>
      <c r="Y439" s="218">
        <v>2460257</v>
      </c>
      <c r="Z439" s="217">
        <v>2460257</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108779</v>
      </c>
      <c r="AU439" s="217">
        <v>111501</v>
      </c>
      <c r="AV439" s="218">
        <v>111501</v>
      </c>
      <c r="AW439" s="217">
        <v>111501</v>
      </c>
      <c r="AX439" s="218">
        <v>111501</v>
      </c>
      <c r="AY439" s="217">
        <v>104678</v>
      </c>
      <c r="AZ439" s="218">
        <v>104678</v>
      </c>
      <c r="BA439" s="217">
        <v>104678</v>
      </c>
      <c r="BB439" s="218">
        <v>104461</v>
      </c>
      <c r="BC439" s="217">
        <v>104461</v>
      </c>
      <c r="BD439" s="218">
        <v>100049</v>
      </c>
      <c r="BE439" s="217">
        <v>87773</v>
      </c>
      <c r="BF439" s="218">
        <v>28821</v>
      </c>
      <c r="BG439" s="217">
        <v>19639</v>
      </c>
      <c r="BH439" s="218">
        <v>2295</v>
      </c>
      <c r="BI439" s="217">
        <v>79</v>
      </c>
      <c r="BJ439" s="218">
        <v>79</v>
      </c>
      <c r="BK439" s="217">
        <v>79</v>
      </c>
      <c r="BL439" s="218">
        <v>79</v>
      </c>
      <c r="BM439" s="217">
        <v>79</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636766848</v>
      </c>
      <c r="CJ439" s="217">
        <v>644099021</v>
      </c>
      <c r="CK439" s="218">
        <v>644099021</v>
      </c>
      <c r="CL439" s="217">
        <v>644099021</v>
      </c>
      <c r="CM439" s="218">
        <v>644099021</v>
      </c>
      <c r="CN439" s="217">
        <v>607746601</v>
      </c>
      <c r="CO439" s="218">
        <v>607746601</v>
      </c>
      <c r="CP439" s="217">
        <v>607746601</v>
      </c>
      <c r="CQ439" s="218">
        <v>602976231</v>
      </c>
      <c r="CR439" s="217">
        <v>602976231</v>
      </c>
      <c r="CS439" s="218">
        <v>580699192</v>
      </c>
      <c r="CT439" s="217">
        <v>547645598</v>
      </c>
      <c r="CU439" s="218">
        <v>178932270</v>
      </c>
      <c r="CV439" s="217">
        <v>135678527</v>
      </c>
      <c r="CW439" s="218">
        <v>21576136</v>
      </c>
      <c r="CX439" s="217">
        <v>2456402</v>
      </c>
      <c r="CY439" s="218">
        <v>2456402</v>
      </c>
      <c r="CZ439" s="217">
        <v>2456402</v>
      </c>
      <c r="DA439" s="218">
        <v>2456402</v>
      </c>
      <c r="DB439" s="217">
        <v>2456402</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103145</v>
      </c>
      <c r="DW439" s="217">
        <v>105820</v>
      </c>
      <c r="DX439" s="218">
        <v>105820</v>
      </c>
      <c r="DY439" s="217">
        <v>105820</v>
      </c>
      <c r="DZ439" s="218">
        <v>105820</v>
      </c>
      <c r="EA439" s="217">
        <v>99318</v>
      </c>
      <c r="EB439" s="218">
        <v>99318</v>
      </c>
      <c r="EC439" s="217">
        <v>99318</v>
      </c>
      <c r="ED439" s="218">
        <v>99114</v>
      </c>
      <c r="EE439" s="217">
        <v>99114</v>
      </c>
      <c r="EF439" s="218">
        <v>94866</v>
      </c>
      <c r="EG439" s="217">
        <v>82856</v>
      </c>
      <c r="EH439" s="218">
        <v>27364</v>
      </c>
      <c r="EI439" s="217">
        <v>18734</v>
      </c>
      <c r="EJ439" s="218">
        <v>2209</v>
      </c>
      <c r="EK439" s="217">
        <v>87</v>
      </c>
      <c r="EL439" s="218">
        <v>87</v>
      </c>
      <c r="EM439" s="217">
        <v>87</v>
      </c>
      <c r="EN439" s="218">
        <v>87</v>
      </c>
      <c r="EO439" s="217">
        <v>87</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outlineLevel="1">
      <c r="B440" s="25">
        <v>418</v>
      </c>
      <c r="C440" s="499" t="s">
        <v>35</v>
      </c>
      <c r="E440" s="505">
        <v>0</v>
      </c>
      <c r="F440" s="228">
        <v>0</v>
      </c>
      <c r="G440" s="216">
        <v>54572858</v>
      </c>
      <c r="H440" s="228">
        <v>54572858</v>
      </c>
      <c r="I440" s="216">
        <v>51988544</v>
      </c>
      <c r="J440" s="228">
        <v>49198947</v>
      </c>
      <c r="K440" s="216">
        <v>42201104</v>
      </c>
      <c r="L440" s="228">
        <v>33119442</v>
      </c>
      <c r="M440" s="216">
        <v>26699909</v>
      </c>
      <c r="N440" s="228">
        <v>21871758</v>
      </c>
      <c r="O440" s="216">
        <v>16310552</v>
      </c>
      <c r="P440" s="228">
        <v>12427761</v>
      </c>
      <c r="Q440" s="216">
        <v>9834811</v>
      </c>
      <c r="R440" s="228">
        <v>6096019</v>
      </c>
      <c r="S440" s="216">
        <v>4975928</v>
      </c>
      <c r="T440" s="228">
        <v>3325643</v>
      </c>
      <c r="U440" s="216">
        <v>2943300</v>
      </c>
      <c r="V440" s="228">
        <v>2648845</v>
      </c>
      <c r="W440" s="216">
        <v>2255259</v>
      </c>
      <c r="X440" s="228">
        <v>1267946</v>
      </c>
      <c r="Y440" s="216">
        <v>1054383</v>
      </c>
      <c r="Z440" s="228">
        <v>902225</v>
      </c>
      <c r="AA440" s="216">
        <v>689104</v>
      </c>
      <c r="AB440" s="228">
        <v>621574</v>
      </c>
      <c r="AC440" s="216">
        <v>467424</v>
      </c>
      <c r="AD440" s="228">
        <v>400023</v>
      </c>
      <c r="AE440" s="216">
        <v>343580</v>
      </c>
      <c r="AF440" s="228">
        <v>250397</v>
      </c>
      <c r="AG440" s="216">
        <v>229396</v>
      </c>
      <c r="AH440" s="228">
        <v>163010</v>
      </c>
      <c r="AI440" s="216">
        <v>88129</v>
      </c>
      <c r="AJ440" s="228">
        <v>82120</v>
      </c>
      <c r="AK440" s="216">
        <v>76491</v>
      </c>
      <c r="AL440" s="228">
        <v>76491</v>
      </c>
      <c r="AM440" s="216">
        <v>72144</v>
      </c>
      <c r="AN440" s="507">
        <v>72144</v>
      </c>
      <c r="AO440" s="1"/>
      <c r="AP440" s="561"/>
      <c r="AQ440" s="1"/>
      <c r="AR440" s="505">
        <v>0</v>
      </c>
      <c r="AS440" s="228">
        <v>0</v>
      </c>
      <c r="AT440" s="216">
        <v>11469</v>
      </c>
      <c r="AU440" s="228">
        <v>11469</v>
      </c>
      <c r="AV440" s="216">
        <v>11239</v>
      </c>
      <c r="AW440" s="228">
        <v>10940</v>
      </c>
      <c r="AX440" s="216">
        <v>9960</v>
      </c>
      <c r="AY440" s="228">
        <v>8507</v>
      </c>
      <c r="AZ440" s="216">
        <v>7348</v>
      </c>
      <c r="BA440" s="228">
        <v>6267</v>
      </c>
      <c r="BB440" s="216">
        <v>4912</v>
      </c>
      <c r="BC440" s="228">
        <v>3843</v>
      </c>
      <c r="BD440" s="216">
        <v>3057</v>
      </c>
      <c r="BE440" s="228">
        <v>1910</v>
      </c>
      <c r="BF440" s="216">
        <v>1590</v>
      </c>
      <c r="BG440" s="228">
        <v>1049</v>
      </c>
      <c r="BH440" s="216">
        <v>946</v>
      </c>
      <c r="BI440" s="228">
        <v>870</v>
      </c>
      <c r="BJ440" s="216">
        <v>762</v>
      </c>
      <c r="BK440" s="228">
        <v>348</v>
      </c>
      <c r="BL440" s="216">
        <v>293</v>
      </c>
      <c r="BM440" s="228">
        <v>256</v>
      </c>
      <c r="BN440" s="216">
        <v>204</v>
      </c>
      <c r="BO440" s="228">
        <v>182</v>
      </c>
      <c r="BP440" s="216">
        <v>142</v>
      </c>
      <c r="BQ440" s="228">
        <v>120</v>
      </c>
      <c r="BR440" s="216">
        <v>105</v>
      </c>
      <c r="BS440" s="228">
        <v>82</v>
      </c>
      <c r="BT440" s="216">
        <v>76</v>
      </c>
      <c r="BU440" s="228">
        <v>52</v>
      </c>
      <c r="BV440" s="216">
        <v>28</v>
      </c>
      <c r="BW440" s="228">
        <v>27</v>
      </c>
      <c r="BX440" s="216">
        <v>24</v>
      </c>
      <c r="BY440" s="228">
        <v>24</v>
      </c>
      <c r="BZ440" s="216">
        <v>22</v>
      </c>
      <c r="CA440" s="507">
        <v>22</v>
      </c>
      <c r="CB440" s="1"/>
      <c r="CC440" s="568"/>
      <c r="CD440" s="1"/>
      <c r="CE440" s="571"/>
      <c r="CF440" s="1"/>
      <c r="CG440" s="505">
        <v>0</v>
      </c>
      <c r="CH440" s="228">
        <v>0</v>
      </c>
      <c r="CI440" s="216">
        <v>51441352</v>
      </c>
      <c r="CJ440" s="228">
        <v>51441352</v>
      </c>
      <c r="CK440" s="216">
        <v>49032884</v>
      </c>
      <c r="CL440" s="228">
        <v>46428169</v>
      </c>
      <c r="CM440" s="216">
        <v>39897285</v>
      </c>
      <c r="CN440" s="228">
        <v>31342803</v>
      </c>
      <c r="CO440" s="216">
        <v>25237709</v>
      </c>
      <c r="CP440" s="228">
        <v>20675953</v>
      </c>
      <c r="CQ440" s="216">
        <v>15443721</v>
      </c>
      <c r="CR440" s="228">
        <v>11766034</v>
      </c>
      <c r="CS440" s="216">
        <v>9283903</v>
      </c>
      <c r="CT440" s="228">
        <v>5766987</v>
      </c>
      <c r="CU440" s="216">
        <v>4687616</v>
      </c>
      <c r="CV440" s="228">
        <v>3131468</v>
      </c>
      <c r="CW440" s="216">
        <v>2769793</v>
      </c>
      <c r="CX440" s="228">
        <v>2487544</v>
      </c>
      <c r="CY440" s="216">
        <v>2116408</v>
      </c>
      <c r="CZ440" s="228">
        <v>1203344</v>
      </c>
      <c r="DA440" s="216">
        <v>1001157</v>
      </c>
      <c r="DB440" s="228">
        <v>857667</v>
      </c>
      <c r="DC440" s="216">
        <v>656167</v>
      </c>
      <c r="DD440" s="228">
        <v>593704</v>
      </c>
      <c r="DE440" s="216">
        <v>445799</v>
      </c>
      <c r="DF440" s="228">
        <v>381766</v>
      </c>
      <c r="DG440" s="216">
        <v>327515</v>
      </c>
      <c r="DH440" s="228">
        <v>235863</v>
      </c>
      <c r="DI440" s="216">
        <v>213951</v>
      </c>
      <c r="DJ440" s="228">
        <v>152962</v>
      </c>
      <c r="DK440" s="216">
        <v>80908</v>
      </c>
      <c r="DL440" s="228">
        <v>75219</v>
      </c>
      <c r="DM440" s="216">
        <v>70057</v>
      </c>
      <c r="DN440" s="228">
        <v>70057</v>
      </c>
      <c r="DO440" s="216">
        <v>66071</v>
      </c>
      <c r="DP440" s="507">
        <v>66071</v>
      </c>
      <c r="DQ440" s="1"/>
      <c r="DR440" s="574"/>
      <c r="DS440" s="1"/>
      <c r="DT440" s="505">
        <v>0</v>
      </c>
      <c r="DU440" s="228">
        <v>0</v>
      </c>
      <c r="DV440" s="216">
        <v>10734</v>
      </c>
      <c r="DW440" s="228">
        <v>10734</v>
      </c>
      <c r="DX440" s="216">
        <v>10520</v>
      </c>
      <c r="DY440" s="228">
        <v>10244</v>
      </c>
      <c r="DZ440" s="216">
        <v>9333</v>
      </c>
      <c r="EA440" s="228">
        <v>7975</v>
      </c>
      <c r="EB440" s="216">
        <v>6883</v>
      </c>
      <c r="EC440" s="228">
        <v>5872</v>
      </c>
      <c r="ED440" s="216">
        <v>4606</v>
      </c>
      <c r="EE440" s="228">
        <v>3601</v>
      </c>
      <c r="EF440" s="216">
        <v>2853</v>
      </c>
      <c r="EG440" s="228">
        <v>1783</v>
      </c>
      <c r="EH440" s="216">
        <v>1479</v>
      </c>
      <c r="EI440" s="228">
        <v>975</v>
      </c>
      <c r="EJ440" s="216">
        <v>878</v>
      </c>
      <c r="EK440" s="228">
        <v>806</v>
      </c>
      <c r="EL440" s="216">
        <v>705</v>
      </c>
      <c r="EM440" s="228">
        <v>325</v>
      </c>
      <c r="EN440" s="216">
        <v>274</v>
      </c>
      <c r="EO440" s="228">
        <v>240</v>
      </c>
      <c r="EP440" s="216">
        <v>192</v>
      </c>
      <c r="EQ440" s="228">
        <v>172</v>
      </c>
      <c r="ER440" s="216">
        <v>135</v>
      </c>
      <c r="ES440" s="228">
        <v>114</v>
      </c>
      <c r="ET440" s="216">
        <v>99</v>
      </c>
      <c r="EU440" s="228">
        <v>77</v>
      </c>
      <c r="EV440" s="216">
        <v>71</v>
      </c>
      <c r="EW440" s="228">
        <v>49</v>
      </c>
      <c r="EX440" s="216">
        <v>26</v>
      </c>
      <c r="EY440" s="228">
        <v>25</v>
      </c>
      <c r="EZ440" s="216">
        <v>22</v>
      </c>
      <c r="FA440" s="228">
        <v>22</v>
      </c>
      <c r="FB440" s="216">
        <v>20</v>
      </c>
      <c r="FC440" s="507">
        <v>20</v>
      </c>
      <c r="FD440" s="1"/>
      <c r="FE440" s="577"/>
      <c r="FF440" s="1"/>
      <c r="FG440" s="580"/>
      <c r="FI440" s="584" t="b">
        <v>0</v>
      </c>
    </row>
    <row r="441" spans="2:165" outlineLevel="1">
      <c r="B441" s="9">
        <v>419</v>
      </c>
      <c r="C441" s="11" t="s">
        <v>36</v>
      </c>
      <c r="E441" s="504">
        <v>0</v>
      </c>
      <c r="F441" s="217">
        <v>0</v>
      </c>
      <c r="G441" s="218">
        <v>82778399</v>
      </c>
      <c r="H441" s="217">
        <v>82778399</v>
      </c>
      <c r="I441" s="218">
        <v>82778399</v>
      </c>
      <c r="J441" s="217">
        <v>82778399</v>
      </c>
      <c r="K441" s="218">
        <v>82778399</v>
      </c>
      <c r="L441" s="217">
        <v>82778399</v>
      </c>
      <c r="M441" s="218">
        <v>82778399</v>
      </c>
      <c r="N441" s="217">
        <v>82778399</v>
      </c>
      <c r="O441" s="218">
        <v>82778399</v>
      </c>
      <c r="P441" s="217">
        <v>82778399</v>
      </c>
      <c r="Q441" s="218">
        <v>82778133</v>
      </c>
      <c r="R441" s="217">
        <v>82778133</v>
      </c>
      <c r="S441" s="218">
        <v>82728686</v>
      </c>
      <c r="T441" s="217">
        <v>82322375</v>
      </c>
      <c r="U441" s="218">
        <v>82295135</v>
      </c>
      <c r="V441" s="217">
        <v>74366808</v>
      </c>
      <c r="W441" s="218">
        <v>69920499</v>
      </c>
      <c r="X441" s="217">
        <v>49966784</v>
      </c>
      <c r="Y441" s="218">
        <v>39711765</v>
      </c>
      <c r="Z441" s="217">
        <v>39711765</v>
      </c>
      <c r="AA441" s="218">
        <v>39000642</v>
      </c>
      <c r="AB441" s="217">
        <v>39000642</v>
      </c>
      <c r="AC441" s="218">
        <v>39000642</v>
      </c>
      <c r="AD441" s="217">
        <v>39000642</v>
      </c>
      <c r="AE441" s="218">
        <v>39000642</v>
      </c>
      <c r="AF441" s="217">
        <v>39000642</v>
      </c>
      <c r="AG441" s="218">
        <v>39000642</v>
      </c>
      <c r="AH441" s="217">
        <v>0</v>
      </c>
      <c r="AI441" s="218">
        <v>0</v>
      </c>
      <c r="AJ441" s="217">
        <v>0</v>
      </c>
      <c r="AK441" s="218">
        <v>0</v>
      </c>
      <c r="AL441" s="217">
        <v>0</v>
      </c>
      <c r="AM441" s="218">
        <v>0</v>
      </c>
      <c r="AN441" s="506">
        <v>0</v>
      </c>
      <c r="AO441" s="1"/>
      <c r="AP441" s="561"/>
      <c r="AQ441" s="1"/>
      <c r="AR441" s="504">
        <v>0</v>
      </c>
      <c r="AS441" s="217">
        <v>0</v>
      </c>
      <c r="AT441" s="218">
        <v>13944</v>
      </c>
      <c r="AU441" s="217">
        <v>13944</v>
      </c>
      <c r="AV441" s="218">
        <v>13944</v>
      </c>
      <c r="AW441" s="217">
        <v>13944</v>
      </c>
      <c r="AX441" s="218">
        <v>13944</v>
      </c>
      <c r="AY441" s="217">
        <v>13944</v>
      </c>
      <c r="AZ441" s="218">
        <v>13944</v>
      </c>
      <c r="BA441" s="217">
        <v>13944</v>
      </c>
      <c r="BB441" s="218">
        <v>13944</v>
      </c>
      <c r="BC441" s="217">
        <v>13944</v>
      </c>
      <c r="BD441" s="218">
        <v>13944</v>
      </c>
      <c r="BE441" s="217">
        <v>13944</v>
      </c>
      <c r="BF441" s="218">
        <v>13944</v>
      </c>
      <c r="BG441" s="217">
        <v>13841</v>
      </c>
      <c r="BH441" s="218">
        <v>13834</v>
      </c>
      <c r="BI441" s="217">
        <v>11544</v>
      </c>
      <c r="BJ441" s="218">
        <v>10259</v>
      </c>
      <c r="BK441" s="217">
        <v>9255</v>
      </c>
      <c r="BL441" s="218">
        <v>8739</v>
      </c>
      <c r="BM441" s="217">
        <v>8739</v>
      </c>
      <c r="BN441" s="218">
        <v>8666</v>
      </c>
      <c r="BO441" s="217">
        <v>8666</v>
      </c>
      <c r="BP441" s="218">
        <v>8666</v>
      </c>
      <c r="BQ441" s="217">
        <v>8666</v>
      </c>
      <c r="BR441" s="218">
        <v>8666</v>
      </c>
      <c r="BS441" s="217">
        <v>8666</v>
      </c>
      <c r="BT441" s="218">
        <v>8666</v>
      </c>
      <c r="BU441" s="217">
        <v>0</v>
      </c>
      <c r="BV441" s="218">
        <v>0</v>
      </c>
      <c r="BW441" s="217">
        <v>0</v>
      </c>
      <c r="BX441" s="218">
        <v>0</v>
      </c>
      <c r="BY441" s="217">
        <v>0</v>
      </c>
      <c r="BZ441" s="218">
        <v>0</v>
      </c>
      <c r="CA441" s="506">
        <v>0</v>
      </c>
      <c r="CB441" s="1"/>
      <c r="CC441" s="568"/>
      <c r="CD441" s="1"/>
      <c r="CE441" s="571"/>
      <c r="CF441" s="1"/>
      <c r="CG441" s="504">
        <v>0</v>
      </c>
      <c r="CH441" s="217">
        <v>0</v>
      </c>
      <c r="CI441" s="218">
        <v>46889522</v>
      </c>
      <c r="CJ441" s="217">
        <v>46889522</v>
      </c>
      <c r="CK441" s="218">
        <v>46889522</v>
      </c>
      <c r="CL441" s="217">
        <v>46889522</v>
      </c>
      <c r="CM441" s="218">
        <v>46889522</v>
      </c>
      <c r="CN441" s="217">
        <v>46889522</v>
      </c>
      <c r="CO441" s="218">
        <v>46889522</v>
      </c>
      <c r="CP441" s="217">
        <v>46889522</v>
      </c>
      <c r="CQ441" s="218">
        <v>46889522</v>
      </c>
      <c r="CR441" s="217">
        <v>46889522</v>
      </c>
      <c r="CS441" s="218">
        <v>46889372</v>
      </c>
      <c r="CT441" s="217">
        <v>46889372</v>
      </c>
      <c r="CU441" s="218">
        <v>46839925</v>
      </c>
      <c r="CV441" s="217">
        <v>46609877</v>
      </c>
      <c r="CW441" s="218">
        <v>46594454</v>
      </c>
      <c r="CX441" s="217">
        <v>42105537</v>
      </c>
      <c r="CY441" s="218">
        <v>39588093</v>
      </c>
      <c r="CZ441" s="217">
        <v>28290555</v>
      </c>
      <c r="DA441" s="218">
        <v>22484294</v>
      </c>
      <c r="DB441" s="217">
        <v>22484294</v>
      </c>
      <c r="DC441" s="218">
        <v>22081665</v>
      </c>
      <c r="DD441" s="217">
        <v>22081665</v>
      </c>
      <c r="DE441" s="218">
        <v>22081665</v>
      </c>
      <c r="DF441" s="217">
        <v>22081665</v>
      </c>
      <c r="DG441" s="218">
        <v>22081665</v>
      </c>
      <c r="DH441" s="217">
        <v>22081665</v>
      </c>
      <c r="DI441" s="218">
        <v>22081665</v>
      </c>
      <c r="DJ441" s="217">
        <v>0</v>
      </c>
      <c r="DK441" s="218">
        <v>0</v>
      </c>
      <c r="DL441" s="217">
        <v>0</v>
      </c>
      <c r="DM441" s="218">
        <v>0</v>
      </c>
      <c r="DN441" s="217">
        <v>0</v>
      </c>
      <c r="DO441" s="218">
        <v>0</v>
      </c>
      <c r="DP441" s="506">
        <v>0</v>
      </c>
      <c r="DQ441" s="1"/>
      <c r="DR441" s="574"/>
      <c r="DS441" s="1"/>
      <c r="DT441" s="504">
        <v>0</v>
      </c>
      <c r="DU441" s="217">
        <v>0</v>
      </c>
      <c r="DV441" s="218">
        <v>7895</v>
      </c>
      <c r="DW441" s="217">
        <v>7895</v>
      </c>
      <c r="DX441" s="218">
        <v>7895</v>
      </c>
      <c r="DY441" s="217">
        <v>7895</v>
      </c>
      <c r="DZ441" s="218">
        <v>7895</v>
      </c>
      <c r="EA441" s="217">
        <v>7895</v>
      </c>
      <c r="EB441" s="218">
        <v>7895</v>
      </c>
      <c r="EC441" s="217">
        <v>7895</v>
      </c>
      <c r="ED441" s="218">
        <v>7895</v>
      </c>
      <c r="EE441" s="217">
        <v>7895</v>
      </c>
      <c r="EF441" s="218">
        <v>7895</v>
      </c>
      <c r="EG441" s="217">
        <v>7895</v>
      </c>
      <c r="EH441" s="218">
        <v>7895</v>
      </c>
      <c r="EI441" s="217">
        <v>7836</v>
      </c>
      <c r="EJ441" s="218">
        <v>7833</v>
      </c>
      <c r="EK441" s="217">
        <v>6536</v>
      </c>
      <c r="EL441" s="218">
        <v>5809</v>
      </c>
      <c r="EM441" s="217">
        <v>5240</v>
      </c>
      <c r="EN441" s="218">
        <v>4948</v>
      </c>
      <c r="EO441" s="217">
        <v>4948</v>
      </c>
      <c r="EP441" s="218">
        <v>4907</v>
      </c>
      <c r="EQ441" s="217">
        <v>4907</v>
      </c>
      <c r="ER441" s="218">
        <v>4907</v>
      </c>
      <c r="ES441" s="217">
        <v>4907</v>
      </c>
      <c r="ET441" s="218">
        <v>4907</v>
      </c>
      <c r="EU441" s="217">
        <v>4907</v>
      </c>
      <c r="EV441" s="218">
        <v>4907</v>
      </c>
      <c r="EW441" s="217">
        <v>0</v>
      </c>
      <c r="EX441" s="218">
        <v>0</v>
      </c>
      <c r="EY441" s="217">
        <v>0</v>
      </c>
      <c r="EZ441" s="218">
        <v>0</v>
      </c>
      <c r="FA441" s="217">
        <v>0</v>
      </c>
      <c r="FB441" s="218">
        <v>0</v>
      </c>
      <c r="FC441" s="506">
        <v>0</v>
      </c>
      <c r="FD441" s="1"/>
      <c r="FE441" s="577"/>
      <c r="FF441" s="1"/>
      <c r="FG441" s="580"/>
      <c r="FI441" s="585" t="b">
        <v>0</v>
      </c>
    </row>
    <row r="442" spans="2:165" outlineLevel="1">
      <c r="B442" s="25">
        <v>420</v>
      </c>
      <c r="C442" s="499" t="s">
        <v>37</v>
      </c>
      <c r="E442" s="505">
        <v>0</v>
      </c>
      <c r="F442" s="228">
        <v>0</v>
      </c>
      <c r="G442" s="216">
        <v>1607081</v>
      </c>
      <c r="H442" s="228">
        <v>1607081</v>
      </c>
      <c r="I442" s="216">
        <v>1607081</v>
      </c>
      <c r="J442" s="228">
        <v>1607081</v>
      </c>
      <c r="K442" s="216">
        <v>1607081</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146</v>
      </c>
      <c r="AU442" s="228">
        <v>146</v>
      </c>
      <c r="AV442" s="216">
        <v>146</v>
      </c>
      <c r="AW442" s="228">
        <v>146</v>
      </c>
      <c r="AX442" s="216">
        <v>146</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882273</v>
      </c>
      <c r="CJ442" s="228">
        <v>882273</v>
      </c>
      <c r="CK442" s="216">
        <v>882273</v>
      </c>
      <c r="CL442" s="228">
        <v>882273</v>
      </c>
      <c r="CM442" s="216">
        <v>882273</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80</v>
      </c>
      <c r="DW442" s="228">
        <v>80</v>
      </c>
      <c r="DX442" s="216">
        <v>80</v>
      </c>
      <c r="DY442" s="228">
        <v>80</v>
      </c>
      <c r="DZ442" s="216">
        <v>80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0</v>
      </c>
    </row>
    <row r="443" spans="2:165" outlineLevel="1">
      <c r="B443" s="9">
        <v>421</v>
      </c>
      <c r="C443" s="11" t="s">
        <v>440</v>
      </c>
      <c r="E443" s="504">
        <v>0</v>
      </c>
      <c r="F443" s="217">
        <v>0</v>
      </c>
      <c r="G443" s="218">
        <v>5193707</v>
      </c>
      <c r="H443" s="217">
        <v>5197211</v>
      </c>
      <c r="I443" s="218">
        <v>5197211</v>
      </c>
      <c r="J443" s="217">
        <v>4691640</v>
      </c>
      <c r="K443" s="218">
        <v>4209800</v>
      </c>
      <c r="L443" s="217">
        <v>4136779</v>
      </c>
      <c r="M443" s="218">
        <v>4136779</v>
      </c>
      <c r="N443" s="217">
        <v>4136779</v>
      </c>
      <c r="O443" s="218">
        <v>4136097</v>
      </c>
      <c r="P443" s="217">
        <v>4136097</v>
      </c>
      <c r="Q443" s="218">
        <v>4011396</v>
      </c>
      <c r="R443" s="217">
        <v>3996321</v>
      </c>
      <c r="S443" s="218">
        <v>3996321</v>
      </c>
      <c r="T443" s="217">
        <v>3996321</v>
      </c>
      <c r="U443" s="218">
        <v>3996321</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616</v>
      </c>
      <c r="AU443" s="217">
        <v>617</v>
      </c>
      <c r="AV443" s="218">
        <v>617</v>
      </c>
      <c r="AW443" s="217">
        <v>539</v>
      </c>
      <c r="AX443" s="218">
        <v>466</v>
      </c>
      <c r="AY443" s="217">
        <v>466</v>
      </c>
      <c r="AZ443" s="218">
        <v>466</v>
      </c>
      <c r="BA443" s="217">
        <v>466</v>
      </c>
      <c r="BB443" s="218">
        <v>466</v>
      </c>
      <c r="BC443" s="217">
        <v>466</v>
      </c>
      <c r="BD443" s="218">
        <v>436</v>
      </c>
      <c r="BE443" s="217">
        <v>434</v>
      </c>
      <c r="BF443" s="218">
        <v>434</v>
      </c>
      <c r="BG443" s="217">
        <v>434</v>
      </c>
      <c r="BH443" s="218">
        <v>434</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5219675</v>
      </c>
      <c r="CJ443" s="217">
        <v>5223197</v>
      </c>
      <c r="CK443" s="218">
        <v>5223197</v>
      </c>
      <c r="CL443" s="217">
        <v>4715099</v>
      </c>
      <c r="CM443" s="218">
        <v>4230849</v>
      </c>
      <c r="CN443" s="217">
        <v>4157462</v>
      </c>
      <c r="CO443" s="218">
        <v>4157462</v>
      </c>
      <c r="CP443" s="217">
        <v>4157462</v>
      </c>
      <c r="CQ443" s="218">
        <v>4156778</v>
      </c>
      <c r="CR443" s="217">
        <v>4156778</v>
      </c>
      <c r="CS443" s="218">
        <v>4031453</v>
      </c>
      <c r="CT443" s="217">
        <v>4016303</v>
      </c>
      <c r="CU443" s="218">
        <v>4016303</v>
      </c>
      <c r="CV443" s="217">
        <v>4016303</v>
      </c>
      <c r="CW443" s="218">
        <v>4016303</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734</v>
      </c>
      <c r="DW443" s="217">
        <v>735</v>
      </c>
      <c r="DX443" s="218">
        <v>735</v>
      </c>
      <c r="DY443" s="217">
        <v>643</v>
      </c>
      <c r="DZ443" s="218">
        <v>556</v>
      </c>
      <c r="EA443" s="217">
        <v>556</v>
      </c>
      <c r="EB443" s="218">
        <v>556</v>
      </c>
      <c r="EC443" s="217">
        <v>556</v>
      </c>
      <c r="ED443" s="218">
        <v>556</v>
      </c>
      <c r="EE443" s="217">
        <v>556</v>
      </c>
      <c r="EF443" s="218">
        <v>520</v>
      </c>
      <c r="EG443" s="217">
        <v>518</v>
      </c>
      <c r="EH443" s="218">
        <v>518</v>
      </c>
      <c r="EI443" s="217">
        <v>518</v>
      </c>
      <c r="EJ443" s="218">
        <v>518</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0</v>
      </c>
    </row>
    <row r="444" spans="2:165" outlineLevel="1">
      <c r="B444" s="25">
        <v>422</v>
      </c>
      <c r="C444" s="499" t="s">
        <v>38</v>
      </c>
      <c r="E444" s="505">
        <v>0</v>
      </c>
      <c r="F444" s="228">
        <v>0</v>
      </c>
      <c r="G444" s="216">
        <v>16014669</v>
      </c>
      <c r="H444" s="228">
        <v>16014669</v>
      </c>
      <c r="I444" s="216">
        <v>16014669</v>
      </c>
      <c r="J444" s="228">
        <v>16014669</v>
      </c>
      <c r="K444" s="216">
        <v>16014669</v>
      </c>
      <c r="L444" s="228">
        <v>16014669</v>
      </c>
      <c r="M444" s="216">
        <v>16014669</v>
      </c>
      <c r="N444" s="228">
        <v>16014669</v>
      </c>
      <c r="O444" s="216">
        <v>14528149</v>
      </c>
      <c r="P444" s="228">
        <v>14528149</v>
      </c>
      <c r="Q444" s="216">
        <v>11941471</v>
      </c>
      <c r="R444" s="228">
        <v>11941471</v>
      </c>
      <c r="S444" s="216">
        <v>11941471</v>
      </c>
      <c r="T444" s="228">
        <v>6933315</v>
      </c>
      <c r="U444" s="216">
        <v>6933315</v>
      </c>
      <c r="V444" s="228">
        <v>5985329</v>
      </c>
      <c r="W444" s="216">
        <v>5985329</v>
      </c>
      <c r="X444" s="228">
        <v>5985329</v>
      </c>
      <c r="Y444" s="216">
        <v>5985329</v>
      </c>
      <c r="Z444" s="228">
        <v>5985329</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2814</v>
      </c>
      <c r="AU444" s="228">
        <v>2814</v>
      </c>
      <c r="AV444" s="216">
        <v>2814</v>
      </c>
      <c r="AW444" s="228">
        <v>2814</v>
      </c>
      <c r="AX444" s="216">
        <v>2814</v>
      </c>
      <c r="AY444" s="228">
        <v>2814</v>
      </c>
      <c r="AZ444" s="216">
        <v>2814</v>
      </c>
      <c r="BA444" s="228">
        <v>2814</v>
      </c>
      <c r="BB444" s="216">
        <v>2643</v>
      </c>
      <c r="BC444" s="228">
        <v>2643</v>
      </c>
      <c r="BD444" s="216">
        <v>2317</v>
      </c>
      <c r="BE444" s="228">
        <v>2317</v>
      </c>
      <c r="BF444" s="216">
        <v>2317</v>
      </c>
      <c r="BG444" s="228">
        <v>1225</v>
      </c>
      <c r="BH444" s="216">
        <v>1225</v>
      </c>
      <c r="BI444" s="228">
        <v>1116</v>
      </c>
      <c r="BJ444" s="216">
        <v>1116</v>
      </c>
      <c r="BK444" s="228">
        <v>1116</v>
      </c>
      <c r="BL444" s="216">
        <v>1116</v>
      </c>
      <c r="BM444" s="228">
        <v>1116</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15201978</v>
      </c>
      <c r="CJ444" s="228">
        <v>15201978</v>
      </c>
      <c r="CK444" s="216">
        <v>15201978</v>
      </c>
      <c r="CL444" s="228">
        <v>15201978</v>
      </c>
      <c r="CM444" s="216">
        <v>15201978</v>
      </c>
      <c r="CN444" s="228">
        <v>15201978</v>
      </c>
      <c r="CO444" s="216">
        <v>15201978</v>
      </c>
      <c r="CP444" s="228">
        <v>15201978</v>
      </c>
      <c r="CQ444" s="216">
        <v>13715458</v>
      </c>
      <c r="CR444" s="228">
        <v>13715458</v>
      </c>
      <c r="CS444" s="216">
        <v>11426167</v>
      </c>
      <c r="CT444" s="228">
        <v>11426167</v>
      </c>
      <c r="CU444" s="216">
        <v>11426167</v>
      </c>
      <c r="CV444" s="228">
        <v>6418012</v>
      </c>
      <c r="CW444" s="216">
        <v>6418012</v>
      </c>
      <c r="CX444" s="228">
        <v>5564824</v>
      </c>
      <c r="CY444" s="216">
        <v>5564824</v>
      </c>
      <c r="CZ444" s="228">
        <v>5564824</v>
      </c>
      <c r="DA444" s="216">
        <v>5564824</v>
      </c>
      <c r="DB444" s="228">
        <v>5564824</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2644</v>
      </c>
      <c r="DW444" s="228">
        <v>2644</v>
      </c>
      <c r="DX444" s="216">
        <v>2644</v>
      </c>
      <c r="DY444" s="228">
        <v>2644</v>
      </c>
      <c r="DZ444" s="216">
        <v>2644</v>
      </c>
      <c r="EA444" s="228">
        <v>2644</v>
      </c>
      <c r="EB444" s="216">
        <v>2644</v>
      </c>
      <c r="EC444" s="228">
        <v>2644</v>
      </c>
      <c r="ED444" s="216">
        <v>2473</v>
      </c>
      <c r="EE444" s="228">
        <v>2473</v>
      </c>
      <c r="EF444" s="216">
        <v>2184</v>
      </c>
      <c r="EG444" s="228">
        <v>2184</v>
      </c>
      <c r="EH444" s="216">
        <v>2184</v>
      </c>
      <c r="EI444" s="228">
        <v>1091</v>
      </c>
      <c r="EJ444" s="216">
        <v>1091</v>
      </c>
      <c r="EK444" s="228">
        <v>993</v>
      </c>
      <c r="EL444" s="216">
        <v>993</v>
      </c>
      <c r="EM444" s="228">
        <v>993</v>
      </c>
      <c r="EN444" s="216">
        <v>993</v>
      </c>
      <c r="EO444" s="228">
        <v>993</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0</v>
      </c>
    </row>
    <row r="445" spans="2:165" outlineLevel="1">
      <c r="B445" s="9">
        <v>423</v>
      </c>
      <c r="C445" s="11" t="s">
        <v>40</v>
      </c>
      <c r="E445" s="504">
        <v>0</v>
      </c>
      <c r="F445" s="217">
        <v>0</v>
      </c>
      <c r="G445" s="218">
        <v>29476261</v>
      </c>
      <c r="H445" s="217">
        <v>24271607</v>
      </c>
      <c r="I445" s="218">
        <v>20992744</v>
      </c>
      <c r="J445" s="217">
        <v>16452517</v>
      </c>
      <c r="K445" s="218">
        <v>16452517</v>
      </c>
      <c r="L445" s="217">
        <v>10831360</v>
      </c>
      <c r="M445" s="218">
        <v>9953838</v>
      </c>
      <c r="N445" s="217">
        <v>9953838</v>
      </c>
      <c r="O445" s="218">
        <v>9600613</v>
      </c>
      <c r="P445" s="217">
        <v>9496663</v>
      </c>
      <c r="Q445" s="218">
        <v>5724655</v>
      </c>
      <c r="R445" s="217">
        <v>4423499</v>
      </c>
      <c r="S445" s="218">
        <v>2750530</v>
      </c>
      <c r="T445" s="217">
        <v>1131650</v>
      </c>
      <c r="U445" s="218">
        <v>1131650</v>
      </c>
      <c r="V445" s="217">
        <v>112275</v>
      </c>
      <c r="W445" s="218">
        <v>112275</v>
      </c>
      <c r="X445" s="217">
        <v>112275</v>
      </c>
      <c r="Y445" s="218">
        <v>112275</v>
      </c>
      <c r="Z445" s="217">
        <v>112275</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3979</v>
      </c>
      <c r="AU445" s="217">
        <v>3030</v>
      </c>
      <c r="AV445" s="218">
        <v>2646</v>
      </c>
      <c r="AW445" s="217">
        <v>2234</v>
      </c>
      <c r="AX445" s="218">
        <v>2234</v>
      </c>
      <c r="AY445" s="217">
        <v>910</v>
      </c>
      <c r="AZ445" s="218">
        <v>759</v>
      </c>
      <c r="BA445" s="217">
        <v>759</v>
      </c>
      <c r="BB445" s="218">
        <v>737</v>
      </c>
      <c r="BC445" s="217">
        <v>691</v>
      </c>
      <c r="BD445" s="218">
        <v>373</v>
      </c>
      <c r="BE445" s="217">
        <v>165</v>
      </c>
      <c r="BF445" s="218">
        <v>125</v>
      </c>
      <c r="BG445" s="217">
        <v>112</v>
      </c>
      <c r="BH445" s="218">
        <v>112</v>
      </c>
      <c r="BI445" s="217">
        <v>4</v>
      </c>
      <c r="BJ445" s="218">
        <v>4</v>
      </c>
      <c r="BK445" s="217">
        <v>4</v>
      </c>
      <c r="BL445" s="218">
        <v>4</v>
      </c>
      <c r="BM445" s="217">
        <v>4</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21098827</v>
      </c>
      <c r="CJ445" s="217">
        <v>17373385</v>
      </c>
      <c r="CK445" s="218">
        <v>15026406</v>
      </c>
      <c r="CL445" s="217">
        <v>11776555</v>
      </c>
      <c r="CM445" s="218">
        <v>11776555</v>
      </c>
      <c r="CN445" s="217">
        <v>7752984</v>
      </c>
      <c r="CO445" s="218">
        <v>7124863</v>
      </c>
      <c r="CP445" s="217">
        <v>7124863</v>
      </c>
      <c r="CQ445" s="218">
        <v>6872027</v>
      </c>
      <c r="CR445" s="217">
        <v>6797621</v>
      </c>
      <c r="CS445" s="218">
        <v>4097653</v>
      </c>
      <c r="CT445" s="217">
        <v>3166298</v>
      </c>
      <c r="CU445" s="218">
        <v>1968803</v>
      </c>
      <c r="CV445" s="217">
        <v>810024</v>
      </c>
      <c r="CW445" s="218">
        <v>810024</v>
      </c>
      <c r="CX445" s="217">
        <v>80365</v>
      </c>
      <c r="CY445" s="218">
        <v>80365</v>
      </c>
      <c r="CZ445" s="217">
        <v>80365</v>
      </c>
      <c r="DA445" s="218">
        <v>80365</v>
      </c>
      <c r="DB445" s="217">
        <v>80365</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2848</v>
      </c>
      <c r="DW445" s="217">
        <v>2169</v>
      </c>
      <c r="DX445" s="218">
        <v>1894</v>
      </c>
      <c r="DY445" s="217">
        <v>1599</v>
      </c>
      <c r="DZ445" s="218">
        <v>1599</v>
      </c>
      <c r="EA445" s="217">
        <v>652</v>
      </c>
      <c r="EB445" s="218">
        <v>543</v>
      </c>
      <c r="EC445" s="217">
        <v>543</v>
      </c>
      <c r="ED445" s="218">
        <v>527</v>
      </c>
      <c r="EE445" s="217">
        <v>495</v>
      </c>
      <c r="EF445" s="218">
        <v>267</v>
      </c>
      <c r="EG445" s="217">
        <v>118</v>
      </c>
      <c r="EH445" s="218">
        <v>89</v>
      </c>
      <c r="EI445" s="217">
        <v>80</v>
      </c>
      <c r="EJ445" s="218">
        <v>80</v>
      </c>
      <c r="EK445" s="217">
        <v>3</v>
      </c>
      <c r="EL445" s="218">
        <v>3</v>
      </c>
      <c r="EM445" s="217">
        <v>3</v>
      </c>
      <c r="EN445" s="218">
        <v>3</v>
      </c>
      <c r="EO445" s="217">
        <v>3</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0</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outlineLevel="1">
      <c r="B447" s="17">
        <v>425</v>
      </c>
      <c r="C447" s="500" t="s">
        <v>147</v>
      </c>
      <c r="E447" s="517">
        <v>0</v>
      </c>
      <c r="F447" s="226">
        <v>0</v>
      </c>
      <c r="G447" s="227">
        <v>23791318</v>
      </c>
      <c r="H447" s="226">
        <v>23791318</v>
      </c>
      <c r="I447" s="227">
        <v>23791318</v>
      </c>
      <c r="J447" s="226">
        <v>23791318</v>
      </c>
      <c r="K447" s="227">
        <v>23791318</v>
      </c>
      <c r="L447" s="226">
        <v>23791318</v>
      </c>
      <c r="M447" s="227">
        <v>23791318</v>
      </c>
      <c r="N447" s="226">
        <v>23791318</v>
      </c>
      <c r="O447" s="227">
        <v>22873535</v>
      </c>
      <c r="P447" s="226">
        <v>22873535</v>
      </c>
      <c r="Q447" s="227">
        <v>22717649</v>
      </c>
      <c r="R447" s="226">
        <v>22717649</v>
      </c>
      <c r="S447" s="227">
        <v>3906335</v>
      </c>
      <c r="T447" s="226">
        <v>3906335</v>
      </c>
      <c r="U447" s="227">
        <v>3906335</v>
      </c>
      <c r="V447" s="226">
        <v>368964</v>
      </c>
      <c r="W447" s="227">
        <v>368964</v>
      </c>
      <c r="X447" s="226">
        <v>368964</v>
      </c>
      <c r="Y447" s="227">
        <v>368964</v>
      </c>
      <c r="Z447" s="226">
        <v>368964</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3732</v>
      </c>
      <c r="AU447" s="226">
        <v>3732</v>
      </c>
      <c r="AV447" s="227">
        <v>3732</v>
      </c>
      <c r="AW447" s="226">
        <v>3732</v>
      </c>
      <c r="AX447" s="227">
        <v>3732</v>
      </c>
      <c r="AY447" s="226">
        <v>3732</v>
      </c>
      <c r="AZ447" s="227">
        <v>3732</v>
      </c>
      <c r="BA447" s="226">
        <v>3732</v>
      </c>
      <c r="BB447" s="227">
        <v>3596</v>
      </c>
      <c r="BC447" s="226">
        <v>3596</v>
      </c>
      <c r="BD447" s="227">
        <v>3579</v>
      </c>
      <c r="BE447" s="226">
        <v>3579</v>
      </c>
      <c r="BF447" s="227">
        <v>435</v>
      </c>
      <c r="BG447" s="226">
        <v>435</v>
      </c>
      <c r="BH447" s="227">
        <v>435</v>
      </c>
      <c r="BI447" s="226">
        <v>69</v>
      </c>
      <c r="BJ447" s="227">
        <v>69</v>
      </c>
      <c r="BK447" s="226">
        <v>69</v>
      </c>
      <c r="BL447" s="227">
        <v>69</v>
      </c>
      <c r="BM447" s="226">
        <v>69</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19395821</v>
      </c>
      <c r="CJ447" s="226">
        <v>19395821</v>
      </c>
      <c r="CK447" s="227">
        <v>19395821</v>
      </c>
      <c r="CL447" s="226">
        <v>19395821</v>
      </c>
      <c r="CM447" s="227">
        <v>19395821</v>
      </c>
      <c r="CN447" s="226">
        <v>19395821</v>
      </c>
      <c r="CO447" s="227">
        <v>19395821</v>
      </c>
      <c r="CP447" s="226">
        <v>19395821</v>
      </c>
      <c r="CQ447" s="227">
        <v>18649900</v>
      </c>
      <c r="CR447" s="226">
        <v>18649900</v>
      </c>
      <c r="CS447" s="227">
        <v>18525000</v>
      </c>
      <c r="CT447" s="226">
        <v>18525000</v>
      </c>
      <c r="CU447" s="227">
        <v>3165114</v>
      </c>
      <c r="CV447" s="226">
        <v>3165114</v>
      </c>
      <c r="CW447" s="227">
        <v>3165114</v>
      </c>
      <c r="CX447" s="226">
        <v>303095</v>
      </c>
      <c r="CY447" s="227">
        <v>303095</v>
      </c>
      <c r="CZ447" s="226">
        <v>303095</v>
      </c>
      <c r="DA447" s="227">
        <v>303095</v>
      </c>
      <c r="DB447" s="226">
        <v>303095</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3090</v>
      </c>
      <c r="DW447" s="226">
        <v>3090</v>
      </c>
      <c r="DX447" s="227">
        <v>3090</v>
      </c>
      <c r="DY447" s="226">
        <v>3090</v>
      </c>
      <c r="DZ447" s="227">
        <v>3090</v>
      </c>
      <c r="EA447" s="226">
        <v>3090</v>
      </c>
      <c r="EB447" s="227">
        <v>3090</v>
      </c>
      <c r="EC447" s="226">
        <v>3090</v>
      </c>
      <c r="ED447" s="227">
        <v>2977</v>
      </c>
      <c r="EE447" s="226">
        <v>2977</v>
      </c>
      <c r="EF447" s="227">
        <v>2963</v>
      </c>
      <c r="EG447" s="226">
        <v>2963</v>
      </c>
      <c r="EH447" s="227">
        <v>358</v>
      </c>
      <c r="EI447" s="226">
        <v>358</v>
      </c>
      <c r="EJ447" s="227">
        <v>358</v>
      </c>
      <c r="EK447" s="226">
        <v>57</v>
      </c>
      <c r="EL447" s="227">
        <v>57</v>
      </c>
      <c r="EM447" s="226">
        <v>57</v>
      </c>
      <c r="EN447" s="227">
        <v>57</v>
      </c>
      <c r="EO447" s="226">
        <v>57</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0</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outlineLevel="1">
      <c r="B450" s="25">
        <v>428</v>
      </c>
      <c r="C450" s="499" t="s">
        <v>45</v>
      </c>
      <c r="E450" s="505">
        <v>0</v>
      </c>
      <c r="F450" s="228">
        <v>0</v>
      </c>
      <c r="G450" s="216">
        <v>5516771</v>
      </c>
      <c r="H450" s="228">
        <v>5531947</v>
      </c>
      <c r="I450" s="216">
        <v>5531947</v>
      </c>
      <c r="J450" s="228">
        <v>4965365</v>
      </c>
      <c r="K450" s="216">
        <v>4564121</v>
      </c>
      <c r="L450" s="228">
        <v>4488410</v>
      </c>
      <c r="M450" s="216">
        <v>4488410</v>
      </c>
      <c r="N450" s="228">
        <v>4486861</v>
      </c>
      <c r="O450" s="216">
        <v>4466012</v>
      </c>
      <c r="P450" s="228">
        <v>4430892</v>
      </c>
      <c r="Q450" s="216">
        <v>4060524</v>
      </c>
      <c r="R450" s="228">
        <v>3800341</v>
      </c>
      <c r="S450" s="216">
        <v>3563438</v>
      </c>
      <c r="T450" s="228">
        <v>3409663</v>
      </c>
      <c r="U450" s="216">
        <v>3326400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611</v>
      </c>
      <c r="AU450" s="228">
        <v>613</v>
      </c>
      <c r="AV450" s="216">
        <v>613</v>
      </c>
      <c r="AW450" s="228">
        <v>522</v>
      </c>
      <c r="AX450" s="216">
        <v>460</v>
      </c>
      <c r="AY450" s="228">
        <v>460</v>
      </c>
      <c r="AZ450" s="216">
        <v>460</v>
      </c>
      <c r="BA450" s="228">
        <v>460</v>
      </c>
      <c r="BB450" s="216">
        <v>460</v>
      </c>
      <c r="BC450" s="228">
        <v>459</v>
      </c>
      <c r="BD450" s="216">
        <v>393</v>
      </c>
      <c r="BE450" s="228">
        <v>379</v>
      </c>
      <c r="BF450" s="216">
        <v>373</v>
      </c>
      <c r="BG450" s="228">
        <v>370</v>
      </c>
      <c r="BH450" s="216">
        <v>367</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5544355</v>
      </c>
      <c r="CJ450" s="228">
        <v>5559607</v>
      </c>
      <c r="CK450" s="216">
        <v>5559607</v>
      </c>
      <c r="CL450" s="228">
        <v>4990192</v>
      </c>
      <c r="CM450" s="216">
        <v>4586942</v>
      </c>
      <c r="CN450" s="228">
        <v>4510852</v>
      </c>
      <c r="CO450" s="216">
        <v>4510852</v>
      </c>
      <c r="CP450" s="228">
        <v>4509295</v>
      </c>
      <c r="CQ450" s="216">
        <v>4488342</v>
      </c>
      <c r="CR450" s="228">
        <v>4453046</v>
      </c>
      <c r="CS450" s="216">
        <v>4080827</v>
      </c>
      <c r="CT450" s="228">
        <v>3819343</v>
      </c>
      <c r="CU450" s="216">
        <v>3581255</v>
      </c>
      <c r="CV450" s="228">
        <v>3426711</v>
      </c>
      <c r="CW450" s="216">
        <v>3343032</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728</v>
      </c>
      <c r="DW450" s="228">
        <v>730</v>
      </c>
      <c r="DX450" s="216">
        <v>730</v>
      </c>
      <c r="DY450" s="228">
        <v>623</v>
      </c>
      <c r="DZ450" s="216">
        <v>549</v>
      </c>
      <c r="EA450" s="228">
        <v>549</v>
      </c>
      <c r="EB450" s="216">
        <v>549</v>
      </c>
      <c r="EC450" s="228">
        <v>549</v>
      </c>
      <c r="ED450" s="216">
        <v>548</v>
      </c>
      <c r="EE450" s="228">
        <v>547</v>
      </c>
      <c r="EF450" s="216">
        <v>468</v>
      </c>
      <c r="EG450" s="228">
        <v>452</v>
      </c>
      <c r="EH450" s="216">
        <v>445</v>
      </c>
      <c r="EI450" s="228">
        <v>441</v>
      </c>
      <c r="EJ450" s="216">
        <v>438</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0</v>
      </c>
    </row>
    <row r="451" spans="2:165" outlineLevel="1">
      <c r="B451" s="9">
        <v>429</v>
      </c>
      <c r="C451" s="11" t="s">
        <v>149</v>
      </c>
      <c r="E451" s="504">
        <v>0</v>
      </c>
      <c r="F451" s="217">
        <v>0</v>
      </c>
      <c r="G451" s="218">
        <v>248138</v>
      </c>
      <c r="H451" s="217">
        <v>248138</v>
      </c>
      <c r="I451" s="218">
        <v>248138</v>
      </c>
      <c r="J451" s="217">
        <v>248138</v>
      </c>
      <c r="K451" s="218">
        <v>248138</v>
      </c>
      <c r="L451" s="217">
        <v>248138</v>
      </c>
      <c r="M451" s="218">
        <v>248138</v>
      </c>
      <c r="N451" s="217">
        <v>248138</v>
      </c>
      <c r="O451" s="218">
        <v>248138</v>
      </c>
      <c r="P451" s="217">
        <v>248138</v>
      </c>
      <c r="Q451" s="218">
        <v>241244</v>
      </c>
      <c r="R451" s="217">
        <v>240923</v>
      </c>
      <c r="S451" s="218">
        <v>240923</v>
      </c>
      <c r="T451" s="217">
        <v>240923</v>
      </c>
      <c r="U451" s="218">
        <v>240923</v>
      </c>
      <c r="V451" s="217">
        <v>232778</v>
      </c>
      <c r="W451" s="218">
        <v>232778</v>
      </c>
      <c r="X451" s="217">
        <v>232778</v>
      </c>
      <c r="Y451" s="218">
        <v>232778</v>
      </c>
      <c r="Z451" s="217">
        <v>232778</v>
      </c>
      <c r="AA451" s="218">
        <v>139918</v>
      </c>
      <c r="AB451" s="217">
        <v>139918</v>
      </c>
      <c r="AC451" s="218">
        <v>139918</v>
      </c>
      <c r="AD451" s="217">
        <v>139918</v>
      </c>
      <c r="AE451" s="218">
        <v>139918</v>
      </c>
      <c r="AF451" s="217">
        <v>0</v>
      </c>
      <c r="AG451" s="218">
        <v>0</v>
      </c>
      <c r="AH451" s="217">
        <v>0</v>
      </c>
      <c r="AI451" s="218">
        <v>0</v>
      </c>
      <c r="AJ451" s="217">
        <v>0</v>
      </c>
      <c r="AK451" s="218">
        <v>0</v>
      </c>
      <c r="AL451" s="217">
        <v>0</v>
      </c>
      <c r="AM451" s="218">
        <v>0</v>
      </c>
      <c r="AN451" s="506">
        <v>0</v>
      </c>
      <c r="AO451" s="1"/>
      <c r="AP451" s="561"/>
      <c r="AQ451" s="1"/>
      <c r="AR451" s="504">
        <v>0</v>
      </c>
      <c r="AS451" s="217">
        <v>0</v>
      </c>
      <c r="AT451" s="218">
        <v>2</v>
      </c>
      <c r="AU451" s="217">
        <v>2</v>
      </c>
      <c r="AV451" s="218">
        <v>2</v>
      </c>
      <c r="AW451" s="217">
        <v>2</v>
      </c>
      <c r="AX451" s="218">
        <v>2</v>
      </c>
      <c r="AY451" s="217">
        <v>2</v>
      </c>
      <c r="AZ451" s="218">
        <v>2</v>
      </c>
      <c r="BA451" s="217">
        <v>2</v>
      </c>
      <c r="BB451" s="218">
        <v>2</v>
      </c>
      <c r="BC451" s="217">
        <v>2</v>
      </c>
      <c r="BD451" s="218">
        <v>2</v>
      </c>
      <c r="BE451" s="217">
        <v>2</v>
      </c>
      <c r="BF451" s="218">
        <v>2</v>
      </c>
      <c r="BG451" s="217">
        <v>2</v>
      </c>
      <c r="BH451" s="218">
        <v>2</v>
      </c>
      <c r="BI451" s="217">
        <v>1</v>
      </c>
      <c r="BJ451" s="218">
        <v>1</v>
      </c>
      <c r="BK451" s="217">
        <v>1</v>
      </c>
      <c r="BL451" s="218">
        <v>1</v>
      </c>
      <c r="BM451" s="217">
        <v>1</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248138</v>
      </c>
      <c r="CJ451" s="217">
        <v>248138</v>
      </c>
      <c r="CK451" s="218">
        <v>248138</v>
      </c>
      <c r="CL451" s="217">
        <v>248138</v>
      </c>
      <c r="CM451" s="218">
        <v>248138</v>
      </c>
      <c r="CN451" s="217">
        <v>248138</v>
      </c>
      <c r="CO451" s="218">
        <v>248138</v>
      </c>
      <c r="CP451" s="217">
        <v>248138</v>
      </c>
      <c r="CQ451" s="218">
        <v>248138</v>
      </c>
      <c r="CR451" s="217">
        <v>248138</v>
      </c>
      <c r="CS451" s="218">
        <v>241244</v>
      </c>
      <c r="CT451" s="217">
        <v>240923</v>
      </c>
      <c r="CU451" s="218">
        <v>240923</v>
      </c>
      <c r="CV451" s="217">
        <v>240923</v>
      </c>
      <c r="CW451" s="218">
        <v>240923</v>
      </c>
      <c r="CX451" s="217">
        <v>232778</v>
      </c>
      <c r="CY451" s="218">
        <v>232778</v>
      </c>
      <c r="CZ451" s="217">
        <v>232778</v>
      </c>
      <c r="DA451" s="218">
        <v>232778</v>
      </c>
      <c r="DB451" s="217">
        <v>232778</v>
      </c>
      <c r="DC451" s="218">
        <v>139918</v>
      </c>
      <c r="DD451" s="217">
        <v>139918</v>
      </c>
      <c r="DE451" s="218">
        <v>139918</v>
      </c>
      <c r="DF451" s="217">
        <v>139918</v>
      </c>
      <c r="DG451" s="218">
        <v>139918</v>
      </c>
      <c r="DH451" s="217">
        <v>0</v>
      </c>
      <c r="DI451" s="218">
        <v>0</v>
      </c>
      <c r="DJ451" s="217">
        <v>0</v>
      </c>
      <c r="DK451" s="218">
        <v>0</v>
      </c>
      <c r="DL451" s="217">
        <v>0</v>
      </c>
      <c r="DM451" s="218">
        <v>0</v>
      </c>
      <c r="DN451" s="217">
        <v>0</v>
      </c>
      <c r="DO451" s="218">
        <v>0</v>
      </c>
      <c r="DP451" s="506">
        <v>0</v>
      </c>
      <c r="DQ451" s="1"/>
      <c r="DR451" s="574"/>
      <c r="DS451" s="1"/>
      <c r="DT451" s="504">
        <v>0</v>
      </c>
      <c r="DU451" s="217">
        <v>0</v>
      </c>
      <c r="DV451" s="218">
        <v>2</v>
      </c>
      <c r="DW451" s="217">
        <v>2</v>
      </c>
      <c r="DX451" s="218">
        <v>2</v>
      </c>
      <c r="DY451" s="217">
        <v>2</v>
      </c>
      <c r="DZ451" s="218">
        <v>2</v>
      </c>
      <c r="EA451" s="217">
        <v>2</v>
      </c>
      <c r="EB451" s="218">
        <v>2</v>
      </c>
      <c r="EC451" s="217">
        <v>2</v>
      </c>
      <c r="ED451" s="218">
        <v>2</v>
      </c>
      <c r="EE451" s="217">
        <v>2</v>
      </c>
      <c r="EF451" s="218">
        <v>2</v>
      </c>
      <c r="EG451" s="217">
        <v>2</v>
      </c>
      <c r="EH451" s="218">
        <v>2</v>
      </c>
      <c r="EI451" s="217">
        <v>2</v>
      </c>
      <c r="EJ451" s="218">
        <v>2</v>
      </c>
      <c r="EK451" s="217">
        <v>1</v>
      </c>
      <c r="EL451" s="218">
        <v>1</v>
      </c>
      <c r="EM451" s="217">
        <v>1</v>
      </c>
      <c r="EN451" s="218">
        <v>1</v>
      </c>
      <c r="EO451" s="217">
        <v>1</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0</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outlineLevel="1">
      <c r="B453" s="9">
        <v>431</v>
      </c>
      <c r="C453" s="11" t="s">
        <v>70</v>
      </c>
      <c r="E453" s="504">
        <v>0</v>
      </c>
      <c r="F453" s="217">
        <v>0</v>
      </c>
      <c r="G453" s="218">
        <v>3328257</v>
      </c>
      <c r="H453" s="217">
        <v>3328257</v>
      </c>
      <c r="I453" s="218">
        <v>3328257</v>
      </c>
      <c r="J453" s="217">
        <v>3328257</v>
      </c>
      <c r="K453" s="218">
        <v>3328257</v>
      </c>
      <c r="L453" s="217">
        <v>3328257</v>
      </c>
      <c r="M453" s="218">
        <v>3328257</v>
      </c>
      <c r="N453" s="217">
        <v>3328257</v>
      </c>
      <c r="O453" s="218">
        <v>3328257</v>
      </c>
      <c r="P453" s="217">
        <v>3308751</v>
      </c>
      <c r="Q453" s="218">
        <v>2892097</v>
      </c>
      <c r="R453" s="217">
        <v>2853834</v>
      </c>
      <c r="S453" s="218">
        <v>2753331</v>
      </c>
      <c r="T453" s="217">
        <v>2753331</v>
      </c>
      <c r="U453" s="218">
        <v>2629520</v>
      </c>
      <c r="V453" s="217">
        <v>2502019</v>
      </c>
      <c r="W453" s="218">
        <v>2502019</v>
      </c>
      <c r="X453" s="217">
        <v>2502019</v>
      </c>
      <c r="Y453" s="218">
        <v>2502019</v>
      </c>
      <c r="Z453" s="217">
        <v>2502019</v>
      </c>
      <c r="AA453" s="218">
        <v>91879</v>
      </c>
      <c r="AB453" s="217">
        <v>91879</v>
      </c>
      <c r="AC453" s="218">
        <v>91879</v>
      </c>
      <c r="AD453" s="217">
        <v>91879</v>
      </c>
      <c r="AE453" s="218">
        <v>91879</v>
      </c>
      <c r="AF453" s="217">
        <v>0</v>
      </c>
      <c r="AG453" s="218">
        <v>0</v>
      </c>
      <c r="AH453" s="217">
        <v>0</v>
      </c>
      <c r="AI453" s="218">
        <v>0</v>
      </c>
      <c r="AJ453" s="217">
        <v>0</v>
      </c>
      <c r="AK453" s="218">
        <v>0</v>
      </c>
      <c r="AL453" s="217">
        <v>0</v>
      </c>
      <c r="AM453" s="218">
        <v>0</v>
      </c>
      <c r="AN453" s="506">
        <v>0</v>
      </c>
      <c r="AO453" s="1"/>
      <c r="AP453" s="561"/>
      <c r="AQ453" s="1"/>
      <c r="AR453" s="504">
        <v>0</v>
      </c>
      <c r="AS453" s="217">
        <v>0</v>
      </c>
      <c r="AT453" s="218">
        <v>277</v>
      </c>
      <c r="AU453" s="217">
        <v>277</v>
      </c>
      <c r="AV453" s="218">
        <v>277</v>
      </c>
      <c r="AW453" s="217">
        <v>277</v>
      </c>
      <c r="AX453" s="218">
        <v>277</v>
      </c>
      <c r="AY453" s="217">
        <v>277</v>
      </c>
      <c r="AZ453" s="218">
        <v>277</v>
      </c>
      <c r="BA453" s="217">
        <v>277</v>
      </c>
      <c r="BB453" s="218">
        <v>277</v>
      </c>
      <c r="BC453" s="217">
        <v>259</v>
      </c>
      <c r="BD453" s="218">
        <v>216</v>
      </c>
      <c r="BE453" s="217">
        <v>212</v>
      </c>
      <c r="BF453" s="218">
        <v>193</v>
      </c>
      <c r="BG453" s="217">
        <v>193</v>
      </c>
      <c r="BH453" s="218">
        <v>176</v>
      </c>
      <c r="BI453" s="217">
        <v>159</v>
      </c>
      <c r="BJ453" s="218">
        <v>159</v>
      </c>
      <c r="BK453" s="217">
        <v>159</v>
      </c>
      <c r="BL453" s="218">
        <v>159</v>
      </c>
      <c r="BM453" s="217">
        <v>159</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3328257</v>
      </c>
      <c r="CJ453" s="217">
        <v>3328257</v>
      </c>
      <c r="CK453" s="218">
        <v>3328257</v>
      </c>
      <c r="CL453" s="217">
        <v>3328257</v>
      </c>
      <c r="CM453" s="218">
        <v>3328257</v>
      </c>
      <c r="CN453" s="217">
        <v>3328257</v>
      </c>
      <c r="CO453" s="218">
        <v>3328257</v>
      </c>
      <c r="CP453" s="217">
        <v>3328257</v>
      </c>
      <c r="CQ453" s="218">
        <v>3328257</v>
      </c>
      <c r="CR453" s="217">
        <v>3308751</v>
      </c>
      <c r="CS453" s="218">
        <v>2892097</v>
      </c>
      <c r="CT453" s="217">
        <v>2853834</v>
      </c>
      <c r="CU453" s="218">
        <v>2753331</v>
      </c>
      <c r="CV453" s="217">
        <v>2753331</v>
      </c>
      <c r="CW453" s="218">
        <v>2629520</v>
      </c>
      <c r="CX453" s="217">
        <v>2502019</v>
      </c>
      <c r="CY453" s="218">
        <v>2502019</v>
      </c>
      <c r="CZ453" s="217">
        <v>2502019</v>
      </c>
      <c r="DA453" s="218">
        <v>2502019</v>
      </c>
      <c r="DB453" s="217">
        <v>2502019</v>
      </c>
      <c r="DC453" s="218">
        <v>91879</v>
      </c>
      <c r="DD453" s="217">
        <v>91879</v>
      </c>
      <c r="DE453" s="218">
        <v>91879</v>
      </c>
      <c r="DF453" s="217">
        <v>91879</v>
      </c>
      <c r="DG453" s="218">
        <v>91879</v>
      </c>
      <c r="DH453" s="217">
        <v>0</v>
      </c>
      <c r="DI453" s="218">
        <v>0</v>
      </c>
      <c r="DJ453" s="217">
        <v>0</v>
      </c>
      <c r="DK453" s="218">
        <v>0</v>
      </c>
      <c r="DL453" s="217">
        <v>0</v>
      </c>
      <c r="DM453" s="218">
        <v>0</v>
      </c>
      <c r="DN453" s="217">
        <v>0</v>
      </c>
      <c r="DO453" s="218">
        <v>0</v>
      </c>
      <c r="DP453" s="506">
        <v>0</v>
      </c>
      <c r="DQ453" s="1"/>
      <c r="DR453" s="574"/>
      <c r="DS453" s="1"/>
      <c r="DT453" s="504">
        <v>0</v>
      </c>
      <c r="DU453" s="217">
        <v>0</v>
      </c>
      <c r="DV453" s="218">
        <v>277</v>
      </c>
      <c r="DW453" s="217">
        <v>277</v>
      </c>
      <c r="DX453" s="218">
        <v>277</v>
      </c>
      <c r="DY453" s="217">
        <v>277</v>
      </c>
      <c r="DZ453" s="218">
        <v>277</v>
      </c>
      <c r="EA453" s="217">
        <v>277</v>
      </c>
      <c r="EB453" s="218">
        <v>277</v>
      </c>
      <c r="EC453" s="217">
        <v>277</v>
      </c>
      <c r="ED453" s="218">
        <v>277</v>
      </c>
      <c r="EE453" s="217">
        <v>259</v>
      </c>
      <c r="EF453" s="218">
        <v>216</v>
      </c>
      <c r="EG453" s="217">
        <v>212</v>
      </c>
      <c r="EH453" s="218">
        <v>193</v>
      </c>
      <c r="EI453" s="217">
        <v>193</v>
      </c>
      <c r="EJ453" s="218">
        <v>176</v>
      </c>
      <c r="EK453" s="217">
        <v>159</v>
      </c>
      <c r="EL453" s="218">
        <v>159</v>
      </c>
      <c r="EM453" s="217">
        <v>159</v>
      </c>
      <c r="EN453" s="218">
        <v>159</v>
      </c>
      <c r="EO453" s="217">
        <v>159</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0</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outlineLevel="1">
      <c r="B455" s="9">
        <v>433</v>
      </c>
      <c r="C455" s="11" t="s">
        <v>71</v>
      </c>
      <c r="E455" s="504">
        <v>0</v>
      </c>
      <c r="F455" s="217">
        <v>0</v>
      </c>
      <c r="G455" s="218">
        <v>957269</v>
      </c>
      <c r="H455" s="217">
        <v>957269</v>
      </c>
      <c r="I455" s="218">
        <v>957269</v>
      </c>
      <c r="J455" s="217">
        <v>957269</v>
      </c>
      <c r="K455" s="218">
        <v>957269</v>
      </c>
      <c r="L455" s="217">
        <v>957269</v>
      </c>
      <c r="M455" s="218">
        <v>957269</v>
      </c>
      <c r="N455" s="217">
        <v>957269</v>
      </c>
      <c r="O455" s="218">
        <v>957269</v>
      </c>
      <c r="P455" s="217">
        <v>957269</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150</v>
      </c>
      <c r="AU455" s="217">
        <v>150</v>
      </c>
      <c r="AV455" s="218">
        <v>150</v>
      </c>
      <c r="AW455" s="217">
        <v>150</v>
      </c>
      <c r="AX455" s="218">
        <v>150</v>
      </c>
      <c r="AY455" s="217">
        <v>150</v>
      </c>
      <c r="AZ455" s="218">
        <v>150</v>
      </c>
      <c r="BA455" s="217">
        <v>150</v>
      </c>
      <c r="BB455" s="218">
        <v>150</v>
      </c>
      <c r="BC455" s="217">
        <v>150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1635206</v>
      </c>
      <c r="CJ455" s="217">
        <v>1635206</v>
      </c>
      <c r="CK455" s="218">
        <v>1635206</v>
      </c>
      <c r="CL455" s="217">
        <v>1635206</v>
      </c>
      <c r="CM455" s="218">
        <v>1635206</v>
      </c>
      <c r="CN455" s="217">
        <v>1635206</v>
      </c>
      <c r="CO455" s="218">
        <v>1635206</v>
      </c>
      <c r="CP455" s="217">
        <v>1635206</v>
      </c>
      <c r="CQ455" s="218">
        <v>1635206</v>
      </c>
      <c r="CR455" s="217">
        <v>1635206</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256</v>
      </c>
      <c r="DW455" s="217">
        <v>256</v>
      </c>
      <c r="DX455" s="218">
        <v>256</v>
      </c>
      <c r="DY455" s="217">
        <v>256</v>
      </c>
      <c r="DZ455" s="218">
        <v>256</v>
      </c>
      <c r="EA455" s="217">
        <v>256</v>
      </c>
      <c r="EB455" s="218">
        <v>256</v>
      </c>
      <c r="EC455" s="217">
        <v>256</v>
      </c>
      <c r="ED455" s="218">
        <v>256</v>
      </c>
      <c r="EE455" s="217">
        <v>256</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0</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outlineLevel="1">
      <c r="B457" s="9">
        <v>435</v>
      </c>
      <c r="C457" s="11" t="s">
        <v>447</v>
      </c>
      <c r="E457" s="504">
        <v>0</v>
      </c>
      <c r="F457" s="217">
        <v>0</v>
      </c>
      <c r="G457" s="218">
        <v>5957126</v>
      </c>
      <c r="H457" s="217">
        <v>5957126</v>
      </c>
      <c r="I457" s="218">
        <v>5957126</v>
      </c>
      <c r="J457" s="217">
        <v>5957126</v>
      </c>
      <c r="K457" s="218">
        <v>5957126</v>
      </c>
      <c r="L457" s="217">
        <v>5957126</v>
      </c>
      <c r="M457" s="218">
        <v>5957126</v>
      </c>
      <c r="N457" s="217">
        <v>5957126</v>
      </c>
      <c r="O457" s="218">
        <v>5957126</v>
      </c>
      <c r="P457" s="217">
        <v>5957126</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1140</v>
      </c>
      <c r="AU457" s="217">
        <v>1140</v>
      </c>
      <c r="AV457" s="218">
        <v>1140</v>
      </c>
      <c r="AW457" s="217">
        <v>1140</v>
      </c>
      <c r="AX457" s="218">
        <v>1140</v>
      </c>
      <c r="AY457" s="217">
        <v>1140</v>
      </c>
      <c r="AZ457" s="218">
        <v>1140</v>
      </c>
      <c r="BA457" s="217">
        <v>1140</v>
      </c>
      <c r="BB457" s="218">
        <v>1140</v>
      </c>
      <c r="BC457" s="217">
        <v>1140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5969040</v>
      </c>
      <c r="CJ457" s="217">
        <v>5969040</v>
      </c>
      <c r="CK457" s="218">
        <v>5969040</v>
      </c>
      <c r="CL457" s="217">
        <v>5969040</v>
      </c>
      <c r="CM457" s="218">
        <v>5969040</v>
      </c>
      <c r="CN457" s="217">
        <v>5969040</v>
      </c>
      <c r="CO457" s="218">
        <v>5969040</v>
      </c>
      <c r="CP457" s="217">
        <v>5969040</v>
      </c>
      <c r="CQ457" s="218">
        <v>5969040</v>
      </c>
      <c r="CR457" s="217">
        <v>5969040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1142</v>
      </c>
      <c r="DW457" s="217">
        <v>1142</v>
      </c>
      <c r="DX457" s="218">
        <v>1142</v>
      </c>
      <c r="DY457" s="217">
        <v>1142</v>
      </c>
      <c r="DZ457" s="218">
        <v>1142</v>
      </c>
      <c r="EA457" s="217">
        <v>1142</v>
      </c>
      <c r="EB457" s="218">
        <v>1142</v>
      </c>
      <c r="EC457" s="217">
        <v>1142</v>
      </c>
      <c r="ED457" s="218">
        <v>1142</v>
      </c>
      <c r="EE457" s="217">
        <v>1142</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0</v>
      </c>
    </row>
    <row r="458" spans="2:165" outlineLevel="1">
      <c r="B458" s="25">
        <v>436</v>
      </c>
      <c r="C458" s="499" t="s">
        <v>72</v>
      </c>
      <c r="E458" s="505">
        <v>0</v>
      </c>
      <c r="F458" s="228">
        <v>0</v>
      </c>
      <c r="G458" s="216">
        <v>15790060</v>
      </c>
      <c r="H458" s="228">
        <v>15790060</v>
      </c>
      <c r="I458" s="216">
        <v>15790060</v>
      </c>
      <c r="J458" s="228">
        <v>15790060</v>
      </c>
      <c r="K458" s="216">
        <v>15790060</v>
      </c>
      <c r="L458" s="228">
        <v>15790060</v>
      </c>
      <c r="M458" s="216">
        <v>15790060</v>
      </c>
      <c r="N458" s="228">
        <v>15790060</v>
      </c>
      <c r="O458" s="216">
        <v>15790060</v>
      </c>
      <c r="P458" s="228">
        <v>15790060</v>
      </c>
      <c r="Q458" s="216">
        <v>15790060</v>
      </c>
      <c r="R458" s="228">
        <v>15790060</v>
      </c>
      <c r="S458" s="216">
        <v>15790060</v>
      </c>
      <c r="T458" s="228">
        <v>15790060</v>
      </c>
      <c r="U458" s="216">
        <v>15790060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1675</v>
      </c>
      <c r="AU458" s="228">
        <v>1675</v>
      </c>
      <c r="AV458" s="216">
        <v>1675</v>
      </c>
      <c r="AW458" s="228">
        <v>1675</v>
      </c>
      <c r="AX458" s="216">
        <v>1675</v>
      </c>
      <c r="AY458" s="228">
        <v>1675</v>
      </c>
      <c r="AZ458" s="216">
        <v>1675</v>
      </c>
      <c r="BA458" s="228">
        <v>1675</v>
      </c>
      <c r="BB458" s="216">
        <v>1675</v>
      </c>
      <c r="BC458" s="228">
        <v>1675</v>
      </c>
      <c r="BD458" s="216">
        <v>1675</v>
      </c>
      <c r="BE458" s="228">
        <v>1675</v>
      </c>
      <c r="BF458" s="216">
        <v>1675</v>
      </c>
      <c r="BG458" s="228">
        <v>1675</v>
      </c>
      <c r="BH458" s="216">
        <v>1675</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15947960</v>
      </c>
      <c r="CJ458" s="228">
        <v>15947960</v>
      </c>
      <c r="CK458" s="216">
        <v>15947960</v>
      </c>
      <c r="CL458" s="228">
        <v>15947960</v>
      </c>
      <c r="CM458" s="216">
        <v>15947960</v>
      </c>
      <c r="CN458" s="228">
        <v>15947960</v>
      </c>
      <c r="CO458" s="216">
        <v>15947960</v>
      </c>
      <c r="CP458" s="228">
        <v>15947960</v>
      </c>
      <c r="CQ458" s="216">
        <v>15947960</v>
      </c>
      <c r="CR458" s="228">
        <v>15947960</v>
      </c>
      <c r="CS458" s="216">
        <v>15947960</v>
      </c>
      <c r="CT458" s="228">
        <v>15947960</v>
      </c>
      <c r="CU458" s="216">
        <v>15947960</v>
      </c>
      <c r="CV458" s="228">
        <v>15947960</v>
      </c>
      <c r="CW458" s="216">
        <v>15947960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2021</v>
      </c>
      <c r="DW458" s="228">
        <v>2021</v>
      </c>
      <c r="DX458" s="216">
        <v>2021</v>
      </c>
      <c r="DY458" s="228">
        <v>2021</v>
      </c>
      <c r="DZ458" s="216">
        <v>2021</v>
      </c>
      <c r="EA458" s="228">
        <v>2021</v>
      </c>
      <c r="EB458" s="216">
        <v>2021</v>
      </c>
      <c r="EC458" s="228">
        <v>2021</v>
      </c>
      <c r="ED458" s="216">
        <v>2021</v>
      </c>
      <c r="EE458" s="228">
        <v>2021</v>
      </c>
      <c r="EF458" s="216">
        <v>2021</v>
      </c>
      <c r="EG458" s="228">
        <v>2021</v>
      </c>
      <c r="EH458" s="216">
        <v>2021</v>
      </c>
      <c r="EI458" s="228">
        <v>2021</v>
      </c>
      <c r="EJ458" s="216">
        <v>2021</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0</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outlineLevel="1">
      <c r="B460" s="27">
        <v>438</v>
      </c>
      <c r="C460" s="501" t="s">
        <v>41</v>
      </c>
      <c r="E460" s="515">
        <v>0</v>
      </c>
      <c r="F460" s="229">
        <v>0</v>
      </c>
      <c r="G460" s="225">
        <v>136755626</v>
      </c>
      <c r="H460" s="229">
        <v>136755626</v>
      </c>
      <c r="I460" s="225">
        <v>136755626</v>
      </c>
      <c r="J460" s="229">
        <v>136755626</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25776</v>
      </c>
      <c r="AU460" s="229">
        <v>25776</v>
      </c>
      <c r="AV460" s="225">
        <v>25776</v>
      </c>
      <c r="AW460" s="229">
        <v>25776</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112500855</v>
      </c>
      <c r="CJ460" s="229">
        <v>112500855</v>
      </c>
      <c r="CK460" s="225">
        <v>112500855</v>
      </c>
      <c r="CL460" s="229">
        <v>112500855</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23971</v>
      </c>
      <c r="DW460" s="229">
        <v>23971</v>
      </c>
      <c r="DX460" s="225">
        <v>23971</v>
      </c>
      <c r="DY460" s="229">
        <v>23971</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0</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outlineLevel="1">
      <c r="B463" s="9">
        <v>441</v>
      </c>
      <c r="C463" s="11" t="s">
        <v>449</v>
      </c>
      <c r="E463" s="504">
        <v>0</v>
      </c>
      <c r="F463" s="217">
        <v>0</v>
      </c>
      <c r="G463" s="218">
        <v>458171</v>
      </c>
      <c r="H463" s="217">
        <v>458171</v>
      </c>
      <c r="I463" s="218">
        <v>458171</v>
      </c>
      <c r="J463" s="217">
        <v>458171</v>
      </c>
      <c r="K463" s="218">
        <v>458171</v>
      </c>
      <c r="L463" s="217">
        <v>458171</v>
      </c>
      <c r="M463" s="218">
        <v>458171</v>
      </c>
      <c r="N463" s="217">
        <v>458171</v>
      </c>
      <c r="O463" s="218">
        <v>458171</v>
      </c>
      <c r="P463" s="217">
        <v>458171</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802485</v>
      </c>
      <c r="CJ463" s="217">
        <v>802485</v>
      </c>
      <c r="CK463" s="218">
        <v>802485</v>
      </c>
      <c r="CL463" s="217">
        <v>802485</v>
      </c>
      <c r="CM463" s="218">
        <v>802485</v>
      </c>
      <c r="CN463" s="217">
        <v>802485</v>
      </c>
      <c r="CO463" s="218">
        <v>802485</v>
      </c>
      <c r="CP463" s="217">
        <v>802485</v>
      </c>
      <c r="CQ463" s="218">
        <v>802485</v>
      </c>
      <c r="CR463" s="217">
        <v>802485</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0</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outlineLevel="1">
      <c r="B469" s="9">
        <v>447</v>
      </c>
      <c r="C469" s="11" t="s">
        <v>454</v>
      </c>
      <c r="E469" s="504">
        <v>0</v>
      </c>
      <c r="F469" s="217">
        <v>0</v>
      </c>
      <c r="G469" s="218">
        <v>374487</v>
      </c>
      <c r="H469" s="217">
        <v>374487</v>
      </c>
      <c r="I469" s="218">
        <v>374487</v>
      </c>
      <c r="J469" s="217">
        <v>374487</v>
      </c>
      <c r="K469" s="218">
        <v>374487</v>
      </c>
      <c r="L469" s="217">
        <v>374487</v>
      </c>
      <c r="M469" s="218">
        <v>374487</v>
      </c>
      <c r="N469" s="217">
        <v>353729</v>
      </c>
      <c r="O469" s="218">
        <v>353729</v>
      </c>
      <c r="P469" s="217">
        <v>353729</v>
      </c>
      <c r="Q469" s="218">
        <v>171501</v>
      </c>
      <c r="R469" s="217">
        <v>59928</v>
      </c>
      <c r="S469" s="218">
        <v>59928</v>
      </c>
      <c r="T469" s="217">
        <v>59928</v>
      </c>
      <c r="U469" s="218">
        <v>59928</v>
      </c>
      <c r="V469" s="217">
        <v>58055</v>
      </c>
      <c r="W469" s="218">
        <v>58055</v>
      </c>
      <c r="X469" s="217">
        <v>58055</v>
      </c>
      <c r="Y469" s="218">
        <v>58055</v>
      </c>
      <c r="Z469" s="217">
        <v>58055</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59</v>
      </c>
      <c r="AU469" s="217">
        <v>59</v>
      </c>
      <c r="AV469" s="218">
        <v>59</v>
      </c>
      <c r="AW469" s="217">
        <v>59</v>
      </c>
      <c r="AX469" s="218">
        <v>59</v>
      </c>
      <c r="AY469" s="217">
        <v>59</v>
      </c>
      <c r="AZ469" s="218">
        <v>59</v>
      </c>
      <c r="BA469" s="217">
        <v>57</v>
      </c>
      <c r="BB469" s="218">
        <v>57</v>
      </c>
      <c r="BC469" s="217">
        <v>57</v>
      </c>
      <c r="BD469" s="218">
        <v>4</v>
      </c>
      <c r="BE469" s="217">
        <v>4</v>
      </c>
      <c r="BF469" s="218">
        <v>4</v>
      </c>
      <c r="BG469" s="217">
        <v>4</v>
      </c>
      <c r="BH469" s="218">
        <v>4</v>
      </c>
      <c r="BI469" s="217">
        <v>4</v>
      </c>
      <c r="BJ469" s="218">
        <v>4</v>
      </c>
      <c r="BK469" s="217">
        <v>4</v>
      </c>
      <c r="BL469" s="218">
        <v>4</v>
      </c>
      <c r="BM469" s="217">
        <v>4</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374487</v>
      </c>
      <c r="CJ469" s="217">
        <v>374487</v>
      </c>
      <c r="CK469" s="218">
        <v>374487</v>
      </c>
      <c r="CL469" s="217">
        <v>374487</v>
      </c>
      <c r="CM469" s="218">
        <v>374487</v>
      </c>
      <c r="CN469" s="217">
        <v>374487</v>
      </c>
      <c r="CO469" s="218">
        <v>374487</v>
      </c>
      <c r="CP469" s="217">
        <v>353729</v>
      </c>
      <c r="CQ469" s="218">
        <v>353729</v>
      </c>
      <c r="CR469" s="217">
        <v>353729</v>
      </c>
      <c r="CS469" s="218">
        <v>171501</v>
      </c>
      <c r="CT469" s="217">
        <v>59928</v>
      </c>
      <c r="CU469" s="218">
        <v>59928</v>
      </c>
      <c r="CV469" s="217">
        <v>59928</v>
      </c>
      <c r="CW469" s="218">
        <v>59928</v>
      </c>
      <c r="CX469" s="217">
        <v>58055</v>
      </c>
      <c r="CY469" s="218">
        <v>58055</v>
      </c>
      <c r="CZ469" s="217">
        <v>58055</v>
      </c>
      <c r="DA469" s="218">
        <v>58055</v>
      </c>
      <c r="DB469" s="217">
        <v>58055</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59</v>
      </c>
      <c r="DW469" s="217">
        <v>59</v>
      </c>
      <c r="DX469" s="218">
        <v>59</v>
      </c>
      <c r="DY469" s="217">
        <v>59</v>
      </c>
      <c r="DZ469" s="218">
        <v>59</v>
      </c>
      <c r="EA469" s="217">
        <v>59</v>
      </c>
      <c r="EB469" s="218">
        <v>59</v>
      </c>
      <c r="EC469" s="217">
        <v>57</v>
      </c>
      <c r="ED469" s="218">
        <v>57</v>
      </c>
      <c r="EE469" s="217">
        <v>57</v>
      </c>
      <c r="EF469" s="218">
        <v>4</v>
      </c>
      <c r="EG469" s="217">
        <v>4</v>
      </c>
      <c r="EH469" s="218">
        <v>4</v>
      </c>
      <c r="EI469" s="217">
        <v>4</v>
      </c>
      <c r="EJ469" s="218">
        <v>4</v>
      </c>
      <c r="EK469" s="217">
        <v>4</v>
      </c>
      <c r="EL469" s="218">
        <v>4</v>
      </c>
      <c r="EM469" s="217">
        <v>4</v>
      </c>
      <c r="EN469" s="218">
        <v>4</v>
      </c>
      <c r="EO469" s="217">
        <v>4</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0</v>
      </c>
    </row>
    <row r="470" spans="2:165" outlineLevel="1">
      <c r="B470" s="25">
        <v>448</v>
      </c>
      <c r="C470" s="499" t="s">
        <v>455</v>
      </c>
      <c r="E470" s="505">
        <v>0</v>
      </c>
      <c r="F470" s="228">
        <v>0</v>
      </c>
      <c r="G470" s="216">
        <v>65795</v>
      </c>
      <c r="H470" s="228">
        <v>65795</v>
      </c>
      <c r="I470" s="216">
        <v>65795</v>
      </c>
      <c r="J470" s="228">
        <v>47481</v>
      </c>
      <c r="K470" s="216">
        <v>47481</v>
      </c>
      <c r="L470" s="228">
        <v>47481</v>
      </c>
      <c r="M470" s="216">
        <v>47481</v>
      </c>
      <c r="N470" s="228">
        <v>47481</v>
      </c>
      <c r="O470" s="216">
        <v>47481</v>
      </c>
      <c r="P470" s="228">
        <v>47481</v>
      </c>
      <c r="Q470" s="216">
        <v>47481</v>
      </c>
      <c r="R470" s="228">
        <v>47481</v>
      </c>
      <c r="S470" s="216">
        <v>25669</v>
      </c>
      <c r="T470" s="228">
        <v>25669</v>
      </c>
      <c r="U470" s="216">
        <v>25669</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13</v>
      </c>
      <c r="AU470" s="228">
        <v>13</v>
      </c>
      <c r="AV470" s="216">
        <v>13</v>
      </c>
      <c r="AW470" s="228">
        <v>8</v>
      </c>
      <c r="AX470" s="216">
        <v>8</v>
      </c>
      <c r="AY470" s="228">
        <v>8</v>
      </c>
      <c r="AZ470" s="216">
        <v>8</v>
      </c>
      <c r="BA470" s="228">
        <v>8</v>
      </c>
      <c r="BB470" s="216">
        <v>8</v>
      </c>
      <c r="BC470" s="228">
        <v>8</v>
      </c>
      <c r="BD470" s="216">
        <v>8</v>
      </c>
      <c r="BE470" s="228">
        <v>8</v>
      </c>
      <c r="BF470" s="216">
        <v>5</v>
      </c>
      <c r="BG470" s="228">
        <v>5</v>
      </c>
      <c r="BH470" s="216">
        <v>5</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58986</v>
      </c>
      <c r="CJ470" s="228">
        <v>58986</v>
      </c>
      <c r="CK470" s="216">
        <v>58986</v>
      </c>
      <c r="CL470" s="228">
        <v>42567</v>
      </c>
      <c r="CM470" s="216">
        <v>42567</v>
      </c>
      <c r="CN470" s="228">
        <v>42567</v>
      </c>
      <c r="CO470" s="216">
        <v>42567</v>
      </c>
      <c r="CP470" s="228">
        <v>42567</v>
      </c>
      <c r="CQ470" s="216">
        <v>42567</v>
      </c>
      <c r="CR470" s="228">
        <v>42567</v>
      </c>
      <c r="CS470" s="216">
        <v>42567</v>
      </c>
      <c r="CT470" s="228">
        <v>42567</v>
      </c>
      <c r="CU470" s="216">
        <v>23012</v>
      </c>
      <c r="CV470" s="228">
        <v>23012</v>
      </c>
      <c r="CW470" s="216">
        <v>23012</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12</v>
      </c>
      <c r="DW470" s="228">
        <v>12</v>
      </c>
      <c r="DX470" s="216">
        <v>12</v>
      </c>
      <c r="DY470" s="228">
        <v>7</v>
      </c>
      <c r="DZ470" s="216">
        <v>7</v>
      </c>
      <c r="EA470" s="228">
        <v>7</v>
      </c>
      <c r="EB470" s="216">
        <v>7</v>
      </c>
      <c r="EC470" s="228">
        <v>7</v>
      </c>
      <c r="ED470" s="216">
        <v>7</v>
      </c>
      <c r="EE470" s="228">
        <v>7</v>
      </c>
      <c r="EF470" s="216">
        <v>7</v>
      </c>
      <c r="EG470" s="228">
        <v>7</v>
      </c>
      <c r="EH470" s="216">
        <v>4</v>
      </c>
      <c r="EI470" s="228">
        <v>4</v>
      </c>
      <c r="EJ470" s="216">
        <v>4</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0</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outlineLevel="1">
      <c r="B479" s="9">
        <v>457</v>
      </c>
      <c r="C479" s="21" t="s">
        <v>462</v>
      </c>
      <c r="E479" s="504">
        <v>0</v>
      </c>
      <c r="F479" s="217">
        <v>0</v>
      </c>
      <c r="G479" s="218">
        <v>895776</v>
      </c>
      <c r="H479" s="217">
        <v>895776</v>
      </c>
      <c r="I479" s="218">
        <v>895776</v>
      </c>
      <c r="J479" s="217">
        <v>895776</v>
      </c>
      <c r="K479" s="218">
        <v>895776</v>
      </c>
      <c r="L479" s="217">
        <v>895776</v>
      </c>
      <c r="M479" s="218">
        <v>895776</v>
      </c>
      <c r="N479" s="217">
        <v>895776</v>
      </c>
      <c r="O479" s="218">
        <v>895776</v>
      </c>
      <c r="P479" s="217">
        <v>895776</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160</v>
      </c>
      <c r="AU479" s="217">
        <v>160</v>
      </c>
      <c r="AV479" s="218">
        <v>160</v>
      </c>
      <c r="AW479" s="217">
        <v>160</v>
      </c>
      <c r="AX479" s="218">
        <v>160</v>
      </c>
      <c r="AY479" s="217">
        <v>160</v>
      </c>
      <c r="AZ479" s="218">
        <v>160</v>
      </c>
      <c r="BA479" s="217">
        <v>160</v>
      </c>
      <c r="BB479" s="218">
        <v>160</v>
      </c>
      <c r="BC479" s="217">
        <v>160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808650</v>
      </c>
      <c r="CJ479" s="217">
        <v>808650</v>
      </c>
      <c r="CK479" s="218">
        <v>808650</v>
      </c>
      <c r="CL479" s="217">
        <v>808650</v>
      </c>
      <c r="CM479" s="218">
        <v>808650</v>
      </c>
      <c r="CN479" s="217">
        <v>808650</v>
      </c>
      <c r="CO479" s="218">
        <v>808650</v>
      </c>
      <c r="CP479" s="217">
        <v>808650</v>
      </c>
      <c r="CQ479" s="218">
        <v>808650</v>
      </c>
      <c r="CR479" s="217">
        <v>808650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146</v>
      </c>
      <c r="DW479" s="217">
        <v>146</v>
      </c>
      <c r="DX479" s="218">
        <v>146</v>
      </c>
      <c r="DY479" s="217">
        <v>146</v>
      </c>
      <c r="DZ479" s="218">
        <v>146</v>
      </c>
      <c r="EA479" s="217">
        <v>146</v>
      </c>
      <c r="EB479" s="218">
        <v>146</v>
      </c>
      <c r="EC479" s="217">
        <v>146</v>
      </c>
      <c r="ED479" s="218">
        <v>146</v>
      </c>
      <c r="EE479" s="217">
        <v>146</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0</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outlineLevel="1">
      <c r="B481" s="9">
        <v>459</v>
      </c>
      <c r="C481" s="21" t="s">
        <v>468</v>
      </c>
      <c r="E481" s="504">
        <v>0</v>
      </c>
      <c r="F481" s="217">
        <v>0</v>
      </c>
      <c r="G481" s="218">
        <v>373136</v>
      </c>
      <c r="H481" s="217">
        <v>373136</v>
      </c>
      <c r="I481" s="218">
        <v>373136</v>
      </c>
      <c r="J481" s="217">
        <v>373136</v>
      </c>
      <c r="K481" s="218">
        <v>373136</v>
      </c>
      <c r="L481" s="217">
        <v>373136</v>
      </c>
      <c r="M481" s="218">
        <v>373136</v>
      </c>
      <c r="N481" s="217">
        <v>373136</v>
      </c>
      <c r="O481" s="218">
        <v>373136</v>
      </c>
      <c r="P481" s="217">
        <v>372824</v>
      </c>
      <c r="Q481" s="218">
        <v>272124</v>
      </c>
      <c r="R481" s="217">
        <v>271691</v>
      </c>
      <c r="S481" s="218">
        <v>261197</v>
      </c>
      <c r="T481" s="217">
        <v>261197</v>
      </c>
      <c r="U481" s="218">
        <v>247497</v>
      </c>
      <c r="V481" s="217">
        <v>246485</v>
      </c>
      <c r="W481" s="218">
        <v>246485</v>
      </c>
      <c r="X481" s="217">
        <v>246485</v>
      </c>
      <c r="Y481" s="218">
        <v>246485</v>
      </c>
      <c r="Z481" s="217">
        <v>246485</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78</v>
      </c>
      <c r="AU481" s="217">
        <v>78</v>
      </c>
      <c r="AV481" s="218">
        <v>78</v>
      </c>
      <c r="AW481" s="217">
        <v>78</v>
      </c>
      <c r="AX481" s="218">
        <v>78</v>
      </c>
      <c r="AY481" s="217">
        <v>78</v>
      </c>
      <c r="AZ481" s="218">
        <v>78</v>
      </c>
      <c r="BA481" s="217">
        <v>78</v>
      </c>
      <c r="BB481" s="218">
        <v>78</v>
      </c>
      <c r="BC481" s="217">
        <v>78</v>
      </c>
      <c r="BD481" s="218">
        <v>22</v>
      </c>
      <c r="BE481" s="217">
        <v>22</v>
      </c>
      <c r="BF481" s="218">
        <v>19</v>
      </c>
      <c r="BG481" s="217">
        <v>19</v>
      </c>
      <c r="BH481" s="218">
        <v>17</v>
      </c>
      <c r="BI481" s="217">
        <v>17</v>
      </c>
      <c r="BJ481" s="218">
        <v>17</v>
      </c>
      <c r="BK481" s="217">
        <v>17</v>
      </c>
      <c r="BL481" s="218">
        <v>17</v>
      </c>
      <c r="BM481" s="217">
        <v>17</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373136</v>
      </c>
      <c r="CJ481" s="217">
        <v>373136</v>
      </c>
      <c r="CK481" s="218">
        <v>373136</v>
      </c>
      <c r="CL481" s="217">
        <v>373136</v>
      </c>
      <c r="CM481" s="218">
        <v>373136</v>
      </c>
      <c r="CN481" s="217">
        <v>373136</v>
      </c>
      <c r="CO481" s="218">
        <v>373136</v>
      </c>
      <c r="CP481" s="217">
        <v>373136</v>
      </c>
      <c r="CQ481" s="218">
        <v>373136</v>
      </c>
      <c r="CR481" s="217">
        <v>372824</v>
      </c>
      <c r="CS481" s="218">
        <v>272124</v>
      </c>
      <c r="CT481" s="217">
        <v>271691</v>
      </c>
      <c r="CU481" s="218">
        <v>261197</v>
      </c>
      <c r="CV481" s="217">
        <v>261197</v>
      </c>
      <c r="CW481" s="218">
        <v>247497</v>
      </c>
      <c r="CX481" s="217">
        <v>246485</v>
      </c>
      <c r="CY481" s="218">
        <v>246485</v>
      </c>
      <c r="CZ481" s="217">
        <v>246485</v>
      </c>
      <c r="DA481" s="218">
        <v>246485</v>
      </c>
      <c r="DB481" s="217">
        <v>246485</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78</v>
      </c>
      <c r="DW481" s="217">
        <v>78</v>
      </c>
      <c r="DX481" s="218">
        <v>78</v>
      </c>
      <c r="DY481" s="217">
        <v>78</v>
      </c>
      <c r="DZ481" s="218">
        <v>78</v>
      </c>
      <c r="EA481" s="217">
        <v>78</v>
      </c>
      <c r="EB481" s="218">
        <v>78</v>
      </c>
      <c r="EC481" s="217">
        <v>78</v>
      </c>
      <c r="ED481" s="218">
        <v>78</v>
      </c>
      <c r="EE481" s="217">
        <v>78</v>
      </c>
      <c r="EF481" s="218">
        <v>22</v>
      </c>
      <c r="EG481" s="217">
        <v>22</v>
      </c>
      <c r="EH481" s="218">
        <v>19</v>
      </c>
      <c r="EI481" s="217">
        <v>19</v>
      </c>
      <c r="EJ481" s="218">
        <v>17</v>
      </c>
      <c r="EK481" s="217">
        <v>17</v>
      </c>
      <c r="EL481" s="218">
        <v>17</v>
      </c>
      <c r="EM481" s="217">
        <v>17</v>
      </c>
      <c r="EN481" s="218">
        <v>17</v>
      </c>
      <c r="EO481" s="217">
        <v>17</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0</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outlineLevel="1">
      <c r="B484" s="25">
        <v>462</v>
      </c>
      <c r="C484" s="498" t="s">
        <v>469</v>
      </c>
      <c r="E484" s="505">
        <v>0</v>
      </c>
      <c r="F484" s="228">
        <v>0</v>
      </c>
      <c r="G484" s="216">
        <v>10561702</v>
      </c>
      <c r="H484" s="228">
        <v>10561702</v>
      </c>
      <c r="I484" s="216">
        <v>10561702</v>
      </c>
      <c r="J484" s="228">
        <v>10561702</v>
      </c>
      <c r="K484" s="216">
        <v>10561702</v>
      </c>
      <c r="L484" s="228">
        <v>7563882</v>
      </c>
      <c r="M484" s="216">
        <v>6506023</v>
      </c>
      <c r="N484" s="228">
        <v>6506023</v>
      </c>
      <c r="O484" s="216">
        <v>4133406</v>
      </c>
      <c r="P484" s="228">
        <v>844387</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7921276</v>
      </c>
      <c r="CJ484" s="228">
        <v>7921276</v>
      </c>
      <c r="CK484" s="216">
        <v>7921276</v>
      </c>
      <c r="CL484" s="228">
        <v>7921276</v>
      </c>
      <c r="CM484" s="216">
        <v>7921276</v>
      </c>
      <c r="CN484" s="228">
        <v>5672912</v>
      </c>
      <c r="CO484" s="216">
        <v>4879517</v>
      </c>
      <c r="CP484" s="228">
        <v>4879517</v>
      </c>
      <c r="CQ484" s="216">
        <v>3100054</v>
      </c>
      <c r="CR484" s="228">
        <v>633290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0</v>
      </c>
    </row>
    <row r="485" spans="2:165" outlineLevel="1">
      <c r="B485" s="41">
        <v>463</v>
      </c>
      <c r="C485" s="42" t="s">
        <v>442</v>
      </c>
      <c r="E485" s="522">
        <v>0</v>
      </c>
      <c r="F485" s="223">
        <v>0</v>
      </c>
      <c r="G485" s="224">
        <v>7376304</v>
      </c>
      <c r="H485" s="223">
        <v>7376304</v>
      </c>
      <c r="I485" s="224">
        <v>7376304</v>
      </c>
      <c r="J485" s="223">
        <v>7376304</v>
      </c>
      <c r="K485" s="224">
        <v>7332579</v>
      </c>
      <c r="L485" s="223">
        <v>7253343</v>
      </c>
      <c r="M485" s="224">
        <v>7253343</v>
      </c>
      <c r="N485" s="223">
        <v>7253343</v>
      </c>
      <c r="O485" s="224">
        <v>7253343</v>
      </c>
      <c r="P485" s="223">
        <v>7253343</v>
      </c>
      <c r="Q485" s="224">
        <v>7253343</v>
      </c>
      <c r="R485" s="223">
        <v>7246693</v>
      </c>
      <c r="S485" s="224">
        <v>7246693</v>
      </c>
      <c r="T485" s="223">
        <v>7246693</v>
      </c>
      <c r="U485" s="224">
        <v>7246693</v>
      </c>
      <c r="V485" s="223">
        <v>7215277</v>
      </c>
      <c r="W485" s="224">
        <v>7215277</v>
      </c>
      <c r="X485" s="223">
        <v>7205479</v>
      </c>
      <c r="Y485" s="224">
        <v>7066631</v>
      </c>
      <c r="Z485" s="223">
        <v>1234190</v>
      </c>
      <c r="AA485" s="224">
        <v>2744</v>
      </c>
      <c r="AB485" s="223">
        <v>2744</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1035</v>
      </c>
      <c r="AU485" s="223">
        <v>1035</v>
      </c>
      <c r="AV485" s="224">
        <v>1035</v>
      </c>
      <c r="AW485" s="223">
        <v>1035</v>
      </c>
      <c r="AX485" s="224">
        <v>1029</v>
      </c>
      <c r="AY485" s="223">
        <v>1019</v>
      </c>
      <c r="AZ485" s="224">
        <v>1019</v>
      </c>
      <c r="BA485" s="223">
        <v>1019</v>
      </c>
      <c r="BB485" s="224">
        <v>1019</v>
      </c>
      <c r="BC485" s="223">
        <v>1019</v>
      </c>
      <c r="BD485" s="224">
        <v>1019</v>
      </c>
      <c r="BE485" s="223">
        <v>1016</v>
      </c>
      <c r="BF485" s="224">
        <v>1016</v>
      </c>
      <c r="BG485" s="223">
        <v>1016</v>
      </c>
      <c r="BH485" s="224">
        <v>1016</v>
      </c>
      <c r="BI485" s="223">
        <v>1013</v>
      </c>
      <c r="BJ485" s="224">
        <v>1013</v>
      </c>
      <c r="BK485" s="223">
        <v>1011</v>
      </c>
      <c r="BL485" s="224">
        <v>856</v>
      </c>
      <c r="BM485" s="223">
        <v>519</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6600326</v>
      </c>
      <c r="CJ485" s="223">
        <v>6600326</v>
      </c>
      <c r="CK485" s="224">
        <v>6600326</v>
      </c>
      <c r="CL485" s="223">
        <v>6600326</v>
      </c>
      <c r="CM485" s="224">
        <v>6561073</v>
      </c>
      <c r="CN485" s="223">
        <v>6489984</v>
      </c>
      <c r="CO485" s="224">
        <v>6489984</v>
      </c>
      <c r="CP485" s="223">
        <v>6489984</v>
      </c>
      <c r="CQ485" s="224">
        <v>6489984</v>
      </c>
      <c r="CR485" s="223">
        <v>6489984</v>
      </c>
      <c r="CS485" s="224">
        <v>6489984</v>
      </c>
      <c r="CT485" s="223">
        <v>6484006</v>
      </c>
      <c r="CU485" s="224">
        <v>6484006</v>
      </c>
      <c r="CV485" s="223">
        <v>6484006</v>
      </c>
      <c r="CW485" s="224">
        <v>6484006</v>
      </c>
      <c r="CX485" s="223">
        <v>6455824</v>
      </c>
      <c r="CY485" s="224">
        <v>6455824</v>
      </c>
      <c r="CZ485" s="223">
        <v>6447033</v>
      </c>
      <c r="DA485" s="224">
        <v>6322682</v>
      </c>
      <c r="DB485" s="223">
        <v>1106526</v>
      </c>
      <c r="DC485" s="224">
        <v>2466</v>
      </c>
      <c r="DD485" s="223">
        <v>2466</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927</v>
      </c>
      <c r="DW485" s="223">
        <v>927</v>
      </c>
      <c r="DX485" s="224">
        <v>927</v>
      </c>
      <c r="DY485" s="223">
        <v>927</v>
      </c>
      <c r="DZ485" s="224">
        <v>921</v>
      </c>
      <c r="EA485" s="223">
        <v>912</v>
      </c>
      <c r="EB485" s="224">
        <v>912</v>
      </c>
      <c r="EC485" s="223">
        <v>912</v>
      </c>
      <c r="ED485" s="224">
        <v>912</v>
      </c>
      <c r="EE485" s="223">
        <v>912</v>
      </c>
      <c r="EF485" s="224">
        <v>912</v>
      </c>
      <c r="EG485" s="223">
        <v>910</v>
      </c>
      <c r="EH485" s="224">
        <v>910</v>
      </c>
      <c r="EI485" s="223">
        <v>910</v>
      </c>
      <c r="EJ485" s="224">
        <v>910</v>
      </c>
      <c r="EK485" s="223">
        <v>907</v>
      </c>
      <c r="EL485" s="224">
        <v>907</v>
      </c>
      <c r="EM485" s="223">
        <v>905</v>
      </c>
      <c r="EN485" s="224">
        <v>766</v>
      </c>
      <c r="EO485" s="223">
        <v>465</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outlineLevel="1">
      <c r="B491" s="17">
        <v>469</v>
      </c>
      <c r="C491" s="20" t="s">
        <v>476</v>
      </c>
      <c r="E491" s="517">
        <v>0</v>
      </c>
      <c r="F491" s="226">
        <v>0</v>
      </c>
      <c r="G491" s="227">
        <v>1274792</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1274792</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0</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outlineLevel="1">
      <c r="B495" s="9">
        <v>473</v>
      </c>
      <c r="C495" s="21" t="s">
        <v>359</v>
      </c>
      <c r="E495" s="504">
        <v>0</v>
      </c>
      <c r="F495" s="217">
        <v>0</v>
      </c>
      <c r="G495" s="218">
        <v>558590</v>
      </c>
      <c r="H495" s="217">
        <v>558590</v>
      </c>
      <c r="I495" s="218">
        <v>558590</v>
      </c>
      <c r="J495" s="217">
        <v>558590</v>
      </c>
      <c r="K495" s="218">
        <v>558590</v>
      </c>
      <c r="L495" s="217">
        <v>558590</v>
      </c>
      <c r="M495" s="218">
        <v>558590</v>
      </c>
      <c r="N495" s="217">
        <v>558590</v>
      </c>
      <c r="O495" s="218">
        <v>558590</v>
      </c>
      <c r="P495" s="217">
        <v>558590</v>
      </c>
      <c r="Q495" s="218">
        <v>558590</v>
      </c>
      <c r="R495" s="217">
        <v>558590</v>
      </c>
      <c r="S495" s="218">
        <v>558590</v>
      </c>
      <c r="T495" s="217">
        <v>558590</v>
      </c>
      <c r="U495" s="218">
        <v>558590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85</v>
      </c>
      <c r="AU495" s="217">
        <v>85</v>
      </c>
      <c r="AV495" s="218">
        <v>85</v>
      </c>
      <c r="AW495" s="217">
        <v>85</v>
      </c>
      <c r="AX495" s="218">
        <v>85</v>
      </c>
      <c r="AY495" s="217">
        <v>85</v>
      </c>
      <c r="AZ495" s="218">
        <v>85</v>
      </c>
      <c r="BA495" s="217">
        <v>85</v>
      </c>
      <c r="BB495" s="218">
        <v>85</v>
      </c>
      <c r="BC495" s="217">
        <v>85</v>
      </c>
      <c r="BD495" s="218">
        <v>85</v>
      </c>
      <c r="BE495" s="217">
        <v>85</v>
      </c>
      <c r="BF495" s="218">
        <v>85</v>
      </c>
      <c r="BG495" s="217">
        <v>85</v>
      </c>
      <c r="BH495" s="218">
        <v>85</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364714</v>
      </c>
      <c r="CJ495" s="217">
        <v>364714</v>
      </c>
      <c r="CK495" s="218">
        <v>364714</v>
      </c>
      <c r="CL495" s="217">
        <v>364714</v>
      </c>
      <c r="CM495" s="218">
        <v>364714</v>
      </c>
      <c r="CN495" s="217">
        <v>364714</v>
      </c>
      <c r="CO495" s="218">
        <v>364714</v>
      </c>
      <c r="CP495" s="217">
        <v>364714</v>
      </c>
      <c r="CQ495" s="218">
        <v>364714</v>
      </c>
      <c r="CR495" s="217">
        <v>364714</v>
      </c>
      <c r="CS495" s="218">
        <v>364714</v>
      </c>
      <c r="CT495" s="217">
        <v>364714</v>
      </c>
      <c r="CU495" s="218">
        <v>364714</v>
      </c>
      <c r="CV495" s="217">
        <v>364714</v>
      </c>
      <c r="CW495" s="218">
        <v>364714</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56</v>
      </c>
      <c r="DW495" s="217">
        <v>56</v>
      </c>
      <c r="DX495" s="218">
        <v>56</v>
      </c>
      <c r="DY495" s="217">
        <v>56</v>
      </c>
      <c r="DZ495" s="218">
        <v>56</v>
      </c>
      <c r="EA495" s="217">
        <v>56</v>
      </c>
      <c r="EB495" s="218">
        <v>56</v>
      </c>
      <c r="EC495" s="217">
        <v>56</v>
      </c>
      <c r="ED495" s="218">
        <v>56</v>
      </c>
      <c r="EE495" s="217">
        <v>56</v>
      </c>
      <c r="EF495" s="218">
        <v>56</v>
      </c>
      <c r="EG495" s="217">
        <v>56</v>
      </c>
      <c r="EH495" s="218">
        <v>56</v>
      </c>
      <c r="EI495" s="217">
        <v>56</v>
      </c>
      <c r="EJ495" s="218">
        <v>56</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0</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1981823618</v>
      </c>
      <c r="H515" s="529">
        <v>1810205597</v>
      </c>
      <c r="I515" s="529">
        <v>1804342420</v>
      </c>
      <c r="J515" s="529">
        <v>1795922129</v>
      </c>
      <c r="K515" s="529">
        <v>1651241851</v>
      </c>
      <c r="L515" s="529">
        <v>1590420343</v>
      </c>
      <c r="M515" s="529">
        <v>1582065429</v>
      </c>
      <c r="N515" s="529">
        <v>1577203956</v>
      </c>
      <c r="O515" s="529">
        <v>1561074373</v>
      </c>
      <c r="P515" s="529">
        <v>1549628625</v>
      </c>
      <c r="Q515" s="529">
        <v>1472660599</v>
      </c>
      <c r="R515" s="529">
        <v>1429845975</v>
      </c>
      <c r="S515" s="529">
        <v>990279498</v>
      </c>
      <c r="T515" s="529">
        <v>894240024</v>
      </c>
      <c r="U515" s="529">
        <v>717696652</v>
      </c>
      <c r="V515" s="529">
        <v>611476572</v>
      </c>
      <c r="W515" s="529">
        <v>343232200</v>
      </c>
      <c r="X515" s="529">
        <v>164568898</v>
      </c>
      <c r="Y515" s="529">
        <v>150761184</v>
      </c>
      <c r="Z515" s="529">
        <v>60525340</v>
      </c>
      <c r="AA515" s="529">
        <v>40825666</v>
      </c>
      <c r="AB515" s="529">
        <v>40758136</v>
      </c>
      <c r="AC515" s="529">
        <v>40601242</v>
      </c>
      <c r="AD515" s="529">
        <v>40193146</v>
      </c>
      <c r="AE515" s="529">
        <v>40136703</v>
      </c>
      <c r="AF515" s="529">
        <v>39251039</v>
      </c>
      <c r="AG515" s="529">
        <v>39230038</v>
      </c>
      <c r="AH515" s="529">
        <v>163010</v>
      </c>
      <c r="AI515" s="529">
        <v>88129</v>
      </c>
      <c r="AJ515" s="529">
        <v>82120</v>
      </c>
      <c r="AK515" s="529">
        <v>76491</v>
      </c>
      <c r="AL515" s="529">
        <v>76491</v>
      </c>
      <c r="AM515" s="529">
        <v>72144</v>
      </c>
      <c r="AN515" s="529">
        <v>72144</v>
      </c>
      <c r="AO515" s="1"/>
      <c r="AP515" s="561"/>
      <c r="AQ515" s="1"/>
      <c r="AR515" s="529">
        <v>0</v>
      </c>
      <c r="AS515" s="529">
        <v>0</v>
      </c>
      <c r="AT515" s="529">
        <v>253516</v>
      </c>
      <c r="AU515" s="529">
        <v>243669</v>
      </c>
      <c r="AV515" s="529">
        <v>243055</v>
      </c>
      <c r="AW515" s="529">
        <v>242170</v>
      </c>
      <c r="AX515" s="529">
        <v>215273</v>
      </c>
      <c r="AY515" s="529">
        <v>205517</v>
      </c>
      <c r="AZ515" s="529">
        <v>204207</v>
      </c>
      <c r="BA515" s="529">
        <v>203124</v>
      </c>
      <c r="BB515" s="529">
        <v>201223</v>
      </c>
      <c r="BC515" s="529">
        <v>199873</v>
      </c>
      <c r="BD515" s="529">
        <v>188752</v>
      </c>
      <c r="BE515" s="529">
        <v>175095</v>
      </c>
      <c r="BF515" s="529">
        <v>112569</v>
      </c>
      <c r="BG515" s="529">
        <v>99166</v>
      </c>
      <c r="BH515" s="529">
        <v>78537</v>
      </c>
      <c r="BI515" s="529">
        <v>67335</v>
      </c>
      <c r="BJ515" s="529">
        <v>48283</v>
      </c>
      <c r="BK515" s="529">
        <v>36289</v>
      </c>
      <c r="BL515" s="529">
        <v>34622</v>
      </c>
      <c r="BM515" s="529">
        <v>11527</v>
      </c>
      <c r="BN515" s="529">
        <v>9046</v>
      </c>
      <c r="BO515" s="529">
        <v>9024</v>
      </c>
      <c r="BP515" s="529">
        <v>8984</v>
      </c>
      <c r="BQ515" s="529">
        <v>8786</v>
      </c>
      <c r="BR515" s="529">
        <v>8771</v>
      </c>
      <c r="BS515" s="529">
        <v>8748</v>
      </c>
      <c r="BT515" s="529">
        <v>8742</v>
      </c>
      <c r="BU515" s="529">
        <v>52</v>
      </c>
      <c r="BV515" s="529">
        <v>28</v>
      </c>
      <c r="BW515" s="529">
        <v>27</v>
      </c>
      <c r="BX515" s="529">
        <v>24</v>
      </c>
      <c r="BY515" s="529">
        <v>24</v>
      </c>
      <c r="BZ515" s="529">
        <v>22</v>
      </c>
      <c r="CA515" s="529">
        <v>22</v>
      </c>
      <c r="CB515" s="1"/>
      <c r="CC515" s="568"/>
      <c r="CD515" s="1"/>
      <c r="CE515" s="571"/>
      <c r="CF515" s="1"/>
      <c r="CG515" s="529">
        <v>0</v>
      </c>
      <c r="CH515" s="529">
        <v>0</v>
      </c>
      <c r="CI515" s="529">
        <v>2026088669</v>
      </c>
      <c r="CJ515" s="529">
        <v>1804310742</v>
      </c>
      <c r="CK515" s="529">
        <v>1799555295</v>
      </c>
      <c r="CL515" s="529">
        <v>1792606797</v>
      </c>
      <c r="CM515" s="529">
        <v>1672648305</v>
      </c>
      <c r="CN515" s="529">
        <v>1620366629</v>
      </c>
      <c r="CO515" s="529">
        <v>1612840019</v>
      </c>
      <c r="CP515" s="529">
        <v>1608242954</v>
      </c>
      <c r="CQ515" s="529">
        <v>1593953975</v>
      </c>
      <c r="CR515" s="529">
        <v>1583519140</v>
      </c>
      <c r="CS515" s="529">
        <v>1507069248</v>
      </c>
      <c r="CT515" s="529">
        <v>1468465152</v>
      </c>
      <c r="CU515" s="529">
        <v>1081536357</v>
      </c>
      <c r="CV515" s="529">
        <v>981223188</v>
      </c>
      <c r="CW515" s="529">
        <v>806043871</v>
      </c>
      <c r="CX515" s="529">
        <v>693420267</v>
      </c>
      <c r="CY515" s="529">
        <v>338539547</v>
      </c>
      <c r="CZ515" s="529">
        <v>122311861</v>
      </c>
      <c r="DA515" s="529">
        <v>112724295</v>
      </c>
      <c r="DB515" s="529">
        <v>42491190</v>
      </c>
      <c r="DC515" s="529">
        <v>23774672</v>
      </c>
      <c r="DD515" s="529">
        <v>23712209</v>
      </c>
      <c r="DE515" s="529">
        <v>23561838</v>
      </c>
      <c r="DF515" s="529">
        <v>23255912</v>
      </c>
      <c r="DG515" s="529">
        <v>23201661</v>
      </c>
      <c r="DH515" s="529">
        <v>22317528</v>
      </c>
      <c r="DI515" s="529">
        <v>22295616</v>
      </c>
      <c r="DJ515" s="529">
        <v>152962</v>
      </c>
      <c r="DK515" s="529">
        <v>80908</v>
      </c>
      <c r="DL515" s="529">
        <v>75219</v>
      </c>
      <c r="DM515" s="529">
        <v>70057</v>
      </c>
      <c r="DN515" s="529">
        <v>70057</v>
      </c>
      <c r="DO515" s="529">
        <v>66071</v>
      </c>
      <c r="DP515" s="529">
        <v>66071</v>
      </c>
      <c r="DQ515" s="1"/>
      <c r="DR515" s="574"/>
      <c r="DS515" s="1"/>
      <c r="DT515" s="529">
        <v>0</v>
      </c>
      <c r="DU515" s="529">
        <v>0</v>
      </c>
      <c r="DV515" s="529">
        <v>249224</v>
      </c>
      <c r="DW515" s="529">
        <v>236196</v>
      </c>
      <c r="DX515" s="529">
        <v>235707</v>
      </c>
      <c r="DY515" s="529">
        <v>234932</v>
      </c>
      <c r="DZ515" s="529">
        <v>209883</v>
      </c>
      <c r="EA515" s="529">
        <v>200987</v>
      </c>
      <c r="EB515" s="529">
        <v>199786</v>
      </c>
      <c r="EC515" s="529">
        <v>198772</v>
      </c>
      <c r="ED515" s="529">
        <v>197001</v>
      </c>
      <c r="EE515" s="529">
        <v>195723</v>
      </c>
      <c r="EF515" s="529">
        <v>183846</v>
      </c>
      <c r="EG515" s="529">
        <v>170590</v>
      </c>
      <c r="EH515" s="529">
        <v>112089</v>
      </c>
      <c r="EI515" s="529">
        <v>98597</v>
      </c>
      <c r="EJ515" s="529">
        <v>77878</v>
      </c>
      <c r="EK515" s="529">
        <v>66552</v>
      </c>
      <c r="EL515" s="529">
        <v>42125</v>
      </c>
      <c r="EM515" s="529">
        <v>27496</v>
      </c>
      <c r="EN515" s="529">
        <v>25316</v>
      </c>
      <c r="EO515" s="529">
        <v>7486</v>
      </c>
      <c r="EP515" s="529">
        <v>5224</v>
      </c>
      <c r="EQ515" s="529">
        <v>5204</v>
      </c>
      <c r="ER515" s="529">
        <v>5167</v>
      </c>
      <c r="ES515" s="529">
        <v>5021</v>
      </c>
      <c r="ET515" s="529">
        <v>5006</v>
      </c>
      <c r="EU515" s="529">
        <v>4984</v>
      </c>
      <c r="EV515" s="529">
        <v>4978</v>
      </c>
      <c r="EW515" s="529">
        <v>49</v>
      </c>
      <c r="EX515" s="529">
        <v>26</v>
      </c>
      <c r="EY515" s="529">
        <v>25</v>
      </c>
      <c r="EZ515" s="529">
        <v>22</v>
      </c>
      <c r="FA515" s="529">
        <v>22</v>
      </c>
      <c r="FB515" s="529">
        <v>20</v>
      </c>
      <c r="FC515" s="529">
        <v>20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2031737950</v>
      </c>
      <c r="F517" s="53">
        <v>3667146931</v>
      </c>
      <c r="G517" s="53">
        <v>5566105353</v>
      </c>
      <c r="H517" s="53">
        <v>5394302845</v>
      </c>
      <c r="I517" s="53">
        <v>5380360750</v>
      </c>
      <c r="J517" s="53">
        <v>5359911579</v>
      </c>
      <c r="K517" s="53">
        <v>5184646588</v>
      </c>
      <c r="L517" s="53">
        <v>5119803369</v>
      </c>
      <c r="M517" s="53">
        <v>5090908313</v>
      </c>
      <c r="N517" s="53">
        <v>4935964247</v>
      </c>
      <c r="O517" s="53">
        <v>4476832155</v>
      </c>
      <c r="P517" s="53">
        <v>4346906751</v>
      </c>
      <c r="Q517" s="53">
        <v>3835785260</v>
      </c>
      <c r="R517" s="53">
        <v>3288416689</v>
      </c>
      <c r="S517" s="53">
        <v>2757622822</v>
      </c>
      <c r="T517" s="53">
        <v>2236180986</v>
      </c>
      <c r="U517" s="53">
        <v>1725427527</v>
      </c>
      <c r="V517" s="53">
        <v>1443301160</v>
      </c>
      <c r="W517" s="53">
        <v>1030567942</v>
      </c>
      <c r="X517" s="53">
        <v>732880104</v>
      </c>
      <c r="Y517" s="53">
        <v>259898618</v>
      </c>
      <c r="Z517" s="53">
        <v>85480916</v>
      </c>
      <c r="AA517" s="53">
        <v>65594096</v>
      </c>
      <c r="AB517" s="53">
        <v>54782326</v>
      </c>
      <c r="AC517" s="53">
        <v>54189902</v>
      </c>
      <c r="AD517" s="53">
        <v>53750777</v>
      </c>
      <c r="AE517" s="53">
        <v>42245211</v>
      </c>
      <c r="AF517" s="53">
        <v>41296651</v>
      </c>
      <c r="AG517" s="53">
        <v>39230038</v>
      </c>
      <c r="AH517" s="53">
        <v>163010</v>
      </c>
      <c r="AI517" s="53">
        <v>88129</v>
      </c>
      <c r="AJ517" s="53">
        <v>82120</v>
      </c>
      <c r="AK517" s="53">
        <v>76491</v>
      </c>
      <c r="AL517" s="53">
        <v>76491</v>
      </c>
      <c r="AM517" s="53">
        <v>72144</v>
      </c>
      <c r="AN517" s="53">
        <v>72144</v>
      </c>
      <c r="AO517" s="1"/>
      <c r="AP517" s="562"/>
      <c r="AQ517" s="1"/>
      <c r="AR517" s="53">
        <v>317883</v>
      </c>
      <c r="AS517" s="53">
        <v>532512</v>
      </c>
      <c r="AT517" s="53">
        <v>779336</v>
      </c>
      <c r="AU517" s="53">
        <v>771058</v>
      </c>
      <c r="AV517" s="53">
        <v>769220</v>
      </c>
      <c r="AW517" s="53">
        <v>766480</v>
      </c>
      <c r="AX517" s="53">
        <v>734763</v>
      </c>
      <c r="AY517" s="53">
        <v>724395</v>
      </c>
      <c r="AZ517" s="53">
        <v>719247</v>
      </c>
      <c r="BA517" s="53">
        <v>694312</v>
      </c>
      <c r="BB517" s="53">
        <v>627407</v>
      </c>
      <c r="BC517" s="53">
        <v>605635</v>
      </c>
      <c r="BD517" s="53">
        <v>541000</v>
      </c>
      <c r="BE517" s="53">
        <v>467850</v>
      </c>
      <c r="BF517" s="53">
        <v>385198</v>
      </c>
      <c r="BG517" s="53">
        <v>313758</v>
      </c>
      <c r="BH517" s="53">
        <v>245409</v>
      </c>
      <c r="BI517" s="53">
        <v>220972</v>
      </c>
      <c r="BJ517" s="53">
        <v>186807</v>
      </c>
      <c r="BK517" s="53">
        <v>117070</v>
      </c>
      <c r="BL517" s="53">
        <v>51423</v>
      </c>
      <c r="BM517" s="53">
        <v>19080</v>
      </c>
      <c r="BN517" s="53">
        <v>16167</v>
      </c>
      <c r="BO517" s="53">
        <v>14057</v>
      </c>
      <c r="BP517" s="53">
        <v>13955</v>
      </c>
      <c r="BQ517" s="53">
        <v>13749</v>
      </c>
      <c r="BR517" s="53">
        <v>9564</v>
      </c>
      <c r="BS517" s="53">
        <v>9516</v>
      </c>
      <c r="BT517" s="53">
        <v>8742</v>
      </c>
      <c r="BU517" s="53">
        <v>52</v>
      </c>
      <c r="BV517" s="53">
        <v>28</v>
      </c>
      <c r="BW517" s="53">
        <v>27</v>
      </c>
      <c r="BX517" s="53">
        <v>24</v>
      </c>
      <c r="BY517" s="53">
        <v>24</v>
      </c>
      <c r="BZ517" s="53">
        <v>22</v>
      </c>
      <c r="CA517" s="53">
        <v>22</v>
      </c>
      <c r="CB517" s="1"/>
      <c r="CC517" s="569"/>
      <c r="CD517" s="1"/>
      <c r="CE517" s="572"/>
      <c r="CF517" s="1"/>
      <c r="CG517" s="53">
        <v>1632330501</v>
      </c>
      <c r="CH517" s="53">
        <v>3161525212</v>
      </c>
      <c r="CI517" s="53">
        <v>5110715607</v>
      </c>
      <c r="CJ517" s="53">
        <v>4887700344</v>
      </c>
      <c r="CK517" s="53">
        <v>4877883293</v>
      </c>
      <c r="CL517" s="53">
        <v>4863655321</v>
      </c>
      <c r="CM517" s="53">
        <v>4717212758</v>
      </c>
      <c r="CN517" s="53">
        <v>4661273171</v>
      </c>
      <c r="CO517" s="53">
        <v>4636605890</v>
      </c>
      <c r="CP517" s="53">
        <v>4517047796</v>
      </c>
      <c r="CQ517" s="53">
        <v>4149363917</v>
      </c>
      <c r="CR517" s="53">
        <v>4038303084</v>
      </c>
      <c r="CS517" s="53">
        <v>3602752733</v>
      </c>
      <c r="CT517" s="53">
        <v>3153642645</v>
      </c>
      <c r="CU517" s="53">
        <v>2698204996</v>
      </c>
      <c r="CV517" s="53">
        <v>2244660900</v>
      </c>
      <c r="CW517" s="53">
        <v>1771144803</v>
      </c>
      <c r="CX517" s="53">
        <v>1417529496</v>
      </c>
      <c r="CY517" s="53">
        <v>875289663</v>
      </c>
      <c r="CZ517" s="53">
        <v>595485094</v>
      </c>
      <c r="DA517" s="53">
        <v>204798026</v>
      </c>
      <c r="DB517" s="53">
        <v>57194197</v>
      </c>
      <c r="DC517" s="53">
        <v>38322246</v>
      </c>
      <c r="DD517" s="53">
        <v>32952537</v>
      </c>
      <c r="DE517" s="53">
        <v>32594578</v>
      </c>
      <c r="DF517" s="53">
        <v>32259741</v>
      </c>
      <c r="DG517" s="53">
        <v>24577609</v>
      </c>
      <c r="DH517" s="53">
        <v>23630580</v>
      </c>
      <c r="DI517" s="53">
        <v>22295616</v>
      </c>
      <c r="DJ517" s="53">
        <v>152962</v>
      </c>
      <c r="DK517" s="53">
        <v>80908</v>
      </c>
      <c r="DL517" s="53">
        <v>75219</v>
      </c>
      <c r="DM517" s="53">
        <v>70057</v>
      </c>
      <c r="DN517" s="53">
        <v>70057</v>
      </c>
      <c r="DO517" s="53">
        <v>66071</v>
      </c>
      <c r="DP517" s="53">
        <v>66071</v>
      </c>
      <c r="DQ517" s="1"/>
      <c r="DR517" s="575"/>
      <c r="DS517" s="1"/>
      <c r="DT517" s="53">
        <v>232623</v>
      </c>
      <c r="DU517" s="53">
        <v>419802</v>
      </c>
      <c r="DV517" s="53">
        <v>662870</v>
      </c>
      <c r="DW517" s="53">
        <v>651096</v>
      </c>
      <c r="DX517" s="53">
        <v>650287</v>
      </c>
      <c r="DY517" s="53">
        <v>648388</v>
      </c>
      <c r="DZ517" s="53">
        <v>619155</v>
      </c>
      <c r="EA517" s="53">
        <v>609724</v>
      </c>
      <c r="EB517" s="53">
        <v>605374</v>
      </c>
      <c r="EC517" s="53">
        <v>586067</v>
      </c>
      <c r="ED517" s="53">
        <v>532726</v>
      </c>
      <c r="EE517" s="53">
        <v>513847</v>
      </c>
      <c r="EF517" s="53">
        <v>457897</v>
      </c>
      <c r="EG517" s="53">
        <v>394871</v>
      </c>
      <c r="EH517" s="53">
        <v>321744</v>
      </c>
      <c r="EI517" s="53">
        <v>262722</v>
      </c>
      <c r="EJ517" s="53">
        <v>203342</v>
      </c>
      <c r="EK517" s="53">
        <v>175188</v>
      </c>
      <c r="EL517" s="53">
        <v>135735</v>
      </c>
      <c r="EM517" s="53">
        <v>89873</v>
      </c>
      <c r="EN517" s="53">
        <v>38277</v>
      </c>
      <c r="EO517" s="53">
        <v>11907</v>
      </c>
      <c r="EP517" s="53">
        <v>9602</v>
      </c>
      <c r="EQ517" s="53">
        <v>8544</v>
      </c>
      <c r="ER517" s="53">
        <v>8478</v>
      </c>
      <c r="ES517" s="53">
        <v>8324</v>
      </c>
      <c r="ET517" s="53">
        <v>5524</v>
      </c>
      <c r="EU517" s="53">
        <v>5477</v>
      </c>
      <c r="EV517" s="53">
        <v>4978</v>
      </c>
      <c r="EW517" s="53">
        <v>49</v>
      </c>
      <c r="EX517" s="53">
        <v>26</v>
      </c>
      <c r="EY517" s="53">
        <v>25</v>
      </c>
      <c r="EZ517" s="53">
        <v>22</v>
      </c>
      <c r="FA517" s="53">
        <v>22</v>
      </c>
      <c r="FB517" s="53">
        <v>20</v>
      </c>
      <c r="FC517" s="53">
        <v>20</v>
      </c>
      <c r="FD517" s="1"/>
      <c r="FE517" s="578"/>
      <c r="FF517" s="1"/>
      <c r="FG517" s="581"/>
      <c r="FI517" s="53"/>
    </row>
    <row r="518" spans="2:165" ht="5.0999999999999996" customHeight="1"/>
  </sheetData>
  <autoFilter ref="B5:FI517">
    <filterColumn colId="163">
      <filters>
        <filter val="FALSE"/>
      </filters>
    </filterColumn>
  </autoFilter>
  <mergeCells count="9">
    <mergeCell ref="B4:B5"/>
    <mergeCell ref="C4:C5"/>
    <mergeCell ref="FI4:FI5"/>
    <mergeCell ref="AP1:AP5"/>
    <mergeCell ref="CC1:CC5"/>
    <mergeCell ref="CE1:CE5"/>
    <mergeCell ref="DR1:DR5"/>
    <mergeCell ref="FE1:FE5"/>
    <mergeCell ref="FG1:FG5"/>
  </mergeCells>
  <pageMargins left="0.25" right="0.25" top="0.25" bottom="0.25" header="0.3" footer="0.3"/>
  <pageSetup paperSize="3" scale="3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00">
    <pageSetUpPr fitToPage="1"/>
  </sheetPr>
  <dimension ref="B2:I56"/>
  <sheetViews>
    <sheetView workbookViewId="0">
      <pane ySplit="3" topLeftCell="A4" activePane="bottomLeft" state="frozen"/>
      <selection activeCell="C44" sqref="C44"/>
      <selection pane="bottomLeft"/>
    </sheetView>
  </sheetViews>
  <sheetFormatPr defaultColWidth="9.109375" defaultRowHeight="10.199999999999999"/>
  <cols>
    <col min="1" max="3" width="2.6640625" style="8" customWidth="1"/>
    <col min="4" max="8" width="40.6640625" style="8" customWidth="1"/>
    <col min="9" max="10" width="2.6640625" style="8" customWidth="1"/>
    <col min="11" max="16384" width="9.109375" style="8"/>
  </cols>
  <sheetData>
    <row r="2" spans="2:9" ht="120" customHeight="1">
      <c r="B2" s="109"/>
      <c r="C2" s="110"/>
      <c r="D2" s="110"/>
      <c r="E2" s="110"/>
      <c r="F2" s="110"/>
      <c r="G2" s="110"/>
      <c r="H2" s="110"/>
      <c r="I2" s="111"/>
    </row>
    <row r="3" spans="2:9">
      <c r="B3" s="70"/>
      <c r="C3" s="36"/>
      <c r="D3" s="36"/>
      <c r="E3" s="36"/>
      <c r="F3" s="36"/>
      <c r="G3" s="36"/>
      <c r="H3" s="36"/>
      <c r="I3" s="78"/>
    </row>
    <row r="4" spans="2:9" ht="13.8">
      <c r="B4" s="70"/>
      <c r="C4" s="146" t="s">
        <v>255</v>
      </c>
      <c r="D4" s="36"/>
      <c r="E4" s="36"/>
      <c r="F4" s="36"/>
      <c r="G4" s="36"/>
      <c r="H4" s="36"/>
      <c r="I4" s="78"/>
    </row>
    <row r="5" spans="2:9" ht="5.0999999999999996" customHeight="1">
      <c r="B5" s="70"/>
      <c r="C5" s="36"/>
      <c r="D5" s="36"/>
      <c r="E5" s="36"/>
      <c r="F5" s="36"/>
      <c r="G5" s="36"/>
      <c r="H5" s="36"/>
      <c r="I5" s="78"/>
    </row>
    <row r="6" spans="2:9" ht="101.25" customHeight="1">
      <c r="B6" s="70"/>
      <c r="C6" s="832" t="s">
        <v>576</v>
      </c>
      <c r="D6" s="833"/>
      <c r="E6" s="833"/>
      <c r="F6" s="833"/>
      <c r="G6" s="833"/>
      <c r="H6" s="833"/>
      <c r="I6" s="78"/>
    </row>
    <row r="7" spans="2:9">
      <c r="B7" s="70"/>
      <c r="C7" s="36"/>
      <c r="D7" s="36"/>
      <c r="E7" s="36"/>
      <c r="F7" s="36"/>
      <c r="G7" s="36"/>
      <c r="H7" s="36"/>
      <c r="I7" s="78"/>
    </row>
    <row r="8" spans="2:9" ht="13.8">
      <c r="B8" s="70"/>
      <c r="C8" s="146" t="s">
        <v>256</v>
      </c>
      <c r="D8" s="36"/>
      <c r="E8" s="36"/>
      <c r="F8" s="36"/>
      <c r="G8" s="36"/>
      <c r="H8" s="36"/>
      <c r="I8" s="78"/>
    </row>
    <row r="9" spans="2:9" ht="5.0999999999999996" customHeight="1">
      <c r="B9" s="70"/>
      <c r="C9" s="36"/>
      <c r="D9" s="36"/>
      <c r="E9" s="36"/>
      <c r="F9" s="36"/>
      <c r="G9" s="36"/>
      <c r="H9" s="36"/>
      <c r="I9" s="78"/>
    </row>
    <row r="10" spans="2:9" ht="33.75" customHeight="1">
      <c r="B10" s="70"/>
      <c r="C10" s="136" t="s">
        <v>197</v>
      </c>
      <c r="D10" s="136" t="s">
        <v>257</v>
      </c>
      <c r="E10" s="841" t="s">
        <v>262</v>
      </c>
      <c r="F10" s="842"/>
      <c r="G10" s="842"/>
      <c r="H10" s="843"/>
      <c r="I10" s="78"/>
    </row>
    <row r="11" spans="2:9" ht="60" customHeight="1">
      <c r="B11" s="70"/>
      <c r="C11" s="118">
        <v>1</v>
      </c>
      <c r="D11" s="145" t="s">
        <v>258</v>
      </c>
      <c r="E11" s="844" t="s">
        <v>284</v>
      </c>
      <c r="F11" s="845"/>
      <c r="G11" s="845"/>
      <c r="H11" s="846"/>
      <c r="I11" s="78"/>
    </row>
    <row r="12" spans="2:9" ht="60" customHeight="1">
      <c r="B12" s="70"/>
      <c r="C12" s="116">
        <f>C11+1</f>
        <v>2</v>
      </c>
      <c r="D12" s="144" t="s">
        <v>259</v>
      </c>
      <c r="E12" s="847" t="s">
        <v>283</v>
      </c>
      <c r="F12" s="848"/>
      <c r="G12" s="848"/>
      <c r="H12" s="849"/>
      <c r="I12" s="78"/>
    </row>
    <row r="13" spans="2:9" ht="33.75" customHeight="1">
      <c r="B13" s="70"/>
      <c r="C13" s="120">
        <f>C12+1</f>
        <v>3</v>
      </c>
      <c r="D13" s="132" t="s">
        <v>260</v>
      </c>
      <c r="E13" s="850" t="s">
        <v>261</v>
      </c>
      <c r="F13" s="851"/>
      <c r="G13" s="851"/>
      <c r="H13" s="852"/>
      <c r="I13" s="78"/>
    </row>
    <row r="14" spans="2:9">
      <c r="B14" s="70"/>
      <c r="C14" s="36"/>
      <c r="D14" s="36"/>
      <c r="E14" s="36"/>
      <c r="F14" s="36"/>
      <c r="G14" s="36"/>
      <c r="H14" s="36"/>
      <c r="I14" s="78"/>
    </row>
    <row r="15" spans="2:9" ht="13.8">
      <c r="B15" s="70"/>
      <c r="C15" s="146" t="s">
        <v>314</v>
      </c>
      <c r="D15" s="36"/>
      <c r="E15" s="36"/>
      <c r="F15" s="36"/>
      <c r="G15" s="36"/>
      <c r="H15" s="36"/>
      <c r="I15" s="78"/>
    </row>
    <row r="16" spans="2:9" ht="5.0999999999999996" customHeight="1">
      <c r="B16" s="70"/>
      <c r="C16" s="36"/>
      <c r="D16" s="36"/>
      <c r="E16" s="36"/>
      <c r="F16" s="36"/>
      <c r="G16" s="36"/>
      <c r="H16" s="36"/>
      <c r="I16" s="78"/>
    </row>
    <row r="17" spans="2:9" ht="80.099999999999994" customHeight="1">
      <c r="B17" s="70"/>
      <c r="C17" s="832" t="s">
        <v>577</v>
      </c>
      <c r="D17" s="837"/>
      <c r="E17" s="837"/>
      <c r="F17" s="837"/>
      <c r="G17" s="837"/>
      <c r="H17" s="837"/>
      <c r="I17" s="78"/>
    </row>
    <row r="18" spans="2:9">
      <c r="B18" s="70"/>
      <c r="C18" s="36"/>
      <c r="D18" s="36"/>
      <c r="E18" s="36"/>
      <c r="F18" s="36"/>
      <c r="G18" s="36"/>
      <c r="H18" s="36"/>
      <c r="I18" s="78"/>
    </row>
    <row r="19" spans="2:9" ht="13.8">
      <c r="B19" s="70"/>
      <c r="C19" s="146" t="s">
        <v>212</v>
      </c>
      <c r="D19" s="36"/>
      <c r="E19" s="36"/>
      <c r="F19" s="36"/>
      <c r="G19" s="36"/>
      <c r="H19" s="36"/>
      <c r="I19" s="78"/>
    </row>
    <row r="20" spans="2:9" ht="5.0999999999999996" customHeight="1">
      <c r="B20" s="70"/>
      <c r="C20" s="36"/>
      <c r="D20" s="36"/>
      <c r="E20" s="36"/>
      <c r="F20" s="36"/>
      <c r="G20" s="36"/>
      <c r="H20" s="36"/>
      <c r="I20" s="78"/>
    </row>
    <row r="21" spans="2:9" ht="33.75" customHeight="1">
      <c r="B21" s="70"/>
      <c r="C21" s="136" t="s">
        <v>197</v>
      </c>
      <c r="D21" s="136" t="s">
        <v>142</v>
      </c>
      <c r="E21" s="136" t="s">
        <v>262</v>
      </c>
      <c r="F21" s="136" t="s">
        <v>263</v>
      </c>
      <c r="G21" s="136" t="s">
        <v>264</v>
      </c>
      <c r="H21" s="136" t="s">
        <v>265</v>
      </c>
      <c r="I21" s="78"/>
    </row>
    <row r="22" spans="2:9" ht="33.75" customHeight="1">
      <c r="B22" s="70"/>
      <c r="C22" s="157">
        <v>1</v>
      </c>
      <c r="D22" s="158" t="s">
        <v>30</v>
      </c>
      <c r="E22" s="147" t="s">
        <v>288</v>
      </c>
      <c r="F22" s="159" t="s">
        <v>537</v>
      </c>
      <c r="G22" s="147" t="s">
        <v>266</v>
      </c>
      <c r="H22" s="853" t="s">
        <v>307</v>
      </c>
      <c r="I22" s="78"/>
    </row>
    <row r="23" spans="2:9" ht="33.75" customHeight="1">
      <c r="B23" s="70"/>
      <c r="C23" s="151">
        <f>C22+1</f>
        <v>2</v>
      </c>
      <c r="D23" s="152" t="s">
        <v>439</v>
      </c>
      <c r="E23" s="148" t="s">
        <v>538</v>
      </c>
      <c r="F23" s="160" t="s">
        <v>537</v>
      </c>
      <c r="G23" s="148" t="s">
        <v>539</v>
      </c>
      <c r="H23" s="839"/>
      <c r="I23" s="78"/>
    </row>
    <row r="24" spans="2:9" ht="33.75" customHeight="1">
      <c r="B24" s="70"/>
      <c r="C24" s="150">
        <f t="shared" ref="C24:C35" si="0">C23+1</f>
        <v>3</v>
      </c>
      <c r="D24" s="153" t="s">
        <v>146</v>
      </c>
      <c r="E24" s="149" t="s">
        <v>269</v>
      </c>
      <c r="F24" s="161" t="s">
        <v>537</v>
      </c>
      <c r="G24" s="149" t="s">
        <v>270</v>
      </c>
      <c r="H24" s="839"/>
      <c r="I24" s="78"/>
    </row>
    <row r="25" spans="2:9" ht="33.75" customHeight="1">
      <c r="B25" s="70"/>
      <c r="C25" s="151">
        <f t="shared" si="0"/>
        <v>4</v>
      </c>
      <c r="D25" s="152" t="s">
        <v>31</v>
      </c>
      <c r="E25" s="148" t="s">
        <v>290</v>
      </c>
      <c r="F25" s="160" t="s">
        <v>537</v>
      </c>
      <c r="G25" s="148" t="s">
        <v>271</v>
      </c>
      <c r="H25" s="839"/>
      <c r="I25" s="78"/>
    </row>
    <row r="26" spans="2:9" ht="33.75" customHeight="1">
      <c r="B26" s="545"/>
      <c r="C26" s="150">
        <f t="shared" si="0"/>
        <v>5</v>
      </c>
      <c r="D26" s="153" t="s">
        <v>32</v>
      </c>
      <c r="E26" s="149" t="s">
        <v>277</v>
      </c>
      <c r="F26" s="161" t="s">
        <v>537</v>
      </c>
      <c r="G26" s="149" t="s">
        <v>281</v>
      </c>
      <c r="H26" s="839"/>
      <c r="I26" s="78"/>
    </row>
    <row r="27" spans="2:9" ht="81.599999999999994">
      <c r="B27" s="70"/>
      <c r="C27" s="151">
        <f t="shared" si="0"/>
        <v>6</v>
      </c>
      <c r="D27" s="152" t="s">
        <v>33</v>
      </c>
      <c r="E27" s="148" t="s">
        <v>272</v>
      </c>
      <c r="F27" s="160" t="s">
        <v>537</v>
      </c>
      <c r="G27" s="148" t="s">
        <v>273</v>
      </c>
      <c r="H27" s="85" t="s">
        <v>308</v>
      </c>
      <c r="I27" s="78"/>
    </row>
    <row r="28" spans="2:9" ht="157.5" customHeight="1">
      <c r="B28" s="70"/>
      <c r="C28" s="150">
        <f t="shared" si="0"/>
        <v>7</v>
      </c>
      <c r="D28" s="153" t="s">
        <v>34</v>
      </c>
      <c r="E28" s="149" t="s">
        <v>272</v>
      </c>
      <c r="F28" s="161" t="s">
        <v>537</v>
      </c>
      <c r="G28" s="149" t="s">
        <v>289</v>
      </c>
      <c r="H28" s="83" t="s">
        <v>309</v>
      </c>
      <c r="I28" s="78"/>
    </row>
    <row r="29" spans="2:9" ht="91.8">
      <c r="B29" s="70"/>
      <c r="C29" s="151">
        <f t="shared" si="0"/>
        <v>8</v>
      </c>
      <c r="D29" s="152" t="s">
        <v>35</v>
      </c>
      <c r="E29" s="148" t="s">
        <v>275</v>
      </c>
      <c r="F29" s="160" t="s">
        <v>537</v>
      </c>
      <c r="G29" s="148" t="s">
        <v>276</v>
      </c>
      <c r="H29" s="85" t="s">
        <v>310</v>
      </c>
      <c r="I29" s="78"/>
    </row>
    <row r="30" spans="2:9" ht="33.75" customHeight="1">
      <c r="B30" s="70"/>
      <c r="C30" s="150">
        <f t="shared" si="0"/>
        <v>9</v>
      </c>
      <c r="D30" s="153" t="s">
        <v>285</v>
      </c>
      <c r="E30" s="149" t="s">
        <v>277</v>
      </c>
      <c r="F30" s="161" t="s">
        <v>537</v>
      </c>
      <c r="G30" s="149" t="s">
        <v>276</v>
      </c>
      <c r="H30" s="854" t="s">
        <v>578</v>
      </c>
      <c r="I30" s="78"/>
    </row>
    <row r="31" spans="2:9" ht="33.75" customHeight="1">
      <c r="B31" s="70"/>
      <c r="C31" s="151">
        <f t="shared" si="0"/>
        <v>10</v>
      </c>
      <c r="D31" s="152" t="s">
        <v>37</v>
      </c>
      <c r="E31" s="148" t="s">
        <v>277</v>
      </c>
      <c r="F31" s="160" t="s">
        <v>537</v>
      </c>
      <c r="G31" s="148" t="s">
        <v>276</v>
      </c>
      <c r="H31" s="855"/>
      <c r="I31" s="78"/>
    </row>
    <row r="32" spans="2:9" ht="33.75" customHeight="1">
      <c r="B32" s="545"/>
      <c r="C32" s="150">
        <f t="shared" si="0"/>
        <v>11</v>
      </c>
      <c r="D32" s="153" t="s">
        <v>440</v>
      </c>
      <c r="E32" s="149" t="s">
        <v>277</v>
      </c>
      <c r="F32" s="161" t="s">
        <v>537</v>
      </c>
      <c r="G32" s="149" t="s">
        <v>276</v>
      </c>
      <c r="H32" s="839"/>
      <c r="I32" s="78"/>
    </row>
    <row r="33" spans="2:9" ht="33.75" customHeight="1">
      <c r="B33" s="70"/>
      <c r="C33" s="151">
        <f t="shared" si="0"/>
        <v>12</v>
      </c>
      <c r="D33" s="152" t="s">
        <v>286</v>
      </c>
      <c r="E33" s="148" t="s">
        <v>278</v>
      </c>
      <c r="F33" s="160" t="s">
        <v>537</v>
      </c>
      <c r="G33" s="148" t="s">
        <v>282</v>
      </c>
      <c r="H33" s="838" t="s">
        <v>312</v>
      </c>
      <c r="I33" s="78"/>
    </row>
    <row r="34" spans="2:9" ht="33.75" customHeight="1">
      <c r="B34" s="70"/>
      <c r="C34" s="150">
        <f t="shared" si="0"/>
        <v>13</v>
      </c>
      <c r="D34" s="153" t="s">
        <v>40</v>
      </c>
      <c r="E34" s="149" t="s">
        <v>277</v>
      </c>
      <c r="F34" s="161" t="s">
        <v>537</v>
      </c>
      <c r="G34" s="149" t="s">
        <v>291</v>
      </c>
      <c r="H34" s="839"/>
      <c r="I34" s="78"/>
    </row>
    <row r="35" spans="2:9" ht="33.75" customHeight="1">
      <c r="B35" s="70"/>
      <c r="C35" s="154">
        <f t="shared" si="0"/>
        <v>14</v>
      </c>
      <c r="D35" s="156" t="s">
        <v>287</v>
      </c>
      <c r="E35" s="155" t="s">
        <v>277</v>
      </c>
      <c r="F35" s="162" t="s">
        <v>537</v>
      </c>
      <c r="G35" s="155" t="s">
        <v>292</v>
      </c>
      <c r="H35" s="840"/>
      <c r="I35" s="78"/>
    </row>
    <row r="36" spans="2:9">
      <c r="B36" s="70"/>
      <c r="C36" s="36"/>
      <c r="D36" s="36"/>
      <c r="E36" s="36"/>
      <c r="F36" s="36"/>
      <c r="G36" s="36"/>
      <c r="H36" s="36"/>
      <c r="I36" s="78"/>
    </row>
    <row r="37" spans="2:9" ht="13.8">
      <c r="B37" s="70"/>
      <c r="C37" s="146" t="s">
        <v>211</v>
      </c>
      <c r="D37" s="36"/>
      <c r="E37" s="36"/>
      <c r="F37" s="36"/>
      <c r="G37" s="36"/>
      <c r="H37" s="36"/>
      <c r="I37" s="78"/>
    </row>
    <row r="38" spans="2:9" ht="5.0999999999999996" customHeight="1">
      <c r="B38" s="70"/>
      <c r="C38" s="36"/>
      <c r="D38" s="36"/>
      <c r="E38" s="36"/>
      <c r="F38" s="36"/>
      <c r="G38" s="36"/>
      <c r="H38" s="36"/>
      <c r="I38" s="78"/>
    </row>
    <row r="39" spans="2:9" ht="33.75" customHeight="1">
      <c r="B39" s="70"/>
      <c r="C39" s="136" t="s">
        <v>197</v>
      </c>
      <c r="D39" s="136" t="s">
        <v>218</v>
      </c>
      <c r="E39" s="136" t="s">
        <v>262</v>
      </c>
      <c r="F39" s="136" t="s">
        <v>263</v>
      </c>
      <c r="G39" s="136" t="s">
        <v>264</v>
      </c>
      <c r="H39" s="136" t="s">
        <v>265</v>
      </c>
      <c r="I39" s="78"/>
    </row>
    <row r="40" spans="2:9" ht="56.25" customHeight="1">
      <c r="B40" s="70"/>
      <c r="C40" s="157">
        <v>1</v>
      </c>
      <c r="D40" s="158" t="s">
        <v>293</v>
      </c>
      <c r="E40" s="147" t="s">
        <v>580</v>
      </c>
      <c r="F40" s="159" t="s">
        <v>537</v>
      </c>
      <c r="G40" s="147" t="s">
        <v>268</v>
      </c>
      <c r="H40" s="834" t="s">
        <v>307</v>
      </c>
      <c r="I40" s="78"/>
    </row>
    <row r="41" spans="2:9" ht="45" customHeight="1">
      <c r="B41" s="70"/>
      <c r="C41" s="151">
        <f>C40+1</f>
        <v>2</v>
      </c>
      <c r="D41" s="152" t="s">
        <v>294</v>
      </c>
      <c r="E41" s="148" t="s">
        <v>581</v>
      </c>
      <c r="F41" s="160" t="s">
        <v>537</v>
      </c>
      <c r="G41" s="148" t="s">
        <v>266</v>
      </c>
      <c r="H41" s="835"/>
      <c r="I41" s="78"/>
    </row>
    <row r="42" spans="2:9" ht="33.75" customHeight="1">
      <c r="B42" s="70"/>
      <c r="C42" s="150">
        <f t="shared" ref="C42:C55" si="1">C41+1</f>
        <v>3</v>
      </c>
      <c r="D42" s="153" t="s">
        <v>295</v>
      </c>
      <c r="E42" s="149" t="s">
        <v>582</v>
      </c>
      <c r="F42" s="161" t="s">
        <v>537</v>
      </c>
      <c r="G42" s="149" t="s">
        <v>267</v>
      </c>
      <c r="H42" s="835"/>
      <c r="I42" s="78"/>
    </row>
    <row r="43" spans="2:9" ht="33.75" customHeight="1">
      <c r="B43" s="70"/>
      <c r="C43" s="151">
        <f t="shared" si="1"/>
        <v>4</v>
      </c>
      <c r="D43" s="152" t="s">
        <v>296</v>
      </c>
      <c r="E43" s="148" t="s">
        <v>583</v>
      </c>
      <c r="F43" s="160" t="s">
        <v>537</v>
      </c>
      <c r="G43" s="148" t="s">
        <v>270</v>
      </c>
      <c r="H43" s="835"/>
      <c r="I43" s="78"/>
    </row>
    <row r="44" spans="2:9" ht="33.75" customHeight="1">
      <c r="B44" s="70"/>
      <c r="C44" s="150">
        <f t="shared" si="1"/>
        <v>5</v>
      </c>
      <c r="D44" s="153" t="s">
        <v>297</v>
      </c>
      <c r="E44" s="149" t="s">
        <v>584</v>
      </c>
      <c r="F44" s="161" t="s">
        <v>537</v>
      </c>
      <c r="G44" s="149" t="s">
        <v>271</v>
      </c>
      <c r="H44" s="836"/>
      <c r="I44" s="78"/>
    </row>
    <row r="45" spans="2:9" ht="81.599999999999994">
      <c r="B45" s="70"/>
      <c r="C45" s="151">
        <f t="shared" si="1"/>
        <v>6</v>
      </c>
      <c r="D45" s="152" t="s">
        <v>298</v>
      </c>
      <c r="E45" s="148" t="s">
        <v>585</v>
      </c>
      <c r="F45" s="160" t="s">
        <v>537</v>
      </c>
      <c r="G45" s="148" t="s">
        <v>273</v>
      </c>
      <c r="H45" s="85" t="s">
        <v>308</v>
      </c>
      <c r="I45" s="78"/>
    </row>
    <row r="46" spans="2:9" ht="213.75" customHeight="1">
      <c r="B46" s="70"/>
      <c r="C46" s="150">
        <f t="shared" si="1"/>
        <v>7</v>
      </c>
      <c r="D46" s="153" t="s">
        <v>299</v>
      </c>
      <c r="E46" s="149" t="s">
        <v>586</v>
      </c>
      <c r="F46" s="161" t="s">
        <v>537</v>
      </c>
      <c r="G46" s="149" t="s">
        <v>274</v>
      </c>
      <c r="H46" s="83" t="s">
        <v>579</v>
      </c>
      <c r="I46" s="78"/>
    </row>
    <row r="47" spans="2:9" ht="91.8">
      <c r="B47" s="70"/>
      <c r="C47" s="151">
        <f t="shared" si="1"/>
        <v>8</v>
      </c>
      <c r="D47" s="152" t="s">
        <v>300</v>
      </c>
      <c r="E47" s="148" t="s">
        <v>587</v>
      </c>
      <c r="F47" s="160" t="s">
        <v>537</v>
      </c>
      <c r="G47" s="861" t="s">
        <v>276</v>
      </c>
      <c r="H47" s="85" t="s">
        <v>310</v>
      </c>
      <c r="I47" s="78"/>
    </row>
    <row r="48" spans="2:9" ht="56.25" customHeight="1">
      <c r="B48" s="70"/>
      <c r="C48" s="150">
        <f t="shared" si="1"/>
        <v>9</v>
      </c>
      <c r="D48" s="153" t="s">
        <v>301</v>
      </c>
      <c r="E48" s="149" t="s">
        <v>588</v>
      </c>
      <c r="F48" s="161" t="s">
        <v>537</v>
      </c>
      <c r="G48" s="862"/>
      <c r="H48" s="856" t="s">
        <v>311</v>
      </c>
      <c r="I48" s="78"/>
    </row>
    <row r="49" spans="2:9" ht="56.25" customHeight="1">
      <c r="B49" s="70"/>
      <c r="C49" s="151">
        <f t="shared" si="1"/>
        <v>10</v>
      </c>
      <c r="D49" s="152" t="s">
        <v>302</v>
      </c>
      <c r="E49" s="148" t="s">
        <v>588</v>
      </c>
      <c r="F49" s="160" t="s">
        <v>537</v>
      </c>
      <c r="G49" s="863"/>
      <c r="H49" s="836"/>
      <c r="I49" s="78"/>
    </row>
    <row r="50" spans="2:9" ht="33.75" customHeight="1">
      <c r="B50" s="70"/>
      <c r="C50" s="150">
        <f t="shared" si="1"/>
        <v>11</v>
      </c>
      <c r="D50" s="153" t="s">
        <v>303</v>
      </c>
      <c r="E50" s="149" t="s">
        <v>589</v>
      </c>
      <c r="F50" s="161" t="s">
        <v>537</v>
      </c>
      <c r="G50" s="149" t="s">
        <v>279</v>
      </c>
      <c r="H50" s="857" t="s">
        <v>312</v>
      </c>
      <c r="I50" s="78"/>
    </row>
    <row r="51" spans="2:9" ht="56.25" customHeight="1">
      <c r="B51" s="70"/>
      <c r="C51" s="151">
        <f t="shared" si="1"/>
        <v>12</v>
      </c>
      <c r="D51" s="152" t="s">
        <v>305</v>
      </c>
      <c r="E51" s="148" t="s">
        <v>589</v>
      </c>
      <c r="F51" s="160" t="s">
        <v>537</v>
      </c>
      <c r="G51" s="148" t="s">
        <v>280</v>
      </c>
      <c r="H51" s="858"/>
      <c r="I51" s="78"/>
    </row>
    <row r="52" spans="2:9" ht="33.75" customHeight="1">
      <c r="B52" s="70"/>
      <c r="C52" s="150">
        <f t="shared" si="1"/>
        <v>13</v>
      </c>
      <c r="D52" s="153" t="s">
        <v>304</v>
      </c>
      <c r="E52" s="149" t="s">
        <v>589</v>
      </c>
      <c r="F52" s="161" t="s">
        <v>537</v>
      </c>
      <c r="G52" s="149" t="s">
        <v>279</v>
      </c>
      <c r="H52" s="859"/>
      <c r="I52" s="78"/>
    </row>
    <row r="53" spans="2:9" ht="33.75" customHeight="1">
      <c r="B53" s="70"/>
      <c r="C53" s="151">
        <f t="shared" si="1"/>
        <v>14</v>
      </c>
      <c r="D53" s="152" t="s">
        <v>306</v>
      </c>
      <c r="E53" s="148" t="s">
        <v>588</v>
      </c>
      <c r="F53" s="160" t="s">
        <v>537</v>
      </c>
      <c r="G53" s="861" t="s">
        <v>281</v>
      </c>
      <c r="H53" s="860" t="s">
        <v>313</v>
      </c>
      <c r="I53" s="78"/>
    </row>
    <row r="54" spans="2:9" ht="33.75" customHeight="1">
      <c r="B54" s="70"/>
      <c r="C54" s="150">
        <f t="shared" si="1"/>
        <v>15</v>
      </c>
      <c r="D54" s="153" t="s">
        <v>27</v>
      </c>
      <c r="E54" s="149" t="s">
        <v>588</v>
      </c>
      <c r="F54" s="161" t="s">
        <v>537</v>
      </c>
      <c r="G54" s="863"/>
      <c r="H54" s="836"/>
      <c r="I54" s="78"/>
    </row>
    <row r="55" spans="2:9" ht="33.75" customHeight="1">
      <c r="B55" s="70"/>
      <c r="C55" s="154">
        <f t="shared" si="1"/>
        <v>16</v>
      </c>
      <c r="D55" s="156" t="s">
        <v>28</v>
      </c>
      <c r="E55" s="155" t="s">
        <v>590</v>
      </c>
      <c r="F55" s="162" t="s">
        <v>537</v>
      </c>
      <c r="G55" s="155"/>
      <c r="H55" s="81"/>
      <c r="I55" s="78"/>
    </row>
    <row r="56" spans="2:9">
      <c r="B56" s="72"/>
      <c r="C56" s="37"/>
      <c r="D56" s="37"/>
      <c r="E56" s="37"/>
      <c r="F56" s="37"/>
      <c r="G56" s="37"/>
      <c r="H56" s="37"/>
      <c r="I56" s="108"/>
    </row>
  </sheetData>
  <mergeCells count="15">
    <mergeCell ref="H48:H49"/>
    <mergeCell ref="H50:H52"/>
    <mergeCell ref="H53:H54"/>
    <mergeCell ref="G47:G49"/>
    <mergeCell ref="G53:G54"/>
    <mergeCell ref="C6:H6"/>
    <mergeCell ref="H40:H44"/>
    <mergeCell ref="C17:H17"/>
    <mergeCell ref="H33:H35"/>
    <mergeCell ref="E10:H10"/>
    <mergeCell ref="E11:H11"/>
    <mergeCell ref="E12:H12"/>
    <mergeCell ref="E13:H13"/>
    <mergeCell ref="H22:H26"/>
    <mergeCell ref="H30:H32"/>
  </mergeCells>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10">
    <pageSetUpPr fitToPage="1"/>
  </sheetPr>
  <dimension ref="B2:F76"/>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8" customWidth="1"/>
    <col min="4" max="5" width="50.6640625" style="8" customWidth="1"/>
    <col min="6" max="7" width="2.6640625" style="8" customWidth="1"/>
    <col min="8" max="16384" width="9.109375" style="8"/>
  </cols>
  <sheetData>
    <row r="2" spans="2:6" ht="120" customHeight="1">
      <c r="B2" s="109"/>
      <c r="C2" s="110"/>
      <c r="D2" s="110"/>
      <c r="E2" s="110"/>
      <c r="F2" s="111"/>
    </row>
    <row r="3" spans="2:6">
      <c r="B3" s="70"/>
      <c r="C3" s="36"/>
      <c r="D3" s="36"/>
      <c r="E3" s="36"/>
      <c r="F3" s="78"/>
    </row>
    <row r="4" spans="2:6" ht="41.4">
      <c r="B4" s="70"/>
      <c r="C4" s="112" t="s">
        <v>197</v>
      </c>
      <c r="D4" s="112" t="s">
        <v>200</v>
      </c>
      <c r="E4" s="113" t="s">
        <v>201</v>
      </c>
      <c r="F4" s="78"/>
    </row>
    <row r="5" spans="2:6" ht="5.0999999999999996" customHeight="1">
      <c r="B5" s="70"/>
      <c r="C5" s="36"/>
      <c r="D5" s="36"/>
      <c r="E5" s="36"/>
      <c r="F5" s="78"/>
    </row>
    <row r="6" spans="2:6" ht="33.75" customHeight="1">
      <c r="B6" s="70"/>
      <c r="C6" s="114">
        <v>1</v>
      </c>
      <c r="D6" s="115" t="s">
        <v>419</v>
      </c>
      <c r="E6" s="124">
        <v>19.772719983863546</v>
      </c>
      <c r="F6" s="78"/>
    </row>
    <row r="7" spans="2:6" ht="33.75" customHeight="1">
      <c r="B7" s="70"/>
      <c r="C7" s="116">
        <f>C6+1</f>
        <v>2</v>
      </c>
      <c r="D7" s="117" t="s">
        <v>75</v>
      </c>
      <c r="E7" s="125">
        <v>0.1820300826145341</v>
      </c>
      <c r="F7" s="78"/>
    </row>
    <row r="8" spans="2:6" ht="33.75" customHeight="1">
      <c r="B8" s="70"/>
      <c r="C8" s="118">
        <f t="shared" ref="C8:C72" si="0">C7+1</f>
        <v>3</v>
      </c>
      <c r="D8" s="119" t="s">
        <v>76</v>
      </c>
      <c r="E8" s="126">
        <v>2.2895400141088963E-2</v>
      </c>
      <c r="F8" s="78"/>
    </row>
    <row r="9" spans="2:6" ht="33.75" customHeight="1">
      <c r="B9" s="70"/>
      <c r="C9" s="116">
        <f t="shared" si="0"/>
        <v>4</v>
      </c>
      <c r="D9" s="117" t="s">
        <v>77</v>
      </c>
      <c r="E9" s="125">
        <v>1.4863384852126382E-2</v>
      </c>
      <c r="F9" s="78"/>
    </row>
    <row r="10" spans="2:6" ht="33.75" customHeight="1">
      <c r="B10" s="70"/>
      <c r="C10" s="118">
        <f t="shared" si="0"/>
        <v>5</v>
      </c>
      <c r="D10" s="119" t="s">
        <v>78</v>
      </c>
      <c r="E10" s="126">
        <v>0.61516772608493819</v>
      </c>
      <c r="F10" s="78"/>
    </row>
    <row r="11" spans="2:6" ht="33.75" customHeight="1">
      <c r="B11" s="70"/>
      <c r="C11" s="116">
        <f t="shared" si="0"/>
        <v>6</v>
      </c>
      <c r="D11" s="117" t="s">
        <v>79</v>
      </c>
      <c r="E11" s="125">
        <v>0.67153814233108755</v>
      </c>
      <c r="F11" s="78"/>
    </row>
    <row r="12" spans="2:6" ht="33.75" customHeight="1">
      <c r="B12" s="70"/>
      <c r="C12" s="118">
        <f t="shared" si="0"/>
        <v>7</v>
      </c>
      <c r="D12" s="119" t="s">
        <v>80</v>
      </c>
      <c r="E12" s="126">
        <v>1.3392386604881414</v>
      </c>
      <c r="F12" s="78"/>
    </row>
    <row r="13" spans="2:6" ht="33.75" customHeight="1">
      <c r="B13" s="70"/>
      <c r="C13" s="116">
        <f t="shared" si="0"/>
        <v>8</v>
      </c>
      <c r="D13" s="117" t="s">
        <v>81</v>
      </c>
      <c r="E13" s="125">
        <v>0.34718952436657191</v>
      </c>
      <c r="F13" s="78"/>
    </row>
    <row r="14" spans="2:6" ht="33.75" customHeight="1">
      <c r="B14" s="70"/>
      <c r="C14" s="118">
        <f t="shared" si="0"/>
        <v>9</v>
      </c>
      <c r="D14" s="119" t="s">
        <v>82</v>
      </c>
      <c r="E14" s="126">
        <v>0.10578679497120248</v>
      </c>
      <c r="F14" s="78"/>
    </row>
    <row r="15" spans="2:6" ht="33.75" customHeight="1">
      <c r="B15" s="70"/>
      <c r="C15" s="116">
        <f t="shared" si="0"/>
        <v>10</v>
      </c>
      <c r="D15" s="117" t="s">
        <v>83</v>
      </c>
      <c r="E15" s="125">
        <v>2.8168905174584109E-2</v>
      </c>
      <c r="F15" s="78"/>
    </row>
    <row r="16" spans="2:6" ht="33.75" customHeight="1">
      <c r="B16" s="70"/>
      <c r="C16" s="118">
        <f t="shared" si="0"/>
        <v>11</v>
      </c>
      <c r="D16" s="119" t="s">
        <v>84</v>
      </c>
      <c r="E16" s="126">
        <v>0.25460003984329876</v>
      </c>
      <c r="F16" s="78"/>
    </row>
    <row r="17" spans="2:6" ht="33.75" customHeight="1">
      <c r="B17" s="70"/>
      <c r="C17" s="116">
        <f t="shared" si="0"/>
        <v>12</v>
      </c>
      <c r="D17" s="117" t="s">
        <v>85</v>
      </c>
      <c r="E17" s="125">
        <v>5.6333740055226518E-2</v>
      </c>
      <c r="F17" s="78"/>
    </row>
    <row r="18" spans="2:6" ht="33.75" customHeight="1">
      <c r="B18" s="70"/>
      <c r="C18" s="118">
        <f t="shared" si="0"/>
        <v>13</v>
      </c>
      <c r="D18" s="119" t="s">
        <v>86</v>
      </c>
      <c r="E18" s="126">
        <v>0.24549813981598217</v>
      </c>
      <c r="F18" s="78"/>
    </row>
    <row r="19" spans="2:6" ht="33.75" customHeight="1">
      <c r="B19" s="70"/>
      <c r="C19" s="116">
        <f t="shared" si="0"/>
        <v>14</v>
      </c>
      <c r="D19" s="117" t="s">
        <v>141</v>
      </c>
      <c r="E19" s="125">
        <v>1.1217031864266962</v>
      </c>
      <c r="F19" s="78"/>
    </row>
    <row r="20" spans="2:6" ht="33.75" customHeight="1">
      <c r="B20" s="70"/>
      <c r="C20" s="118">
        <f t="shared" si="0"/>
        <v>15</v>
      </c>
      <c r="D20" s="119" t="s">
        <v>87</v>
      </c>
      <c r="E20" s="126">
        <v>0.70177846346620421</v>
      </c>
      <c r="F20" s="78"/>
    </row>
    <row r="21" spans="2:6" ht="33.75" customHeight="1">
      <c r="B21" s="70"/>
      <c r="C21" s="116">
        <f t="shared" si="0"/>
        <v>16</v>
      </c>
      <c r="D21" s="117" t="s">
        <v>88</v>
      </c>
      <c r="E21" s="125">
        <v>1.4908635800904164</v>
      </c>
      <c r="F21" s="78"/>
    </row>
    <row r="22" spans="2:6" ht="33.75" customHeight="1">
      <c r="B22" s="70"/>
      <c r="C22" s="118">
        <f t="shared" si="0"/>
        <v>17</v>
      </c>
      <c r="D22" s="119" t="s">
        <v>89</v>
      </c>
      <c r="E22" s="126">
        <v>0.31967670766572087</v>
      </c>
      <c r="F22" s="78"/>
    </row>
    <row r="23" spans="2:6" ht="33.75" customHeight="1">
      <c r="B23" s="70"/>
      <c r="C23" s="116">
        <f t="shared" si="0"/>
        <v>18</v>
      </c>
      <c r="D23" s="117" t="s">
        <v>90</v>
      </c>
      <c r="E23" s="125">
        <v>6.3677269104638223E-2</v>
      </c>
      <c r="F23" s="78"/>
    </row>
    <row r="24" spans="2:6" ht="33.75" customHeight="1">
      <c r="B24" s="70"/>
      <c r="C24" s="118">
        <f t="shared" si="0"/>
        <v>19</v>
      </c>
      <c r="D24" s="119" t="s">
        <v>91</v>
      </c>
      <c r="E24" s="126">
        <v>0.60606175598204959</v>
      </c>
      <c r="F24" s="78"/>
    </row>
    <row r="25" spans="2:6" ht="33.75" customHeight="1">
      <c r="B25" s="70"/>
      <c r="C25" s="116">
        <f t="shared" si="0"/>
        <v>20</v>
      </c>
      <c r="D25" s="117" t="s">
        <v>92</v>
      </c>
      <c r="E25" s="125">
        <v>0.32478483535328645</v>
      </c>
      <c r="F25" s="78"/>
    </row>
    <row r="26" spans="2:6" ht="33.75" customHeight="1">
      <c r="B26" s="70"/>
      <c r="C26" s="118">
        <f t="shared" si="0"/>
        <v>21</v>
      </c>
      <c r="D26" s="119" t="s">
        <v>93</v>
      </c>
      <c r="E26" s="126">
        <v>9.8683847914986106E-3</v>
      </c>
      <c r="F26" s="78"/>
    </row>
    <row r="27" spans="2:6" ht="33.75" customHeight="1">
      <c r="B27" s="70"/>
      <c r="C27" s="116">
        <f t="shared" si="0"/>
        <v>22</v>
      </c>
      <c r="D27" s="117" t="s">
        <v>94</v>
      </c>
      <c r="E27" s="125">
        <v>8.9996048085620284E-2</v>
      </c>
      <c r="F27" s="78"/>
    </row>
    <row r="28" spans="2:6" ht="33.75" customHeight="1">
      <c r="B28" s="70"/>
      <c r="C28" s="118">
        <f t="shared" si="0"/>
        <v>23</v>
      </c>
      <c r="D28" s="119" t="s">
        <v>95</v>
      </c>
      <c r="E28" s="126">
        <v>0.7993341043426142</v>
      </c>
      <c r="F28" s="78"/>
    </row>
    <row r="29" spans="2:6" ht="33.75" customHeight="1">
      <c r="B29" s="70"/>
      <c r="C29" s="116">
        <f t="shared" si="0"/>
        <v>24</v>
      </c>
      <c r="D29" s="117" t="s">
        <v>96</v>
      </c>
      <c r="E29" s="125">
        <v>0.18133751424315978</v>
      </c>
      <c r="F29" s="78"/>
    </row>
    <row r="30" spans="2:6" ht="33.75" customHeight="1">
      <c r="B30" s="70"/>
      <c r="C30" s="118">
        <f t="shared" si="0"/>
        <v>25</v>
      </c>
      <c r="D30" s="119" t="s">
        <v>97</v>
      </c>
      <c r="E30" s="126">
        <v>0.85308208946610564</v>
      </c>
      <c r="F30" s="78"/>
    </row>
    <row r="31" spans="2:6" ht="33.75" customHeight="1">
      <c r="B31" s="70"/>
      <c r="C31" s="116">
        <f t="shared" si="0"/>
        <v>26</v>
      </c>
      <c r="D31" s="117" t="s">
        <v>98</v>
      </c>
      <c r="E31" s="125">
        <v>0.5897005585105467</v>
      </c>
      <c r="F31" s="78"/>
    </row>
    <row r="32" spans="2:6" ht="33.75" customHeight="1">
      <c r="B32" s="70"/>
      <c r="C32" s="118">
        <f t="shared" si="0"/>
        <v>27</v>
      </c>
      <c r="D32" s="119" t="s">
        <v>99</v>
      </c>
      <c r="E32" s="126">
        <v>5.104121793422401E-2</v>
      </c>
      <c r="F32" s="78"/>
    </row>
    <row r="33" spans="2:6" ht="33.75" customHeight="1">
      <c r="B33" s="70"/>
      <c r="C33" s="116">
        <f t="shared" si="0"/>
        <v>28</v>
      </c>
      <c r="D33" s="117" t="s">
        <v>100</v>
      </c>
      <c r="E33" s="125">
        <v>3.9422718406553203E-2</v>
      </c>
      <c r="F33" s="78"/>
    </row>
    <row r="34" spans="2:6" ht="33.75" customHeight="1">
      <c r="B34" s="70"/>
      <c r="C34" s="118">
        <f t="shared" si="0"/>
        <v>29</v>
      </c>
      <c r="D34" s="119" t="s">
        <v>101</v>
      </c>
      <c r="E34" s="126">
        <v>0.14670415348901536</v>
      </c>
      <c r="F34" s="78"/>
    </row>
    <row r="35" spans="2:6" ht="33.75" customHeight="1">
      <c r="B35" s="70"/>
      <c r="C35" s="116">
        <f t="shared" si="0"/>
        <v>30</v>
      </c>
      <c r="D35" s="117" t="s">
        <v>102</v>
      </c>
      <c r="E35" s="125">
        <v>27.286545510266645</v>
      </c>
      <c r="F35" s="78"/>
    </row>
    <row r="36" spans="2:6" ht="33.75" customHeight="1">
      <c r="B36" s="70"/>
      <c r="C36" s="118">
        <f t="shared" si="0"/>
        <v>31</v>
      </c>
      <c r="D36" s="119" t="s">
        <v>103</v>
      </c>
      <c r="E36" s="126">
        <v>6.6051624235478013</v>
      </c>
      <c r="F36" s="78"/>
    </row>
    <row r="37" spans="2:6" ht="33.75" customHeight="1">
      <c r="B37" s="70"/>
      <c r="C37" s="116">
        <f t="shared" si="0"/>
        <v>32</v>
      </c>
      <c r="D37" s="117" t="s">
        <v>105</v>
      </c>
      <c r="E37" s="125">
        <v>0.33085208630374902</v>
      </c>
      <c r="F37" s="78"/>
    </row>
    <row r="38" spans="2:6" ht="33.75" customHeight="1">
      <c r="B38" s="70"/>
      <c r="C38" s="118">
        <f t="shared" si="0"/>
        <v>33</v>
      </c>
      <c r="D38" s="119" t="s">
        <v>106</v>
      </c>
      <c r="E38" s="126">
        <v>1.7657372063496327E-2</v>
      </c>
      <c r="F38" s="78"/>
    </row>
    <row r="39" spans="2:6" ht="33.75" customHeight="1">
      <c r="B39" s="70"/>
      <c r="C39" s="116">
        <f t="shared" si="0"/>
        <v>34</v>
      </c>
      <c r="D39" s="117" t="s">
        <v>107</v>
      </c>
      <c r="E39" s="125">
        <v>8.9641091487993818E-2</v>
      </c>
      <c r="F39" s="78"/>
    </row>
    <row r="40" spans="2:6" ht="33.75" customHeight="1">
      <c r="B40" s="70"/>
      <c r="C40" s="118">
        <f t="shared" si="0"/>
        <v>35</v>
      </c>
      <c r="D40" s="119" t="s">
        <v>108</v>
      </c>
      <c r="E40" s="126">
        <v>0.29394146928827131</v>
      </c>
      <c r="F40" s="78"/>
    </row>
    <row r="41" spans="2:6" ht="33.75" customHeight="1">
      <c r="B41" s="70"/>
      <c r="C41" s="116">
        <f t="shared" si="0"/>
        <v>36</v>
      </c>
      <c r="D41" s="117" t="s">
        <v>109</v>
      </c>
      <c r="E41" s="125">
        <v>1.5076538926048193</v>
      </c>
      <c r="F41" s="78"/>
    </row>
    <row r="42" spans="2:6" ht="33.75" customHeight="1">
      <c r="B42" s="70"/>
      <c r="C42" s="118">
        <f t="shared" si="0"/>
        <v>37</v>
      </c>
      <c r="D42" s="119" t="s">
        <v>110</v>
      </c>
      <c r="E42" s="126">
        <v>0.11283597033699092</v>
      </c>
      <c r="F42" s="78"/>
    </row>
    <row r="43" spans="2:6" ht="33.75" customHeight="1">
      <c r="B43" s="70"/>
      <c r="C43" s="116">
        <f t="shared" si="0"/>
        <v>38</v>
      </c>
      <c r="D43" s="117" t="s">
        <v>111</v>
      </c>
      <c r="E43" s="125">
        <v>0.22875542607884183</v>
      </c>
      <c r="F43" s="78"/>
    </row>
    <row r="44" spans="2:6" ht="33.75" customHeight="1">
      <c r="B44" s="70"/>
      <c r="C44" s="118">
        <f t="shared" si="0"/>
        <v>39</v>
      </c>
      <c r="D44" s="119" t="s">
        <v>112</v>
      </c>
      <c r="E44" s="126">
        <v>2.6113932392717922</v>
      </c>
      <c r="F44" s="78"/>
    </row>
    <row r="45" spans="2:6" ht="33.75" customHeight="1">
      <c r="B45" s="70"/>
      <c r="C45" s="116">
        <f t="shared" si="0"/>
        <v>40</v>
      </c>
      <c r="D45" s="117" t="s">
        <v>113</v>
      </c>
      <c r="E45" s="125">
        <v>0.10143578384180488</v>
      </c>
      <c r="F45" s="78"/>
    </row>
    <row r="46" spans="2:6" ht="33.75" customHeight="1">
      <c r="B46" s="70"/>
      <c r="C46" s="118">
        <f t="shared" si="0"/>
        <v>41</v>
      </c>
      <c r="D46" s="119" t="s">
        <v>114</v>
      </c>
      <c r="E46" s="126">
        <v>0.6578826691250198</v>
      </c>
      <c r="F46" s="78"/>
    </row>
    <row r="47" spans="2:6" ht="33.75" customHeight="1">
      <c r="B47" s="70"/>
      <c r="C47" s="116">
        <f t="shared" si="0"/>
        <v>42</v>
      </c>
      <c r="D47" s="117" t="s">
        <v>115</v>
      </c>
      <c r="E47" s="125">
        <v>0.59768165442078713</v>
      </c>
      <c r="F47" s="78"/>
    </row>
    <row r="48" spans="2:6" ht="33.75" customHeight="1">
      <c r="B48" s="70"/>
      <c r="C48" s="118">
        <f t="shared" si="0"/>
        <v>43</v>
      </c>
      <c r="D48" s="119" t="s">
        <v>116</v>
      </c>
      <c r="E48" s="126">
        <v>0.81577224340746646</v>
      </c>
      <c r="F48" s="78"/>
    </row>
    <row r="49" spans="2:6" ht="33.75" customHeight="1">
      <c r="B49" s="70"/>
      <c r="C49" s="116">
        <f t="shared" si="0"/>
        <v>44</v>
      </c>
      <c r="D49" s="117" t="s">
        <v>117</v>
      </c>
      <c r="E49" s="125">
        <v>0.13042374612699004</v>
      </c>
      <c r="F49" s="78"/>
    </row>
    <row r="50" spans="2:6" ht="33.75" customHeight="1">
      <c r="B50" s="70"/>
      <c r="C50" s="118">
        <f t="shared" si="0"/>
        <v>45</v>
      </c>
      <c r="D50" s="119" t="s">
        <v>118</v>
      </c>
      <c r="E50" s="126">
        <v>0.41531686867599521</v>
      </c>
      <c r="F50" s="78"/>
    </row>
    <row r="51" spans="2:6" ht="33.75" customHeight="1">
      <c r="B51" s="70"/>
      <c r="C51" s="116">
        <f t="shared" si="0"/>
        <v>46</v>
      </c>
      <c r="D51" s="117" t="s">
        <v>119</v>
      </c>
      <c r="E51" s="125">
        <v>8.5997664191581946E-2</v>
      </c>
      <c r="F51" s="78"/>
    </row>
    <row r="52" spans="2:6" ht="33.75" customHeight="1">
      <c r="B52" s="70"/>
      <c r="C52" s="118">
        <f t="shared" si="0"/>
        <v>47</v>
      </c>
      <c r="D52" s="119" t="s">
        <v>120</v>
      </c>
      <c r="E52" s="126">
        <v>1.5097143575997207</v>
      </c>
      <c r="F52" s="78"/>
    </row>
    <row r="53" spans="2:6" ht="33.75" customHeight="1">
      <c r="B53" s="70"/>
      <c r="C53" s="116">
        <f t="shared" si="0"/>
        <v>48</v>
      </c>
      <c r="D53" s="117" t="s">
        <v>121</v>
      </c>
      <c r="E53" s="125">
        <v>0.20042320434657529</v>
      </c>
      <c r="F53" s="78"/>
    </row>
    <row r="54" spans="2:6" ht="33.75" customHeight="1">
      <c r="B54" s="70"/>
      <c r="C54" s="118">
        <f t="shared" si="0"/>
        <v>49</v>
      </c>
      <c r="D54" s="119" t="s">
        <v>122</v>
      </c>
      <c r="E54" s="126">
        <v>0.22200885239475185</v>
      </c>
      <c r="F54" s="78"/>
    </row>
    <row r="55" spans="2:6" ht="33.75" customHeight="1">
      <c r="B55" s="70"/>
      <c r="C55" s="116">
        <f t="shared" si="0"/>
        <v>50</v>
      </c>
      <c r="D55" s="117" t="s">
        <v>123</v>
      </c>
      <c r="E55" s="125">
        <v>1.4845465458686402</v>
      </c>
      <c r="F55" s="78"/>
    </row>
    <row r="56" spans="2:6" ht="33.75" customHeight="1">
      <c r="B56" s="70"/>
      <c r="C56" s="118">
        <f t="shared" si="0"/>
        <v>51</v>
      </c>
      <c r="D56" s="119" t="s">
        <v>124</v>
      </c>
      <c r="E56" s="126">
        <v>0.12251578927745649</v>
      </c>
      <c r="F56" s="78"/>
    </row>
    <row r="57" spans="2:6" ht="33.75" customHeight="1">
      <c r="B57" s="70"/>
      <c r="C57" s="116">
        <f t="shared" si="0"/>
        <v>52</v>
      </c>
      <c r="D57" s="117" t="s">
        <v>125</v>
      </c>
      <c r="E57" s="125">
        <v>0.46071642831779963</v>
      </c>
      <c r="F57" s="78"/>
    </row>
    <row r="58" spans="2:6" ht="33.75" customHeight="1">
      <c r="B58" s="70"/>
      <c r="C58" s="118">
        <f t="shared" si="0"/>
        <v>53</v>
      </c>
      <c r="D58" s="119" t="s">
        <v>126</v>
      </c>
      <c r="E58" s="126">
        <v>0.65445515008861721</v>
      </c>
      <c r="F58" s="78"/>
    </row>
    <row r="59" spans="2:6" ht="33.75" customHeight="1">
      <c r="B59" s="70"/>
      <c r="C59" s="116">
        <f t="shared" si="0"/>
        <v>54</v>
      </c>
      <c r="D59" s="117" t="s">
        <v>127</v>
      </c>
      <c r="E59" s="125">
        <v>4.772820141526575E-2</v>
      </c>
      <c r="F59" s="78"/>
    </row>
    <row r="60" spans="2:6" ht="33.75" customHeight="1">
      <c r="B60" s="70"/>
      <c r="C60" s="118">
        <f t="shared" si="0"/>
        <v>55</v>
      </c>
      <c r="D60" s="119" t="s">
        <v>128</v>
      </c>
      <c r="E60" s="126">
        <v>6.7018648562710739E-2</v>
      </c>
      <c r="F60" s="78"/>
    </row>
    <row r="61" spans="2:6" ht="33.75" customHeight="1">
      <c r="B61" s="70"/>
      <c r="C61" s="116">
        <f t="shared" si="0"/>
        <v>56</v>
      </c>
      <c r="D61" s="117" t="s">
        <v>129</v>
      </c>
      <c r="E61" s="125">
        <v>7.7559865161843253E-2</v>
      </c>
      <c r="F61" s="78"/>
    </row>
    <row r="62" spans="2:6" ht="33.75" customHeight="1">
      <c r="B62" s="70"/>
      <c r="C62" s="118">
        <f t="shared" si="0"/>
        <v>57</v>
      </c>
      <c r="D62" s="119" t="s">
        <v>130</v>
      </c>
      <c r="E62" s="126">
        <v>0.27801559685140426</v>
      </c>
      <c r="F62" s="78"/>
    </row>
    <row r="63" spans="2:6" ht="33.75" customHeight="1">
      <c r="B63" s="70"/>
      <c r="C63" s="116">
        <f t="shared" si="0"/>
        <v>58</v>
      </c>
      <c r="D63" s="117" t="s">
        <v>131</v>
      </c>
      <c r="E63" s="125">
        <v>0.81720085522285668</v>
      </c>
      <c r="F63" s="78"/>
    </row>
    <row r="64" spans="2:6" ht="33.75" customHeight="1">
      <c r="B64" s="70"/>
      <c r="C64" s="118">
        <f t="shared" si="0"/>
        <v>59</v>
      </c>
      <c r="D64" s="119" t="s">
        <v>132</v>
      </c>
      <c r="E64" s="126">
        <v>0.1168653078016391</v>
      </c>
      <c r="F64" s="78"/>
    </row>
    <row r="65" spans="2:6" ht="33.75" customHeight="1">
      <c r="B65" s="70"/>
      <c r="C65" s="116">
        <f t="shared" si="0"/>
        <v>60</v>
      </c>
      <c r="D65" s="117" t="s">
        <v>73</v>
      </c>
      <c r="E65" s="125">
        <v>15.569828289745532</v>
      </c>
      <c r="F65" s="78"/>
    </row>
    <row r="66" spans="2:6" ht="33.75" customHeight="1">
      <c r="B66" s="70"/>
      <c r="C66" s="118">
        <f t="shared" si="0"/>
        <v>61</v>
      </c>
      <c r="D66" s="119" t="s">
        <v>133</v>
      </c>
      <c r="E66" s="126">
        <v>2.3878760196258875</v>
      </c>
      <c r="F66" s="78"/>
    </row>
    <row r="67" spans="2:6" ht="33.75" customHeight="1">
      <c r="B67" s="70"/>
      <c r="C67" s="116">
        <f t="shared" si="0"/>
        <v>62</v>
      </c>
      <c r="D67" s="117" t="s">
        <v>134</v>
      </c>
      <c r="E67" s="125">
        <v>0.1753832484568375</v>
      </c>
      <c r="F67" s="78"/>
    </row>
    <row r="68" spans="2:6" ht="33.75" customHeight="1">
      <c r="B68" s="70"/>
      <c r="C68" s="118">
        <f t="shared" si="0"/>
        <v>63</v>
      </c>
      <c r="D68" s="119" t="s">
        <v>135</v>
      </c>
      <c r="E68" s="126">
        <v>0.95896452998736037</v>
      </c>
      <c r="F68" s="78"/>
    </row>
    <row r="69" spans="2:6" ht="33.75" customHeight="1">
      <c r="B69" s="70"/>
      <c r="C69" s="116">
        <f t="shared" si="0"/>
        <v>64</v>
      </c>
      <c r="D69" s="117" t="s">
        <v>136</v>
      </c>
      <c r="E69" s="125">
        <v>0.3102832045599424</v>
      </c>
      <c r="F69" s="78"/>
    </row>
    <row r="70" spans="2:6" ht="33.75" customHeight="1">
      <c r="B70" s="70"/>
      <c r="C70" s="118">
        <f t="shared" si="0"/>
        <v>65</v>
      </c>
      <c r="D70" s="119" t="s">
        <v>137</v>
      </c>
      <c r="E70" s="126">
        <v>5.6977725653076204E-2</v>
      </c>
      <c r="F70" s="78"/>
    </row>
    <row r="71" spans="2:6" ht="33.75" customHeight="1">
      <c r="B71" s="70"/>
      <c r="C71" s="116">
        <f t="shared" si="0"/>
        <v>66</v>
      </c>
      <c r="D71" s="117" t="s">
        <v>138</v>
      </c>
      <c r="E71" s="125">
        <v>5.8523461610390209E-2</v>
      </c>
      <c r="F71" s="78"/>
    </row>
    <row r="72" spans="2:6" ht="33.75" customHeight="1">
      <c r="B72" s="70"/>
      <c r="C72" s="118">
        <f t="shared" si="0"/>
        <v>67</v>
      </c>
      <c r="D72" s="119" t="s">
        <v>139</v>
      </c>
      <c r="E72" s="126">
        <v>0.36535899387653925</v>
      </c>
      <c r="F72" s="78"/>
    </row>
    <row r="73" spans="2:6" ht="33.75" customHeight="1">
      <c r="B73" s="70"/>
      <c r="C73" s="133">
        <f>C72+1</f>
        <v>68</v>
      </c>
      <c r="D73" s="550" t="s">
        <v>140</v>
      </c>
      <c r="E73" s="551">
        <v>1.1240235005744161</v>
      </c>
      <c r="F73" s="78"/>
    </row>
    <row r="74" spans="2:6" s="36" customFormat="1" ht="5.0999999999999996" customHeight="1">
      <c r="B74" s="70"/>
      <c r="C74" s="121"/>
      <c r="D74" s="121"/>
      <c r="E74" s="127"/>
      <c r="F74" s="78"/>
    </row>
    <row r="75" spans="2:6" ht="33.75" customHeight="1">
      <c r="B75" s="70"/>
      <c r="C75" s="123" t="s">
        <v>7</v>
      </c>
      <c r="D75" s="122"/>
      <c r="E75" s="128">
        <f>SUM(E6:E73)</f>
        <v>99.999999999999986</v>
      </c>
      <c r="F75" s="78"/>
    </row>
    <row r="76" spans="2:6">
      <c r="B76" s="72"/>
      <c r="C76" s="37"/>
      <c r="D76" s="37"/>
      <c r="E76" s="37"/>
      <c r="F76" s="108"/>
    </row>
  </sheetData>
  <pageMargins left="0.25" right="0.25" top="0.25" bottom="0.25" header="0.3" footer="0.3"/>
  <pageSetup paperSize="3"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8" customWidth="1"/>
    <col min="4" max="5" width="50.6640625" style="8" customWidth="1"/>
    <col min="6" max="7" width="2.6640625" style="8" customWidth="1"/>
    <col min="8" max="16384" width="9.109375" style="8"/>
  </cols>
  <sheetData>
    <row r="2" spans="2:6" ht="120" customHeight="1">
      <c r="B2" s="109"/>
      <c r="C2" s="110"/>
      <c r="D2" s="110"/>
      <c r="E2" s="110"/>
      <c r="F2" s="111"/>
    </row>
    <row r="3" spans="2:6">
      <c r="B3" s="70"/>
      <c r="C3" s="36"/>
      <c r="D3" s="36"/>
      <c r="E3" s="36"/>
      <c r="F3" s="78"/>
    </row>
    <row r="4" spans="2:6" ht="41.4">
      <c r="B4" s="70"/>
      <c r="C4" s="136" t="s">
        <v>197</v>
      </c>
      <c r="D4" s="136" t="s">
        <v>204</v>
      </c>
      <c r="E4" s="136" t="s">
        <v>203</v>
      </c>
      <c r="F4" s="78"/>
    </row>
    <row r="5" spans="2:6" ht="5.0999999999999996" customHeight="1">
      <c r="B5" s="70"/>
      <c r="C5" s="36"/>
      <c r="D5" s="36"/>
      <c r="E5" s="36"/>
      <c r="F5" s="78"/>
    </row>
    <row r="6" spans="2:6" ht="33.75" customHeight="1">
      <c r="B6" s="70"/>
      <c r="C6" s="135"/>
      <c r="D6" s="143" t="s">
        <v>205</v>
      </c>
      <c r="E6" s="137"/>
      <c r="F6" s="78"/>
    </row>
    <row r="7" spans="2:6" ht="55.35" customHeight="1">
      <c r="B7" s="70"/>
      <c r="C7" s="116">
        <v>1</v>
      </c>
      <c r="D7" s="130" t="s">
        <v>237</v>
      </c>
      <c r="E7" s="139" t="s">
        <v>369</v>
      </c>
      <c r="F7" s="78"/>
    </row>
    <row r="8" spans="2:6" ht="77.849999999999994" customHeight="1">
      <c r="B8" s="70"/>
      <c r="C8" s="118">
        <f>C7+1</f>
        <v>2</v>
      </c>
      <c r="D8" s="131" t="s">
        <v>238</v>
      </c>
      <c r="E8" s="140" t="s">
        <v>382</v>
      </c>
      <c r="F8" s="78"/>
    </row>
    <row r="9" spans="2:6" ht="55.35" customHeight="1">
      <c r="B9" s="70"/>
      <c r="C9" s="116">
        <f>C8+1</f>
        <v>3</v>
      </c>
      <c r="D9" s="130" t="s">
        <v>239</v>
      </c>
      <c r="E9" s="139" t="s">
        <v>385</v>
      </c>
      <c r="F9" s="78"/>
    </row>
    <row r="10" spans="2:6" ht="33.75" customHeight="1">
      <c r="B10" s="70"/>
      <c r="C10" s="118">
        <f>C9+1</f>
        <v>4</v>
      </c>
      <c r="D10" s="131" t="s">
        <v>240</v>
      </c>
      <c r="E10" s="140" t="s">
        <v>386</v>
      </c>
      <c r="F10" s="78"/>
    </row>
    <row r="11" spans="2:6" ht="22.5" customHeight="1">
      <c r="B11" s="70"/>
      <c r="C11" s="133">
        <f>C10+1</f>
        <v>5</v>
      </c>
      <c r="D11" s="134" t="s">
        <v>383</v>
      </c>
      <c r="E11" s="141" t="s">
        <v>384</v>
      </c>
      <c r="F11" s="78"/>
    </row>
    <row r="12" spans="2:6" ht="5.0999999999999996" customHeight="1">
      <c r="B12" s="70"/>
      <c r="C12" s="36"/>
      <c r="D12" s="36"/>
      <c r="E12" s="36"/>
      <c r="F12" s="78"/>
    </row>
    <row r="13" spans="2:6" ht="33.75" customHeight="1">
      <c r="B13" s="70"/>
      <c r="C13" s="135"/>
      <c r="D13" s="143" t="s">
        <v>208</v>
      </c>
      <c r="E13" s="137"/>
      <c r="F13" s="78"/>
    </row>
    <row r="14" spans="2:6" ht="56.25" customHeight="1">
      <c r="B14" s="70"/>
      <c r="C14" s="114">
        <f>C11+1</f>
        <v>6</v>
      </c>
      <c r="D14" s="129" t="s">
        <v>211</v>
      </c>
      <c r="E14" s="138" t="s">
        <v>241</v>
      </c>
      <c r="F14" s="78"/>
    </row>
    <row r="15" spans="2:6" ht="45" customHeight="1">
      <c r="B15" s="70"/>
      <c r="C15" s="116">
        <f>C14+1</f>
        <v>7</v>
      </c>
      <c r="D15" s="130" t="s">
        <v>212</v>
      </c>
      <c r="E15" s="139" t="s">
        <v>242</v>
      </c>
      <c r="F15" s="78"/>
    </row>
    <row r="16" spans="2:6" ht="51">
      <c r="B16" s="70"/>
      <c r="C16" s="118">
        <f t="shared" ref="C16:C56" si="0">C15+1</f>
        <v>8</v>
      </c>
      <c r="D16" s="131" t="s">
        <v>213</v>
      </c>
      <c r="E16" s="140" t="s">
        <v>387</v>
      </c>
      <c r="F16" s="78"/>
    </row>
    <row r="17" spans="2:6" ht="77.849999999999994" customHeight="1">
      <c r="B17" s="70"/>
      <c r="C17" s="133">
        <f t="shared" si="0"/>
        <v>9</v>
      </c>
      <c r="D17" s="134" t="s">
        <v>44</v>
      </c>
      <c r="E17" s="141" t="s">
        <v>388</v>
      </c>
      <c r="F17" s="78"/>
    </row>
    <row r="18" spans="2:6" ht="5.0999999999999996" customHeight="1">
      <c r="B18" s="70"/>
      <c r="C18" s="36"/>
      <c r="D18" s="36"/>
      <c r="E18" s="36"/>
      <c r="F18" s="78"/>
    </row>
    <row r="19" spans="2:6" ht="33.75" customHeight="1">
      <c r="B19" s="70"/>
      <c r="C19" s="135"/>
      <c r="D19" s="143" t="s">
        <v>209</v>
      </c>
      <c r="E19" s="137"/>
      <c r="F19" s="78"/>
    </row>
    <row r="20" spans="2:6" ht="45" customHeight="1">
      <c r="B20" s="70"/>
      <c r="C20" s="118">
        <f>C17+1</f>
        <v>10</v>
      </c>
      <c r="D20" s="131" t="s">
        <v>142</v>
      </c>
      <c r="E20" s="140" t="s">
        <v>390</v>
      </c>
      <c r="F20" s="78"/>
    </row>
    <row r="21" spans="2:6" ht="33.75" customHeight="1">
      <c r="B21" s="70"/>
      <c r="C21" s="116">
        <f t="shared" si="0"/>
        <v>11</v>
      </c>
      <c r="D21" s="130" t="s">
        <v>214</v>
      </c>
      <c r="E21" s="139" t="s">
        <v>243</v>
      </c>
      <c r="F21" s="78"/>
    </row>
    <row r="22" spans="2:6" ht="22.5" customHeight="1">
      <c r="B22" s="70"/>
      <c r="C22" s="118">
        <f t="shared" si="0"/>
        <v>12</v>
      </c>
      <c r="D22" s="131" t="s">
        <v>215</v>
      </c>
      <c r="E22" s="140" t="s">
        <v>244</v>
      </c>
      <c r="F22" s="78"/>
    </row>
    <row r="23" spans="2:6" ht="33.75" customHeight="1">
      <c r="B23" s="70"/>
      <c r="C23" s="116">
        <f t="shared" si="0"/>
        <v>13</v>
      </c>
      <c r="D23" s="130" t="s">
        <v>216</v>
      </c>
      <c r="E23" s="139" t="s">
        <v>245</v>
      </c>
      <c r="F23" s="78"/>
    </row>
    <row r="24" spans="2:6" ht="33.75" customHeight="1">
      <c r="B24" s="70"/>
      <c r="C24" s="118">
        <f t="shared" si="0"/>
        <v>14</v>
      </c>
      <c r="D24" s="131" t="s">
        <v>217</v>
      </c>
      <c r="E24" s="140" t="s">
        <v>389</v>
      </c>
      <c r="F24" s="78"/>
    </row>
    <row r="25" spans="2:6" ht="45" customHeight="1">
      <c r="B25" s="70"/>
      <c r="C25" s="133">
        <f t="shared" si="0"/>
        <v>15</v>
      </c>
      <c r="D25" s="134" t="s">
        <v>218</v>
      </c>
      <c r="E25" s="141" t="s">
        <v>391</v>
      </c>
      <c r="F25" s="78"/>
    </row>
    <row r="26" spans="2:6" ht="5.0999999999999996" customHeight="1">
      <c r="B26" s="70"/>
      <c r="C26" s="36"/>
      <c r="D26" s="36"/>
      <c r="E26" s="36"/>
      <c r="F26" s="78"/>
    </row>
    <row r="27" spans="2:6" ht="33.75" customHeight="1">
      <c r="B27" s="70"/>
      <c r="C27" s="135"/>
      <c r="D27" s="143" t="s">
        <v>393</v>
      </c>
      <c r="E27" s="137"/>
      <c r="F27" s="78"/>
    </row>
    <row r="28" spans="2:6" ht="33.75" customHeight="1">
      <c r="B28" s="70"/>
      <c r="C28" s="118">
        <f>C25+1</f>
        <v>16</v>
      </c>
      <c r="D28" s="131" t="s">
        <v>0</v>
      </c>
      <c r="E28" s="140" t="s">
        <v>392</v>
      </c>
      <c r="F28" s="78"/>
    </row>
    <row r="29" spans="2:6" ht="33.75" customHeight="1">
      <c r="B29" s="70"/>
      <c r="C29" s="133">
        <f t="shared" si="0"/>
        <v>17</v>
      </c>
      <c r="D29" s="134" t="s">
        <v>6</v>
      </c>
      <c r="E29" s="141" t="s">
        <v>394</v>
      </c>
      <c r="F29" s="78"/>
    </row>
    <row r="30" spans="2:6" ht="5.0999999999999996" customHeight="1">
      <c r="B30" s="70"/>
      <c r="C30" s="36"/>
      <c r="D30" s="36"/>
      <c r="E30" s="36"/>
      <c r="F30" s="78"/>
    </row>
    <row r="31" spans="2:6" ht="33.75" customHeight="1">
      <c r="B31" s="70"/>
      <c r="C31" s="135"/>
      <c r="D31" s="143" t="s">
        <v>210</v>
      </c>
      <c r="E31" s="137"/>
      <c r="F31" s="78"/>
    </row>
    <row r="32" spans="2:6" ht="33.75" customHeight="1">
      <c r="B32" s="70"/>
      <c r="C32" s="118">
        <f>C29+1</f>
        <v>18</v>
      </c>
      <c r="D32" s="131" t="s">
        <v>219</v>
      </c>
      <c r="E32" s="140" t="s">
        <v>246</v>
      </c>
      <c r="F32" s="78"/>
    </row>
    <row r="33" spans="2:6" ht="45" customHeight="1">
      <c r="B33" s="70"/>
      <c r="C33" s="116">
        <f t="shared" si="0"/>
        <v>19</v>
      </c>
      <c r="D33" s="130" t="s">
        <v>395</v>
      </c>
      <c r="E33" s="139" t="s">
        <v>398</v>
      </c>
      <c r="F33" s="78"/>
    </row>
    <row r="34" spans="2:6" ht="77.849999999999994" customHeight="1">
      <c r="B34" s="70"/>
      <c r="C34" s="118">
        <f t="shared" si="0"/>
        <v>20</v>
      </c>
      <c r="D34" s="131" t="s">
        <v>220</v>
      </c>
      <c r="E34" s="140" t="s">
        <v>405</v>
      </c>
      <c r="F34" s="78"/>
    </row>
    <row r="35" spans="2:6" ht="33.75" customHeight="1">
      <c r="B35" s="70"/>
      <c r="C35" s="116">
        <f t="shared" si="0"/>
        <v>21</v>
      </c>
      <c r="D35" s="130" t="s">
        <v>221</v>
      </c>
      <c r="E35" s="139" t="s">
        <v>396</v>
      </c>
      <c r="F35" s="78"/>
    </row>
    <row r="36" spans="2:6" ht="45" customHeight="1">
      <c r="B36" s="70"/>
      <c r="C36" s="118">
        <f t="shared" si="0"/>
        <v>22</v>
      </c>
      <c r="D36" s="131" t="s">
        <v>222</v>
      </c>
      <c r="E36" s="140" t="s">
        <v>397</v>
      </c>
      <c r="F36" s="78"/>
    </row>
    <row r="37" spans="2:6" ht="20.399999999999999">
      <c r="B37" s="70"/>
      <c r="C37" s="116">
        <f t="shared" si="0"/>
        <v>23</v>
      </c>
      <c r="D37" s="130" t="s">
        <v>223</v>
      </c>
      <c r="E37" s="139" t="s">
        <v>401</v>
      </c>
      <c r="F37" s="78"/>
    </row>
    <row r="38" spans="2:6" ht="33.75" customHeight="1">
      <c r="B38" s="70"/>
      <c r="C38" s="118">
        <f t="shared" si="0"/>
        <v>24</v>
      </c>
      <c r="D38" s="131" t="s">
        <v>224</v>
      </c>
      <c r="E38" s="140" t="s">
        <v>399</v>
      </c>
      <c r="F38" s="78"/>
    </row>
    <row r="39" spans="2:6" ht="56.25" customHeight="1">
      <c r="B39" s="70"/>
      <c r="C39" s="116">
        <f t="shared" si="0"/>
        <v>25</v>
      </c>
      <c r="D39" s="130" t="s">
        <v>225</v>
      </c>
      <c r="E39" s="139" t="s">
        <v>408</v>
      </c>
      <c r="F39" s="78"/>
    </row>
    <row r="40" spans="2:6" ht="33.75" customHeight="1">
      <c r="B40" s="70"/>
      <c r="C40" s="118">
        <f t="shared" si="0"/>
        <v>26</v>
      </c>
      <c r="D40" s="131" t="s">
        <v>226</v>
      </c>
      <c r="E40" s="140" t="s">
        <v>400</v>
      </c>
      <c r="F40" s="78"/>
    </row>
    <row r="41" spans="2:6" ht="33.75" customHeight="1">
      <c r="B41" s="70"/>
      <c r="C41" s="116">
        <f t="shared" si="0"/>
        <v>27</v>
      </c>
      <c r="D41" s="130" t="s">
        <v>227</v>
      </c>
      <c r="E41" s="139" t="s">
        <v>247</v>
      </c>
      <c r="F41" s="78"/>
    </row>
    <row r="42" spans="2:6" ht="56.25" customHeight="1">
      <c r="B42" s="70"/>
      <c r="C42" s="118">
        <f t="shared" si="0"/>
        <v>28</v>
      </c>
      <c r="D42" s="131" t="s">
        <v>228</v>
      </c>
      <c r="E42" s="140" t="s">
        <v>248</v>
      </c>
      <c r="F42" s="78"/>
    </row>
    <row r="43" spans="2:6" ht="33.75" customHeight="1">
      <c r="B43" s="70"/>
      <c r="C43" s="133">
        <f t="shared" si="0"/>
        <v>29</v>
      </c>
      <c r="D43" s="134" t="s">
        <v>229</v>
      </c>
      <c r="E43" s="141" t="s">
        <v>249</v>
      </c>
      <c r="F43" s="78"/>
    </row>
    <row r="44" spans="2:6" ht="5.0999999999999996" customHeight="1">
      <c r="B44" s="70"/>
      <c r="C44" s="36"/>
      <c r="D44" s="36"/>
      <c r="E44" s="36"/>
      <c r="F44" s="78"/>
    </row>
    <row r="45" spans="2:6" ht="33.75" customHeight="1">
      <c r="B45" s="70"/>
      <c r="C45" s="135"/>
      <c r="D45" s="143" t="s">
        <v>207</v>
      </c>
      <c r="E45" s="137"/>
      <c r="F45" s="78"/>
    </row>
    <row r="46" spans="2:6" ht="33.75" customHeight="1">
      <c r="B46" s="70"/>
      <c r="C46" s="118">
        <f>C43+1</f>
        <v>30</v>
      </c>
      <c r="D46" s="131" t="s">
        <v>230</v>
      </c>
      <c r="E46" s="140" t="s">
        <v>251</v>
      </c>
      <c r="F46" s="78"/>
    </row>
    <row r="47" spans="2:6" ht="33.75" customHeight="1">
      <c r="B47" s="70"/>
      <c r="C47" s="116">
        <f t="shared" si="0"/>
        <v>31</v>
      </c>
      <c r="D47" s="130" t="s">
        <v>231</v>
      </c>
      <c r="E47" s="139" t="s">
        <v>402</v>
      </c>
      <c r="F47" s="78"/>
    </row>
    <row r="48" spans="2:6" ht="45" customHeight="1">
      <c r="B48" s="70"/>
      <c r="C48" s="118">
        <f t="shared" si="0"/>
        <v>32</v>
      </c>
      <c r="D48" s="131" t="s">
        <v>232</v>
      </c>
      <c r="E48" s="140" t="s">
        <v>403</v>
      </c>
      <c r="F48" s="78"/>
    </row>
    <row r="49" spans="2:6" ht="33.75" customHeight="1">
      <c r="B49" s="70"/>
      <c r="C49" s="116">
        <f t="shared" si="0"/>
        <v>33</v>
      </c>
      <c r="D49" s="130" t="s">
        <v>168</v>
      </c>
      <c r="E49" s="139" t="s">
        <v>404</v>
      </c>
      <c r="F49" s="78"/>
    </row>
    <row r="50" spans="2:6" ht="191.25" customHeight="1">
      <c r="B50" s="70"/>
      <c r="C50" s="118">
        <f t="shared" si="0"/>
        <v>34</v>
      </c>
      <c r="D50" s="131" t="s">
        <v>169</v>
      </c>
      <c r="E50" s="140" t="s">
        <v>406</v>
      </c>
      <c r="F50" s="78"/>
    </row>
    <row r="51" spans="2:6" ht="33.75" customHeight="1">
      <c r="B51" s="70"/>
      <c r="C51" s="133">
        <f t="shared" si="0"/>
        <v>35</v>
      </c>
      <c r="D51" s="134" t="s">
        <v>233</v>
      </c>
      <c r="E51" s="141" t="s">
        <v>250</v>
      </c>
      <c r="F51" s="78"/>
    </row>
    <row r="52" spans="2:6" ht="5.0999999999999996" customHeight="1">
      <c r="B52" s="70"/>
      <c r="C52" s="36"/>
      <c r="D52" s="36"/>
      <c r="E52" s="36"/>
      <c r="F52" s="78"/>
    </row>
    <row r="53" spans="2:6" ht="33.75" customHeight="1">
      <c r="B53" s="70"/>
      <c r="C53" s="135"/>
      <c r="D53" s="143" t="s">
        <v>206</v>
      </c>
      <c r="E53" s="137"/>
      <c r="F53" s="78"/>
    </row>
    <row r="54" spans="2:6" ht="33.75" customHeight="1">
      <c r="B54" s="70"/>
      <c r="C54" s="118">
        <f>C51+1</f>
        <v>36</v>
      </c>
      <c r="D54" s="131" t="s">
        <v>234</v>
      </c>
      <c r="E54" s="140" t="s">
        <v>252</v>
      </c>
      <c r="F54" s="78"/>
    </row>
    <row r="55" spans="2:6" ht="45" customHeight="1">
      <c r="B55" s="70"/>
      <c r="C55" s="116">
        <f t="shared" si="0"/>
        <v>37</v>
      </c>
      <c r="D55" s="130" t="s">
        <v>235</v>
      </c>
      <c r="E55" s="139" t="s">
        <v>253</v>
      </c>
      <c r="F55" s="78"/>
    </row>
    <row r="56" spans="2:6" ht="33.75" customHeight="1">
      <c r="B56" s="70"/>
      <c r="C56" s="120">
        <f t="shared" si="0"/>
        <v>38</v>
      </c>
      <c r="D56" s="132" t="s">
        <v>236</v>
      </c>
      <c r="E56" s="142" t="s">
        <v>254</v>
      </c>
      <c r="F56" s="78"/>
    </row>
    <row r="57" spans="2:6">
      <c r="B57" s="72"/>
      <c r="C57" s="37"/>
      <c r="D57" s="37"/>
      <c r="E57" s="37"/>
      <c r="F57" s="108"/>
    </row>
  </sheetData>
  <pageMargins left="0.25" right="0.25" top="0.25" bottom="0.25" header="0.3" footer="0.3"/>
  <pageSetup paperSize="3" scale="6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L82"/>
  <sheetViews>
    <sheetView workbookViewId="0"/>
  </sheetViews>
  <sheetFormatPr defaultColWidth="9.109375" defaultRowHeight="10.199999999999999"/>
  <cols>
    <col min="1" max="2" width="2.6640625" style="8" customWidth="1"/>
    <col min="3" max="3" width="27.109375" style="8" bestFit="1" customWidth="1"/>
    <col min="4" max="4" width="0.88671875" style="8" customWidth="1"/>
    <col min="5" max="11" width="11.6640625" style="8" bestFit="1" customWidth="1"/>
    <col min="12" max="12" width="9" style="8" bestFit="1" customWidth="1"/>
    <col min="13" max="13" width="2.6640625" style="8" customWidth="1"/>
    <col min="14" max="16384" width="9.109375" style="8"/>
  </cols>
  <sheetData>
    <row r="2" spans="2:6" ht="13.8">
      <c r="B2" s="13" t="s">
        <v>317</v>
      </c>
    </row>
    <row r="3" spans="2:6" ht="5.0999999999999996" customHeight="1"/>
    <row r="4" spans="2:6">
      <c r="B4" s="178" t="s">
        <v>319</v>
      </c>
    </row>
    <row r="5" spans="2:6">
      <c r="B5" s="16" t="s">
        <v>4</v>
      </c>
      <c r="C5" s="16" t="s">
        <v>142</v>
      </c>
      <c r="E5" s="179">
        <v>2017</v>
      </c>
      <c r="F5" s="179" t="s">
        <v>522</v>
      </c>
    </row>
    <row r="6" spans="2:6" ht="5.0999999999999996" customHeight="1"/>
    <row r="7" spans="2:6">
      <c r="B7" s="17">
        <v>1</v>
      </c>
      <c r="C7" s="20" t="s">
        <v>523</v>
      </c>
      <c r="E7" s="18">
        <v>4121757</v>
      </c>
      <c r="F7" s="23">
        <v>7172416</v>
      </c>
    </row>
    <row r="8" spans="2:6">
      <c r="B8" s="25">
        <v>2</v>
      </c>
      <c r="C8" s="26" t="s">
        <v>324</v>
      </c>
      <c r="E8" s="29">
        <v>385017</v>
      </c>
      <c r="F8" s="32">
        <v>1133192</v>
      </c>
    </row>
    <row r="9" spans="2:6">
      <c r="B9" s="9">
        <v>3</v>
      </c>
      <c r="C9" s="21" t="s">
        <v>325</v>
      </c>
      <c r="E9" s="19">
        <v>0</v>
      </c>
      <c r="F9" s="24">
        <v>0</v>
      </c>
    </row>
    <row r="10" spans="2:6">
      <c r="B10" s="25">
        <v>4</v>
      </c>
      <c r="C10" s="26" t="s">
        <v>323</v>
      </c>
      <c r="E10" s="29">
        <v>2784605</v>
      </c>
      <c r="F10" s="32">
        <v>11043303</v>
      </c>
    </row>
    <row r="11" spans="2:6">
      <c r="B11" s="9">
        <v>5</v>
      </c>
      <c r="C11" s="21" t="s">
        <v>415</v>
      </c>
      <c r="E11" s="19">
        <v>0</v>
      </c>
      <c r="F11" s="24">
        <v>12596</v>
      </c>
    </row>
    <row r="12" spans="2:6">
      <c r="B12" s="25">
        <v>6</v>
      </c>
      <c r="C12" s="26" t="s">
        <v>326</v>
      </c>
      <c r="E12" s="29">
        <v>0</v>
      </c>
      <c r="F12" s="32">
        <v>0</v>
      </c>
    </row>
    <row r="13" spans="2:6">
      <c r="B13" s="9">
        <v>7</v>
      </c>
      <c r="C13" s="21" t="s">
        <v>327</v>
      </c>
      <c r="E13" s="19">
        <v>0</v>
      </c>
      <c r="F13" s="24">
        <v>0</v>
      </c>
    </row>
    <row r="14" spans="2:6">
      <c r="B14" s="25">
        <v>8</v>
      </c>
      <c r="C14" s="26" t="s">
        <v>328</v>
      </c>
      <c r="E14" s="45">
        <v>170819</v>
      </c>
      <c r="F14" s="181">
        <v>170819</v>
      </c>
    </row>
    <row r="15" spans="2:6">
      <c r="B15" s="41">
        <v>9</v>
      </c>
      <c r="C15" s="42" t="s">
        <v>26</v>
      </c>
      <c r="E15" s="43">
        <v>50819</v>
      </c>
      <c r="F15" s="44">
        <v>50819</v>
      </c>
    </row>
    <row r="17" spans="2:12">
      <c r="B17" s="178" t="s">
        <v>320</v>
      </c>
    </row>
    <row r="18" spans="2:12">
      <c r="B18" s="16" t="s">
        <v>4</v>
      </c>
      <c r="C18" s="16" t="s">
        <v>321</v>
      </c>
      <c r="E18" s="179">
        <v>2017</v>
      </c>
      <c r="F18" s="179" t="s">
        <v>522</v>
      </c>
    </row>
    <row r="19" spans="2:12" ht="5.0999999999999996" customHeight="1"/>
    <row r="20" spans="2:12">
      <c r="B20" s="17">
        <v>1</v>
      </c>
      <c r="C20" s="20" t="s">
        <v>9</v>
      </c>
      <c r="E20" s="18">
        <v>733413</v>
      </c>
      <c r="F20" s="23">
        <v>1135605</v>
      </c>
    </row>
    <row r="21" spans="2:12">
      <c r="B21" s="25">
        <v>2</v>
      </c>
      <c r="C21" s="26" t="s">
        <v>322</v>
      </c>
      <c r="E21" s="29">
        <v>1218858</v>
      </c>
      <c r="F21" s="32">
        <v>1421628</v>
      </c>
    </row>
    <row r="22" spans="2:12">
      <c r="B22" s="41">
        <v>3</v>
      </c>
      <c r="C22" s="42" t="s">
        <v>524</v>
      </c>
      <c r="E22" s="43">
        <v>24898</v>
      </c>
      <c r="F22" s="44">
        <v>24898</v>
      </c>
    </row>
    <row r="24" spans="2:12">
      <c r="B24" s="178" t="s">
        <v>525</v>
      </c>
    </row>
    <row r="25" spans="2:12" ht="30.6">
      <c r="B25" s="16" t="s">
        <v>4</v>
      </c>
      <c r="C25" s="16" t="s">
        <v>526</v>
      </c>
      <c r="E25" s="177" t="s">
        <v>527</v>
      </c>
      <c r="F25" s="177" t="s">
        <v>528</v>
      </c>
      <c r="G25" s="177" t="s">
        <v>529</v>
      </c>
      <c r="H25" s="177" t="s">
        <v>530</v>
      </c>
      <c r="I25" s="177" t="s">
        <v>531</v>
      </c>
      <c r="J25" s="177" t="s">
        <v>532</v>
      </c>
      <c r="K25" s="177" t="s">
        <v>536</v>
      </c>
    </row>
    <row r="26" spans="2:12" ht="5.0999999999999996" customHeight="1"/>
    <row r="27" spans="2:12">
      <c r="B27" s="17">
        <v>1</v>
      </c>
      <c r="C27" s="20">
        <v>2015</v>
      </c>
      <c r="E27" s="535">
        <v>6060.6970000000001</v>
      </c>
      <c r="F27" s="536"/>
      <c r="G27" s="537"/>
      <c r="H27" s="537"/>
      <c r="I27" s="537"/>
      <c r="J27" s="538"/>
      <c r="K27" s="34">
        <v>5498.9849999999997</v>
      </c>
      <c r="L27" s="180">
        <v>42369</v>
      </c>
    </row>
    <row r="28" spans="2:12">
      <c r="B28" s="25">
        <v>2</v>
      </c>
      <c r="C28" s="26">
        <v>2016</v>
      </c>
      <c r="E28" s="29">
        <v>6047.7089999999998</v>
      </c>
      <c r="F28" s="182">
        <v>6260.8329999999996</v>
      </c>
      <c r="G28" s="539"/>
      <c r="H28" s="540"/>
      <c r="I28" s="540"/>
      <c r="J28" s="541"/>
      <c r="K28" s="38">
        <v>10891.523999999999</v>
      </c>
      <c r="L28" s="180">
        <v>42735</v>
      </c>
    </row>
    <row r="29" spans="2:12">
      <c r="B29" s="9">
        <v>3</v>
      </c>
      <c r="C29" s="21">
        <v>2017</v>
      </c>
      <c r="E29" s="19">
        <v>6047.7079999999996</v>
      </c>
      <c r="F29" s="22">
        <v>6260.8320000000003</v>
      </c>
      <c r="G29" s="542">
        <v>8769.7999999999993</v>
      </c>
      <c r="H29" s="539"/>
      <c r="I29" s="540"/>
      <c r="J29" s="541"/>
      <c r="K29" s="35">
        <v>15528.976000000001</v>
      </c>
      <c r="L29" s="180">
        <v>43100</v>
      </c>
    </row>
    <row r="30" spans="2:12">
      <c r="B30" s="25">
        <v>4</v>
      </c>
      <c r="C30" s="26">
        <v>2018</v>
      </c>
      <c r="E30" s="29">
        <v>6047.8040000000001</v>
      </c>
      <c r="F30" s="31">
        <v>6260.8320000000003</v>
      </c>
      <c r="G30" s="30">
        <v>7513.0169999999998</v>
      </c>
      <c r="H30" s="182">
        <v>0</v>
      </c>
      <c r="I30" s="539"/>
      <c r="J30" s="541"/>
      <c r="K30" s="38">
        <v>22819.359</v>
      </c>
      <c r="L30" s="180">
        <v>43465</v>
      </c>
    </row>
    <row r="31" spans="2:12">
      <c r="B31" s="9">
        <v>5</v>
      </c>
      <c r="C31" s="21">
        <v>2019</v>
      </c>
      <c r="E31" s="19">
        <v>6040.3609999999999</v>
      </c>
      <c r="F31" s="22">
        <v>6260.8320000000003</v>
      </c>
      <c r="G31" s="10">
        <v>7513.0169999999998</v>
      </c>
      <c r="H31" s="22">
        <v>0</v>
      </c>
      <c r="I31" s="542">
        <v>0</v>
      </c>
      <c r="J31" s="543"/>
      <c r="K31" s="35">
        <v>26829.682000000001</v>
      </c>
      <c r="L31" s="180">
        <v>43830</v>
      </c>
    </row>
    <row r="32" spans="2:12">
      <c r="B32" s="27">
        <v>6</v>
      </c>
      <c r="C32" s="28">
        <v>2020</v>
      </c>
      <c r="E32" s="219">
        <v>5809.2960000000003</v>
      </c>
      <c r="F32" s="183">
        <v>6260.8320000000003</v>
      </c>
      <c r="G32" s="33">
        <v>7513.0169999999998</v>
      </c>
      <c r="H32" s="183">
        <v>0</v>
      </c>
      <c r="I32" s="33">
        <v>0</v>
      </c>
      <c r="J32" s="544">
        <v>0</v>
      </c>
      <c r="K32" s="221">
        <v>30940.005000000001</v>
      </c>
      <c r="L32" s="180">
        <v>44196</v>
      </c>
    </row>
    <row r="34" spans="2:11" ht="11.25" customHeight="1">
      <c r="B34" s="178" t="s">
        <v>329</v>
      </c>
      <c r="H34" s="864" t="s">
        <v>356</v>
      </c>
      <c r="I34" s="865"/>
      <c r="J34" s="866"/>
    </row>
    <row r="35" spans="2:11" ht="20.399999999999999">
      <c r="B35" s="16" t="s">
        <v>4</v>
      </c>
      <c r="C35" s="177" t="s">
        <v>330</v>
      </c>
      <c r="E35" s="177" t="s">
        <v>353</v>
      </c>
      <c r="F35" s="177" t="s">
        <v>354</v>
      </c>
      <c r="H35" s="177" t="s">
        <v>357</v>
      </c>
      <c r="I35" s="177" t="s">
        <v>98</v>
      </c>
      <c r="J35" s="177" t="s">
        <v>355</v>
      </c>
    </row>
    <row r="36" spans="2:11" ht="5.0999999999999996" customHeight="1"/>
    <row r="37" spans="2:11">
      <c r="B37" s="17">
        <v>1</v>
      </c>
      <c r="C37" s="20" t="s">
        <v>331</v>
      </c>
      <c r="E37" s="17">
        <v>0</v>
      </c>
      <c r="F37" s="20">
        <v>5</v>
      </c>
      <c r="H37" s="259">
        <v>0</v>
      </c>
      <c r="I37" s="552">
        <v>0</v>
      </c>
      <c r="J37" s="553">
        <v>-5</v>
      </c>
      <c r="K37" s="8">
        <v>-5</v>
      </c>
    </row>
    <row r="38" spans="2:11">
      <c r="B38" s="25">
        <v>2</v>
      </c>
      <c r="C38" s="26" t="s">
        <v>332</v>
      </c>
      <c r="E38" s="25">
        <v>5</v>
      </c>
      <c r="F38" s="26">
        <v>10</v>
      </c>
      <c r="H38" s="554">
        <v>0</v>
      </c>
      <c r="I38" s="555">
        <v>0</v>
      </c>
      <c r="J38" s="274">
        <v>-5</v>
      </c>
      <c r="K38" s="8">
        <v>-5</v>
      </c>
    </row>
    <row r="39" spans="2:11">
      <c r="B39" s="9">
        <v>3</v>
      </c>
      <c r="C39" s="21" t="s">
        <v>333</v>
      </c>
      <c r="E39" s="9">
        <v>10</v>
      </c>
      <c r="F39" s="21">
        <v>15</v>
      </c>
      <c r="H39" s="5">
        <v>0</v>
      </c>
      <c r="I39" s="556">
        <v>0</v>
      </c>
      <c r="J39" s="557">
        <v>-5</v>
      </c>
      <c r="K39" s="184">
        <v>-5</v>
      </c>
    </row>
    <row r="40" spans="2:11">
      <c r="B40" s="25">
        <v>4</v>
      </c>
      <c r="C40" s="26" t="s">
        <v>334</v>
      </c>
      <c r="E40" s="25">
        <v>15</v>
      </c>
      <c r="F40" s="26">
        <v>20</v>
      </c>
      <c r="H40" s="554">
        <v>0</v>
      </c>
      <c r="I40" s="555">
        <v>0</v>
      </c>
      <c r="J40" s="274">
        <v>-5</v>
      </c>
      <c r="K40" s="8">
        <v>-5</v>
      </c>
    </row>
    <row r="41" spans="2:11">
      <c r="B41" s="9">
        <v>5</v>
      </c>
      <c r="C41" s="21" t="s">
        <v>335</v>
      </c>
      <c r="E41" s="9">
        <v>20</v>
      </c>
      <c r="F41" s="21">
        <v>25</v>
      </c>
      <c r="H41" s="5">
        <v>0</v>
      </c>
      <c r="I41" s="556">
        <v>0</v>
      </c>
      <c r="J41" s="557">
        <v>-5</v>
      </c>
      <c r="K41" s="8">
        <v>-5</v>
      </c>
    </row>
    <row r="42" spans="2:11">
      <c r="B42" s="25">
        <v>6</v>
      </c>
      <c r="C42" s="26" t="s">
        <v>336</v>
      </c>
      <c r="E42" s="25">
        <v>25</v>
      </c>
      <c r="F42" s="26">
        <v>30</v>
      </c>
      <c r="H42" s="554">
        <v>0</v>
      </c>
      <c r="I42" s="555">
        <v>0</v>
      </c>
      <c r="J42" s="274">
        <v>-5</v>
      </c>
      <c r="K42" s="8">
        <v>-5</v>
      </c>
    </row>
    <row r="43" spans="2:11">
      <c r="B43" s="9">
        <v>7</v>
      </c>
      <c r="C43" s="21" t="s">
        <v>337</v>
      </c>
      <c r="E43" s="9">
        <v>30</v>
      </c>
      <c r="F43" s="21">
        <v>35</v>
      </c>
      <c r="H43" s="5">
        <v>0</v>
      </c>
      <c r="I43" s="556">
        <v>0</v>
      </c>
      <c r="J43" s="557">
        <v>-5</v>
      </c>
      <c r="K43" s="8">
        <v>-5</v>
      </c>
    </row>
    <row r="44" spans="2:11">
      <c r="B44" s="25">
        <v>8</v>
      </c>
      <c r="C44" s="26" t="s">
        <v>338</v>
      </c>
      <c r="E44" s="25">
        <v>35</v>
      </c>
      <c r="F44" s="26">
        <v>40</v>
      </c>
      <c r="H44" s="554">
        <v>1</v>
      </c>
      <c r="I44" s="555">
        <v>0</v>
      </c>
      <c r="J44" s="274">
        <v>-5</v>
      </c>
      <c r="K44" s="8">
        <v>-5</v>
      </c>
    </row>
    <row r="45" spans="2:11">
      <c r="B45" s="9">
        <v>9</v>
      </c>
      <c r="C45" s="21" t="s">
        <v>339</v>
      </c>
      <c r="E45" s="9">
        <v>40</v>
      </c>
      <c r="F45" s="21">
        <v>45</v>
      </c>
      <c r="H45" s="5">
        <v>4</v>
      </c>
      <c r="I45" s="556">
        <v>0</v>
      </c>
      <c r="J45" s="557">
        <v>-5</v>
      </c>
      <c r="K45" s="8">
        <v>-5</v>
      </c>
    </row>
    <row r="46" spans="2:11">
      <c r="B46" s="25">
        <v>10</v>
      </c>
      <c r="C46" s="26" t="s">
        <v>340</v>
      </c>
      <c r="E46" s="25">
        <v>45</v>
      </c>
      <c r="F46" s="26">
        <v>50</v>
      </c>
      <c r="H46" s="554">
        <v>4</v>
      </c>
      <c r="I46" s="555">
        <v>0</v>
      </c>
      <c r="J46" s="274">
        <v>-5</v>
      </c>
      <c r="K46" s="8">
        <v>-5</v>
      </c>
    </row>
    <row r="47" spans="2:11">
      <c r="B47" s="9">
        <v>11</v>
      </c>
      <c r="C47" s="21" t="s">
        <v>341</v>
      </c>
      <c r="E47" s="9">
        <v>50</v>
      </c>
      <c r="F47" s="21">
        <v>55</v>
      </c>
      <c r="H47" s="5">
        <v>5</v>
      </c>
      <c r="I47" s="556">
        <v>0</v>
      </c>
      <c r="J47" s="557">
        <v>-5</v>
      </c>
      <c r="K47" s="8">
        <v>-5</v>
      </c>
    </row>
    <row r="48" spans="2:11">
      <c r="B48" s="25">
        <v>12</v>
      </c>
      <c r="C48" s="26" t="s">
        <v>342</v>
      </c>
      <c r="E48" s="25">
        <v>55</v>
      </c>
      <c r="F48" s="26">
        <v>60</v>
      </c>
      <c r="H48" s="554">
        <v>4</v>
      </c>
      <c r="I48" s="555">
        <v>0</v>
      </c>
      <c r="J48" s="274">
        <v>-5</v>
      </c>
      <c r="K48" s="8">
        <v>-5</v>
      </c>
    </row>
    <row r="49" spans="2:11">
      <c r="B49" s="9">
        <v>13</v>
      </c>
      <c r="C49" s="21" t="s">
        <v>343</v>
      </c>
      <c r="E49" s="9">
        <v>60</v>
      </c>
      <c r="F49" s="21">
        <v>65</v>
      </c>
      <c r="H49" s="5">
        <v>0</v>
      </c>
      <c r="I49" s="556">
        <v>15</v>
      </c>
      <c r="J49" s="557">
        <v>-5</v>
      </c>
      <c r="K49" s="8">
        <v>-5</v>
      </c>
    </row>
    <row r="50" spans="2:11">
      <c r="B50" s="25">
        <v>14</v>
      </c>
      <c r="C50" s="26" t="s">
        <v>344</v>
      </c>
      <c r="E50" s="25">
        <v>65</v>
      </c>
      <c r="F50" s="26">
        <v>70</v>
      </c>
      <c r="H50" s="554">
        <v>5</v>
      </c>
      <c r="I50" s="555">
        <v>0</v>
      </c>
      <c r="J50" s="274">
        <v>-5</v>
      </c>
      <c r="K50" s="8">
        <v>14.7</v>
      </c>
    </row>
    <row r="51" spans="2:11">
      <c r="B51" s="9">
        <v>15</v>
      </c>
      <c r="C51" s="21" t="s">
        <v>345</v>
      </c>
      <c r="E51" s="9">
        <v>70</v>
      </c>
      <c r="F51" s="21">
        <v>75</v>
      </c>
      <c r="H51" s="5">
        <v>8</v>
      </c>
      <c r="I51" s="556">
        <v>0</v>
      </c>
      <c r="J51" s="557">
        <v>-5</v>
      </c>
      <c r="K51" s="8">
        <v>-5</v>
      </c>
    </row>
    <row r="52" spans="2:11">
      <c r="B52" s="25">
        <v>16</v>
      </c>
      <c r="C52" s="26" t="s">
        <v>346</v>
      </c>
      <c r="E52" s="25">
        <v>75</v>
      </c>
      <c r="F52" s="26">
        <v>80</v>
      </c>
      <c r="H52" s="554">
        <v>3</v>
      </c>
      <c r="I52" s="555">
        <v>0</v>
      </c>
      <c r="J52" s="274">
        <v>-5</v>
      </c>
      <c r="K52" s="8">
        <v>-5</v>
      </c>
    </row>
    <row r="53" spans="2:11">
      <c r="B53" s="9">
        <v>17</v>
      </c>
      <c r="C53" s="21" t="s">
        <v>347</v>
      </c>
      <c r="E53" s="9">
        <v>80</v>
      </c>
      <c r="F53" s="21">
        <v>85</v>
      </c>
      <c r="H53" s="5">
        <v>7</v>
      </c>
      <c r="I53" s="556">
        <v>0</v>
      </c>
      <c r="J53" s="557">
        <v>-5</v>
      </c>
      <c r="K53" s="8">
        <v>-5</v>
      </c>
    </row>
    <row r="54" spans="2:11">
      <c r="B54" s="25">
        <v>18</v>
      </c>
      <c r="C54" s="26" t="s">
        <v>348</v>
      </c>
      <c r="E54" s="25">
        <v>85</v>
      </c>
      <c r="F54" s="26">
        <v>90</v>
      </c>
      <c r="H54" s="554">
        <v>1</v>
      </c>
      <c r="I54" s="555">
        <v>0</v>
      </c>
      <c r="J54" s="274">
        <v>-5</v>
      </c>
      <c r="K54" s="8">
        <v>-5</v>
      </c>
    </row>
    <row r="55" spans="2:11">
      <c r="B55" s="9">
        <v>19</v>
      </c>
      <c r="C55" s="21" t="s">
        <v>349</v>
      </c>
      <c r="E55" s="9">
        <v>90</v>
      </c>
      <c r="F55" s="21">
        <v>95</v>
      </c>
      <c r="H55" s="5">
        <v>3</v>
      </c>
      <c r="I55" s="556">
        <v>0</v>
      </c>
      <c r="J55" s="557">
        <v>-5</v>
      </c>
      <c r="K55" s="8">
        <v>-5</v>
      </c>
    </row>
    <row r="56" spans="2:11">
      <c r="B56" s="25">
        <v>20</v>
      </c>
      <c r="C56" s="26" t="s">
        <v>350</v>
      </c>
      <c r="E56" s="25">
        <v>95</v>
      </c>
      <c r="F56" s="26">
        <v>100</v>
      </c>
      <c r="H56" s="554">
        <v>0</v>
      </c>
      <c r="I56" s="555">
        <v>0</v>
      </c>
      <c r="J56" s="274">
        <v>-5</v>
      </c>
      <c r="K56" s="8">
        <v>-5</v>
      </c>
    </row>
    <row r="57" spans="2:11">
      <c r="B57" s="41">
        <v>21</v>
      </c>
      <c r="C57" s="42" t="s">
        <v>351</v>
      </c>
      <c r="E57" s="41">
        <v>100</v>
      </c>
      <c r="F57" s="42">
        <v>999</v>
      </c>
      <c r="H57" s="6">
        <v>8</v>
      </c>
      <c r="I57" s="558">
        <v>0</v>
      </c>
      <c r="J57" s="559">
        <v>-5</v>
      </c>
      <c r="K57" s="8">
        <v>-5</v>
      </c>
    </row>
    <row r="59" spans="2:11" ht="11.25" customHeight="1">
      <c r="B59" s="178" t="s">
        <v>352</v>
      </c>
      <c r="H59" s="864" t="s">
        <v>356</v>
      </c>
      <c r="I59" s="865"/>
      <c r="J59" s="866"/>
    </row>
    <row r="60" spans="2:11" ht="20.399999999999999">
      <c r="B60" s="16" t="s">
        <v>4</v>
      </c>
      <c r="C60" s="177" t="s">
        <v>330</v>
      </c>
      <c r="E60" s="177" t="s">
        <v>353</v>
      </c>
      <c r="F60" s="177" t="s">
        <v>354</v>
      </c>
      <c r="H60" s="177" t="s">
        <v>357</v>
      </c>
      <c r="I60" s="177" t="s">
        <v>98</v>
      </c>
      <c r="J60" s="177" t="s">
        <v>355</v>
      </c>
    </row>
    <row r="61" spans="2:11" ht="5.0999999999999996" customHeight="1"/>
    <row r="62" spans="2:11">
      <c r="B62" s="17">
        <v>1</v>
      </c>
      <c r="C62" s="20" t="s">
        <v>331</v>
      </c>
      <c r="E62" s="17">
        <v>0</v>
      </c>
      <c r="F62" s="20">
        <v>5</v>
      </c>
      <c r="H62" s="259">
        <v>0</v>
      </c>
      <c r="I62" s="552">
        <v>0</v>
      </c>
      <c r="J62" s="553">
        <v>-5</v>
      </c>
      <c r="K62" s="8">
        <v>-5</v>
      </c>
    </row>
    <row r="63" spans="2:11">
      <c r="B63" s="25">
        <v>2</v>
      </c>
      <c r="C63" s="26" t="s">
        <v>332</v>
      </c>
      <c r="E63" s="25">
        <v>5</v>
      </c>
      <c r="F63" s="26">
        <v>10</v>
      </c>
      <c r="H63" s="554">
        <v>0</v>
      </c>
      <c r="I63" s="555">
        <v>0</v>
      </c>
      <c r="J63" s="274">
        <v>-5</v>
      </c>
      <c r="K63" s="8">
        <v>-5</v>
      </c>
    </row>
    <row r="64" spans="2:11">
      <c r="B64" s="9">
        <v>3</v>
      </c>
      <c r="C64" s="21" t="s">
        <v>333</v>
      </c>
      <c r="E64" s="9">
        <v>10</v>
      </c>
      <c r="F64" s="21">
        <v>15</v>
      </c>
      <c r="H64" s="5">
        <v>0</v>
      </c>
      <c r="I64" s="556">
        <v>0</v>
      </c>
      <c r="J64" s="557">
        <v>-5</v>
      </c>
      <c r="K64" s="8">
        <v>-5</v>
      </c>
    </row>
    <row r="65" spans="2:11">
      <c r="B65" s="25">
        <v>4</v>
      </c>
      <c r="C65" s="26" t="s">
        <v>334</v>
      </c>
      <c r="E65" s="25">
        <v>15</v>
      </c>
      <c r="F65" s="26">
        <v>20</v>
      </c>
      <c r="H65" s="554">
        <v>3</v>
      </c>
      <c r="I65" s="555">
        <v>0</v>
      </c>
      <c r="J65" s="274">
        <v>-5</v>
      </c>
      <c r="K65" s="8">
        <v>-5</v>
      </c>
    </row>
    <row r="66" spans="2:11">
      <c r="B66" s="9">
        <v>5</v>
      </c>
      <c r="C66" s="21" t="s">
        <v>335</v>
      </c>
      <c r="E66" s="9">
        <v>20</v>
      </c>
      <c r="F66" s="21">
        <v>25</v>
      </c>
      <c r="H66" s="5">
        <v>7</v>
      </c>
      <c r="I66" s="556">
        <v>0</v>
      </c>
      <c r="J66" s="557">
        <v>-5</v>
      </c>
      <c r="K66" s="8">
        <v>-5</v>
      </c>
    </row>
    <row r="67" spans="2:11">
      <c r="B67" s="25">
        <v>6</v>
      </c>
      <c r="C67" s="26" t="s">
        <v>336</v>
      </c>
      <c r="E67" s="25">
        <v>25</v>
      </c>
      <c r="F67" s="26">
        <v>30</v>
      </c>
      <c r="H67" s="554">
        <v>22</v>
      </c>
      <c r="I67" s="555">
        <v>0</v>
      </c>
      <c r="J67" s="274">
        <v>-5</v>
      </c>
      <c r="K67" s="8">
        <v>-5</v>
      </c>
    </row>
    <row r="68" spans="2:11">
      <c r="B68" s="9">
        <v>7</v>
      </c>
      <c r="C68" s="21" t="s">
        <v>337</v>
      </c>
      <c r="E68" s="9">
        <v>30</v>
      </c>
      <c r="F68" s="21">
        <v>35</v>
      </c>
      <c r="H68" s="5">
        <v>0</v>
      </c>
      <c r="I68" s="556">
        <v>13</v>
      </c>
      <c r="J68" s="557">
        <v>-5</v>
      </c>
      <c r="K68" s="8">
        <v>21.7</v>
      </c>
    </row>
    <row r="69" spans="2:11">
      <c r="B69" s="25">
        <v>8</v>
      </c>
      <c r="C69" s="26" t="s">
        <v>338</v>
      </c>
      <c r="E69" s="25">
        <v>35</v>
      </c>
      <c r="F69" s="26">
        <v>40</v>
      </c>
      <c r="H69" s="554">
        <v>10</v>
      </c>
      <c r="I69" s="555">
        <v>0</v>
      </c>
      <c r="J69" s="274">
        <v>-5</v>
      </c>
      <c r="K69" s="8">
        <v>-5</v>
      </c>
    </row>
    <row r="70" spans="2:11">
      <c r="B70" s="9">
        <v>9</v>
      </c>
      <c r="C70" s="21" t="s">
        <v>339</v>
      </c>
      <c r="E70" s="9">
        <v>40</v>
      </c>
      <c r="F70" s="21">
        <v>45</v>
      </c>
      <c r="H70" s="5">
        <v>9</v>
      </c>
      <c r="I70" s="556">
        <v>0</v>
      </c>
      <c r="J70" s="557">
        <v>-5</v>
      </c>
      <c r="K70" s="8">
        <v>-5</v>
      </c>
    </row>
    <row r="71" spans="2:11">
      <c r="B71" s="25">
        <v>10</v>
      </c>
      <c r="C71" s="26" t="s">
        <v>340</v>
      </c>
      <c r="E71" s="25">
        <v>45</v>
      </c>
      <c r="F71" s="26">
        <v>50</v>
      </c>
      <c r="H71" s="554">
        <v>1</v>
      </c>
      <c r="I71" s="555">
        <v>0</v>
      </c>
      <c r="J71" s="274">
        <v>-5</v>
      </c>
      <c r="K71" s="8">
        <v>-5</v>
      </c>
    </row>
    <row r="72" spans="2:11">
      <c r="B72" s="9">
        <v>11</v>
      </c>
      <c r="C72" s="21" t="s">
        <v>341</v>
      </c>
      <c r="E72" s="9">
        <v>50</v>
      </c>
      <c r="F72" s="21">
        <v>55</v>
      </c>
      <c r="H72" s="5">
        <v>0</v>
      </c>
      <c r="I72" s="556">
        <v>0</v>
      </c>
      <c r="J72" s="557">
        <v>-5</v>
      </c>
      <c r="K72" s="8">
        <v>-5</v>
      </c>
    </row>
    <row r="73" spans="2:11">
      <c r="B73" s="25">
        <v>12</v>
      </c>
      <c r="C73" s="26" t="s">
        <v>342</v>
      </c>
      <c r="E73" s="25">
        <v>55</v>
      </c>
      <c r="F73" s="26">
        <v>60</v>
      </c>
      <c r="H73" s="554">
        <v>0</v>
      </c>
      <c r="I73" s="555">
        <v>0</v>
      </c>
      <c r="J73" s="274">
        <v>-5</v>
      </c>
      <c r="K73" s="8">
        <v>-5</v>
      </c>
    </row>
    <row r="74" spans="2:11">
      <c r="B74" s="9">
        <v>13</v>
      </c>
      <c r="C74" s="21" t="s">
        <v>343</v>
      </c>
      <c r="E74" s="9">
        <v>60</v>
      </c>
      <c r="F74" s="21">
        <v>65</v>
      </c>
      <c r="H74" s="5">
        <v>0</v>
      </c>
      <c r="I74" s="556">
        <v>0</v>
      </c>
      <c r="J74" s="557">
        <v>-5</v>
      </c>
      <c r="K74" s="8">
        <v>-5</v>
      </c>
    </row>
    <row r="75" spans="2:11">
      <c r="B75" s="25">
        <v>14</v>
      </c>
      <c r="C75" s="26" t="s">
        <v>344</v>
      </c>
      <c r="E75" s="25">
        <v>65</v>
      </c>
      <c r="F75" s="26">
        <v>70</v>
      </c>
      <c r="H75" s="554">
        <v>0</v>
      </c>
      <c r="I75" s="555">
        <v>0</v>
      </c>
      <c r="J75" s="274">
        <v>-5</v>
      </c>
      <c r="K75" s="8">
        <v>-5</v>
      </c>
    </row>
    <row r="76" spans="2:11">
      <c r="B76" s="9">
        <v>15</v>
      </c>
      <c r="C76" s="21" t="s">
        <v>345</v>
      </c>
      <c r="E76" s="9">
        <v>70</v>
      </c>
      <c r="F76" s="21">
        <v>75</v>
      </c>
      <c r="H76" s="5">
        <v>0</v>
      </c>
      <c r="I76" s="556">
        <v>0</v>
      </c>
      <c r="J76" s="557">
        <v>-5</v>
      </c>
      <c r="K76" s="8">
        <v>-5</v>
      </c>
    </row>
    <row r="77" spans="2:11">
      <c r="B77" s="25">
        <v>16</v>
      </c>
      <c r="C77" s="26" t="s">
        <v>346</v>
      </c>
      <c r="E77" s="25">
        <v>75</v>
      </c>
      <c r="F77" s="26">
        <v>80</v>
      </c>
      <c r="H77" s="554">
        <v>0</v>
      </c>
      <c r="I77" s="555">
        <v>0</v>
      </c>
      <c r="J77" s="274">
        <v>-5</v>
      </c>
      <c r="K77" s="8">
        <v>-5</v>
      </c>
    </row>
    <row r="78" spans="2:11">
      <c r="B78" s="9">
        <v>17</v>
      </c>
      <c r="C78" s="21" t="s">
        <v>347</v>
      </c>
      <c r="E78" s="9">
        <v>80</v>
      </c>
      <c r="F78" s="21">
        <v>85</v>
      </c>
      <c r="H78" s="5">
        <v>0</v>
      </c>
      <c r="I78" s="556">
        <v>0</v>
      </c>
      <c r="J78" s="557">
        <v>-5</v>
      </c>
      <c r="K78" s="8">
        <v>-5</v>
      </c>
    </row>
    <row r="79" spans="2:11">
      <c r="B79" s="25">
        <v>18</v>
      </c>
      <c r="C79" s="26" t="s">
        <v>348</v>
      </c>
      <c r="E79" s="25">
        <v>85</v>
      </c>
      <c r="F79" s="26">
        <v>90</v>
      </c>
      <c r="H79" s="554">
        <v>0</v>
      </c>
      <c r="I79" s="555">
        <v>0</v>
      </c>
      <c r="J79" s="274">
        <v>-5</v>
      </c>
      <c r="K79" s="8">
        <v>-5</v>
      </c>
    </row>
    <row r="80" spans="2:11">
      <c r="B80" s="9">
        <v>19</v>
      </c>
      <c r="C80" s="21" t="s">
        <v>349</v>
      </c>
      <c r="E80" s="9">
        <v>90</v>
      </c>
      <c r="F80" s="21">
        <v>95</v>
      </c>
      <c r="H80" s="5">
        <v>0</v>
      </c>
      <c r="I80" s="556">
        <v>0</v>
      </c>
      <c r="J80" s="557">
        <v>-5</v>
      </c>
      <c r="K80" s="8">
        <v>-5</v>
      </c>
    </row>
    <row r="81" spans="2:11">
      <c r="B81" s="25">
        <v>20</v>
      </c>
      <c r="C81" s="26" t="s">
        <v>350</v>
      </c>
      <c r="E81" s="25">
        <v>95</v>
      </c>
      <c r="F81" s="26">
        <v>100</v>
      </c>
      <c r="H81" s="554">
        <v>0</v>
      </c>
      <c r="I81" s="555">
        <v>0</v>
      </c>
      <c r="J81" s="274">
        <v>-5</v>
      </c>
      <c r="K81" s="8">
        <v>-5</v>
      </c>
    </row>
    <row r="82" spans="2:11">
      <c r="B82" s="41">
        <v>21</v>
      </c>
      <c r="C82" s="42" t="s">
        <v>351</v>
      </c>
      <c r="E82" s="41">
        <v>100</v>
      </c>
      <c r="F82" s="42">
        <v>999</v>
      </c>
      <c r="H82" s="6">
        <v>3</v>
      </c>
      <c r="I82" s="558">
        <v>0</v>
      </c>
      <c r="J82" s="559">
        <v>-5</v>
      </c>
      <c r="K82" s="8">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1" width="2.6640625" style="8" customWidth="1"/>
    <col min="2" max="2" width="1.6640625" style="8" customWidth="1"/>
    <col min="3" max="3" width="3.6640625" style="8" customWidth="1"/>
    <col min="4" max="4" width="29.33203125" style="8" customWidth="1"/>
    <col min="5" max="5" width="73.5546875" style="8" customWidth="1"/>
    <col min="6" max="6" width="1.6640625" style="8" customWidth="1"/>
    <col min="7" max="7" width="2.6640625" style="8" customWidth="1"/>
    <col min="8" max="16384" width="9.109375" style="8"/>
  </cols>
  <sheetData>
    <row r="1" spans="2:6" ht="11.25" customHeight="1"/>
    <row r="2" spans="2:6" ht="120" customHeight="1">
      <c r="B2" s="67"/>
      <c r="C2" s="68"/>
      <c r="D2" s="68"/>
      <c r="E2" s="68"/>
      <c r="F2" s="69"/>
    </row>
    <row r="3" spans="2:6" ht="11.25" customHeight="1">
      <c r="B3" s="70"/>
      <c r="C3" s="36"/>
      <c r="D3" s="36"/>
      <c r="E3" s="36"/>
      <c r="F3" s="71"/>
    </row>
    <row r="4" spans="2:6" ht="41.4">
      <c r="B4" s="70"/>
      <c r="C4" s="100" t="s">
        <v>197</v>
      </c>
      <c r="D4" s="100" t="s">
        <v>198</v>
      </c>
      <c r="E4" s="100" t="s">
        <v>199</v>
      </c>
      <c r="F4" s="71"/>
    </row>
    <row r="5" spans="2:6" ht="5.0999999999999996" customHeight="1">
      <c r="B5" s="70"/>
      <c r="C5" s="36"/>
      <c r="D5" s="36"/>
      <c r="E5" s="36"/>
      <c r="F5" s="71"/>
    </row>
    <row r="6" spans="2:6" ht="30.6">
      <c r="B6" s="70"/>
      <c r="C6" s="165">
        <v>1</v>
      </c>
      <c r="D6" s="166" t="s">
        <v>176</v>
      </c>
      <c r="E6" s="167" t="s">
        <v>182</v>
      </c>
      <c r="F6" s="71"/>
    </row>
    <row r="7" spans="2:6" ht="163.19999999999999">
      <c r="B7" s="70"/>
      <c r="C7" s="168">
        <v>2</v>
      </c>
      <c r="D7" s="169" t="s">
        <v>177</v>
      </c>
      <c r="E7" s="170" t="s">
        <v>562</v>
      </c>
      <c r="F7" s="71"/>
    </row>
    <row r="8" spans="2:6" ht="45" customHeight="1">
      <c r="B8" s="70"/>
      <c r="C8" s="174">
        <v>3</v>
      </c>
      <c r="D8" s="172" t="s">
        <v>367</v>
      </c>
      <c r="E8" s="175" t="s">
        <v>368</v>
      </c>
      <c r="F8" s="71"/>
    </row>
    <row r="9" spans="2:6" ht="132.6">
      <c r="B9" s="70"/>
      <c r="C9" s="168">
        <v>4</v>
      </c>
      <c r="D9" s="169" t="s">
        <v>178</v>
      </c>
      <c r="E9" s="170" t="s">
        <v>563</v>
      </c>
      <c r="F9" s="71"/>
    </row>
    <row r="10" spans="2:6" ht="132.6">
      <c r="B10" s="70"/>
      <c r="C10" s="174">
        <v>5</v>
      </c>
      <c r="D10" s="172" t="s">
        <v>174</v>
      </c>
      <c r="E10" s="175" t="s">
        <v>407</v>
      </c>
      <c r="F10" s="71"/>
    </row>
    <row r="11" spans="2:6" ht="45" customHeight="1">
      <c r="B11" s="70"/>
      <c r="C11" s="168">
        <v>6</v>
      </c>
      <c r="D11" s="169" t="s">
        <v>183</v>
      </c>
      <c r="E11" s="176" t="s">
        <v>564</v>
      </c>
      <c r="F11" s="71"/>
    </row>
    <row r="12" spans="2:6" ht="45" customHeight="1">
      <c r="B12" s="70"/>
      <c r="C12" s="174">
        <v>7</v>
      </c>
      <c r="D12" s="172" t="s">
        <v>535</v>
      </c>
      <c r="E12" s="175" t="s">
        <v>565</v>
      </c>
      <c r="F12" s="71"/>
    </row>
    <row r="13" spans="2:6" ht="30.6">
      <c r="B13" s="70"/>
      <c r="C13" s="168">
        <f>C12+1</f>
        <v>8</v>
      </c>
      <c r="D13" s="169" t="s">
        <v>179</v>
      </c>
      <c r="E13" s="170" t="s">
        <v>316</v>
      </c>
      <c r="F13" s="71"/>
    </row>
    <row r="14" spans="2:6" ht="30.6">
      <c r="B14" s="70"/>
      <c r="C14" s="171">
        <f>C13+1</f>
        <v>9</v>
      </c>
      <c r="D14" s="172" t="s">
        <v>202</v>
      </c>
      <c r="E14" s="173" t="s">
        <v>315</v>
      </c>
      <c r="F14" s="71"/>
    </row>
    <row r="15" spans="2:6" ht="30.6">
      <c r="B15" s="70"/>
      <c r="C15" s="193">
        <f>C14+1</f>
        <v>10</v>
      </c>
      <c r="D15" s="194" t="s">
        <v>180</v>
      </c>
      <c r="E15" s="195" t="s">
        <v>181</v>
      </c>
      <c r="F15" s="71"/>
    </row>
    <row r="16" spans="2:6">
      <c r="B16" s="72"/>
      <c r="C16" s="73"/>
      <c r="D16" s="73"/>
      <c r="E16" s="73"/>
      <c r="F16" s="74"/>
    </row>
  </sheetData>
  <hyperlinks>
    <hyperlink ref="C7:E7" location="'Report Summary'!A1" display="'Report Summary'!A1"/>
    <hyperlink ref="C9:E9" location="'LDC Progress'!A1" display="'LDC Progress'!A1"/>
    <hyperlink ref="C10:E10" location="'Province Wide Progress'!A1" display="'Province Wide Progress'!A1"/>
    <hyperlink ref="C11:E11" location="'LDC Savings Persistence'!A1" display="'LDC Savings Persistence'!A1"/>
    <hyperlink ref="C12:E12" location="'Province Wide Savings Persisten'!A1" display="'Province Wide Savings Persisten'!A1"/>
    <hyperlink ref="C13:E13" location="Methodology!A1" display="Methodology!A1"/>
    <hyperlink ref="C14:E14" location="'Reference Table'!A1" display="'Reference Table'!A1"/>
    <hyperlink ref="C15:E15" location="Glossary!A1" display="Glossary!A1"/>
    <hyperlink ref="C8" location="'LDC Rankings'!A1" display="'LDC Rankings'!A1"/>
    <hyperlink ref="D8" location="'LDC Rankings'!A1" display="LDC Rankings"/>
    <hyperlink ref="E8" location="'LDC Rankings'!A1" display="'LDC Rankings'!A1"/>
    <hyperlink ref="C6:E6" location="'How to Use This Report'!A1" display="'How to Use This Report'!A1"/>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2">
    <pageSetUpPr fitToPage="1"/>
  </sheetPr>
  <dimension ref="B2:D18"/>
  <sheetViews>
    <sheetView workbookViewId="0">
      <pane ySplit="3" topLeftCell="A4" activePane="bottomLeft" state="frozen"/>
      <selection pane="bottomLeft"/>
    </sheetView>
  </sheetViews>
  <sheetFormatPr defaultColWidth="9.109375" defaultRowHeight="10.199999999999999"/>
  <cols>
    <col min="1" max="1" width="2.6640625" style="8" customWidth="1"/>
    <col min="2" max="2" width="1.6640625" style="8" customWidth="1"/>
    <col min="3" max="3" width="103.44140625" style="8" customWidth="1"/>
    <col min="4" max="4" width="1.6640625" style="8" customWidth="1"/>
    <col min="5" max="5" width="2.6640625" style="8" customWidth="1"/>
    <col min="6" max="16384" width="9.109375" style="8"/>
  </cols>
  <sheetData>
    <row r="2" spans="2:4" ht="120" customHeight="1">
      <c r="B2" s="67"/>
      <c r="C2" s="68"/>
      <c r="D2" s="69"/>
    </row>
    <row r="3" spans="2:4">
      <c r="B3" s="70"/>
      <c r="C3" s="36"/>
      <c r="D3" s="78"/>
    </row>
    <row r="4" spans="2:4" ht="91.8">
      <c r="B4" s="70"/>
      <c r="C4" s="75" t="s">
        <v>592</v>
      </c>
      <c r="D4" s="71"/>
    </row>
    <row r="5" spans="2:4" ht="40.799999999999997">
      <c r="B5" s="70"/>
      <c r="C5" s="75" t="s">
        <v>568</v>
      </c>
      <c r="D5" s="71"/>
    </row>
    <row r="6" spans="2:4" ht="81.599999999999994">
      <c r="B6" s="70"/>
      <c r="C6" s="75" t="s">
        <v>569</v>
      </c>
      <c r="D6" s="71"/>
    </row>
    <row r="7" spans="2:4" ht="71.400000000000006">
      <c r="B7" s="70"/>
      <c r="C7" s="75" t="s">
        <v>570</v>
      </c>
      <c r="D7" s="71"/>
    </row>
    <row r="8" spans="2:4" ht="61.2">
      <c r="B8" s="70"/>
      <c r="C8" s="75" t="s">
        <v>571</v>
      </c>
      <c r="D8" s="71"/>
    </row>
    <row r="9" spans="2:4" ht="20.399999999999999">
      <c r="B9" s="70"/>
      <c r="C9" s="75" t="s">
        <v>566</v>
      </c>
      <c r="D9" s="71"/>
    </row>
    <row r="10" spans="2:4" ht="36.75" customHeight="1">
      <c r="B10" s="70"/>
      <c r="C10" s="75" t="s">
        <v>184</v>
      </c>
      <c r="D10" s="71"/>
    </row>
    <row r="11" spans="2:4" ht="231" customHeight="1">
      <c r="B11" s="70"/>
      <c r="C11" s="75"/>
      <c r="D11" s="71"/>
    </row>
    <row r="12" spans="2:4" ht="45" customHeight="1">
      <c r="B12" s="70"/>
      <c r="C12" s="66" t="s">
        <v>575</v>
      </c>
      <c r="D12" s="71"/>
    </row>
    <row r="13" spans="2:4" ht="30.6">
      <c r="B13" s="70"/>
      <c r="C13" s="66" t="s">
        <v>567</v>
      </c>
      <c r="D13" s="71"/>
    </row>
    <row r="14" spans="2:4" ht="30.6">
      <c r="B14" s="70"/>
      <c r="C14" s="66" t="s">
        <v>572</v>
      </c>
      <c r="D14" s="71"/>
    </row>
    <row r="15" spans="2:4" ht="33.75" customHeight="1">
      <c r="B15" s="70"/>
      <c r="C15" s="66" t="s">
        <v>573</v>
      </c>
      <c r="D15" s="71"/>
    </row>
    <row r="16" spans="2:4" ht="33.75" customHeight="1">
      <c r="B16" s="70"/>
      <c r="C16" s="66" t="s">
        <v>574</v>
      </c>
      <c r="D16" s="71"/>
    </row>
    <row r="17" spans="2:4" ht="20.399999999999999">
      <c r="B17" s="70"/>
      <c r="C17" s="66" t="s">
        <v>361</v>
      </c>
      <c r="D17" s="71"/>
    </row>
    <row r="18" spans="2:4" ht="30.6">
      <c r="B18" s="72"/>
      <c r="C18" s="73" t="s">
        <v>360</v>
      </c>
      <c r="D18" s="74"/>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00">
    <pageSetUpPr fitToPage="1"/>
  </sheetPr>
  <dimension ref="B2:V98"/>
  <sheetViews>
    <sheetView zoomScaleNormal="100" workbookViewId="0">
      <pane ySplit="5" topLeftCell="A6" activePane="bottomLeft" state="frozen"/>
      <selection pane="bottomLeft"/>
    </sheetView>
  </sheetViews>
  <sheetFormatPr defaultColWidth="9.109375" defaultRowHeight="10.199999999999999"/>
  <cols>
    <col min="1" max="3" width="2.6640625" style="40" customWidth="1"/>
    <col min="4" max="4" width="22.6640625" style="40" customWidth="1"/>
    <col min="5" max="5" width="0.88671875" style="40" customWidth="1"/>
    <col min="6" max="9" width="12.6640625" style="40" customWidth="1"/>
    <col min="10" max="10" width="0.88671875" style="40" customWidth="1"/>
    <col min="11" max="12" width="12.6640625" style="40" customWidth="1"/>
    <col min="13" max="13" width="0.88671875" style="40" customWidth="1"/>
    <col min="14" max="15" width="12.6640625" style="40" customWidth="1"/>
    <col min="16" max="16" width="0.88671875" style="40" customWidth="1"/>
    <col min="17" max="18" width="12.6640625" style="40" customWidth="1"/>
    <col min="19" max="19" width="0.88671875" style="40" customWidth="1"/>
    <col min="20" max="21" width="12.6640625" style="40" customWidth="1"/>
    <col min="22" max="23" width="2.6640625" style="40" customWidth="1"/>
    <col min="24" max="16384" width="9.109375" style="40"/>
  </cols>
  <sheetData>
    <row r="2" spans="2:22" ht="120" customHeight="1">
      <c r="B2" s="92"/>
      <c r="C2" s="95"/>
      <c r="D2" s="95"/>
      <c r="E2" s="95"/>
      <c r="F2" s="95"/>
      <c r="G2" s="95"/>
      <c r="H2" s="95"/>
      <c r="I2" s="95"/>
      <c r="J2" s="95"/>
      <c r="K2" s="95"/>
      <c r="L2" s="95"/>
      <c r="M2" s="95"/>
      <c r="N2" s="95"/>
      <c r="O2" s="95"/>
      <c r="P2" s="95"/>
      <c r="Q2" s="95"/>
      <c r="R2" s="95"/>
      <c r="S2" s="95"/>
      <c r="T2" s="95"/>
      <c r="U2" s="95"/>
      <c r="V2" s="89"/>
    </row>
    <row r="3" spans="2:22">
      <c r="B3" s="93"/>
      <c r="C3" s="237"/>
      <c r="D3" s="237"/>
      <c r="E3" s="237"/>
      <c r="F3" s="237"/>
      <c r="G3" s="237"/>
      <c r="H3" s="237"/>
      <c r="I3" s="237"/>
      <c r="J3" s="237"/>
      <c r="K3" s="237"/>
      <c r="L3" s="237"/>
      <c r="M3" s="237"/>
      <c r="N3" s="237"/>
      <c r="O3" s="237"/>
      <c r="P3" s="237"/>
      <c r="Q3" s="237"/>
      <c r="R3" s="237"/>
      <c r="S3" s="237"/>
      <c r="T3" s="237"/>
      <c r="U3" s="237"/>
      <c r="V3" s="90"/>
    </row>
    <row r="4" spans="2:22" ht="13.8">
      <c r="B4" s="93"/>
      <c r="C4" s="97" t="s">
        <v>604</v>
      </c>
      <c r="D4" s="96"/>
      <c r="E4" s="96"/>
      <c r="F4" s="96"/>
      <c r="G4" s="96"/>
      <c r="H4" s="96"/>
      <c r="I4" s="96"/>
      <c r="J4" s="96"/>
      <c r="K4" s="96"/>
      <c r="L4" s="96"/>
      <c r="M4" s="96"/>
      <c r="N4" s="96"/>
      <c r="O4" s="96"/>
      <c r="P4" s="96"/>
      <c r="Q4" s="96"/>
      <c r="R4" s="96"/>
      <c r="S4" s="96"/>
      <c r="T4" s="96"/>
      <c r="U4" s="96"/>
      <c r="V4" s="90"/>
    </row>
    <row r="5" spans="2:22" ht="5.0999999999999996" customHeight="1">
      <c r="B5" s="93"/>
      <c r="C5" s="96"/>
      <c r="D5" s="96"/>
      <c r="E5" s="96"/>
      <c r="F5" s="96"/>
      <c r="G5" s="96"/>
      <c r="H5" s="96"/>
      <c r="I5" s="96"/>
      <c r="J5" s="96"/>
      <c r="K5" s="96"/>
      <c r="L5" s="96"/>
      <c r="M5" s="96"/>
      <c r="N5" s="96"/>
      <c r="O5" s="96"/>
      <c r="P5" s="96"/>
      <c r="Q5" s="96"/>
      <c r="R5" s="96"/>
      <c r="S5" s="96"/>
      <c r="T5" s="96"/>
      <c r="U5" s="96"/>
      <c r="V5" s="90"/>
    </row>
    <row r="6" spans="2:22" ht="13.8">
      <c r="B6" s="93"/>
      <c r="C6" s="98" t="s">
        <v>196</v>
      </c>
      <c r="D6" s="96"/>
      <c r="E6" s="96"/>
      <c r="F6" s="96"/>
      <c r="G6" s="96"/>
      <c r="H6" s="96"/>
      <c r="I6" s="96"/>
      <c r="J6" s="96"/>
      <c r="K6" s="96"/>
      <c r="L6" s="96"/>
      <c r="M6" s="96"/>
      <c r="N6" s="96"/>
      <c r="O6" s="96"/>
      <c r="P6" s="96"/>
      <c r="Q6" s="96"/>
      <c r="R6" s="96"/>
      <c r="S6" s="96"/>
      <c r="T6" s="96"/>
      <c r="U6" s="96"/>
      <c r="V6" s="90"/>
    </row>
    <row r="7" spans="2:22" ht="51">
      <c r="B7" s="93"/>
      <c r="C7" s="86" t="s">
        <v>4</v>
      </c>
      <c r="D7" s="87" t="s">
        <v>162</v>
      </c>
      <c r="E7" s="96"/>
      <c r="F7" s="88" t="s">
        <v>185</v>
      </c>
      <c r="G7" s="88" t="s">
        <v>193</v>
      </c>
      <c r="H7" s="88" t="s">
        <v>420</v>
      </c>
      <c r="I7" s="88" t="s">
        <v>421</v>
      </c>
      <c r="J7" s="96"/>
      <c r="K7" s="548" t="s">
        <v>190</v>
      </c>
      <c r="L7" s="88" t="s">
        <v>422</v>
      </c>
      <c r="M7" s="96"/>
      <c r="N7" s="548" t="s">
        <v>191</v>
      </c>
      <c r="O7" s="88" t="s">
        <v>423</v>
      </c>
      <c r="P7" s="96"/>
      <c r="Q7" s="548" t="s">
        <v>533</v>
      </c>
      <c r="R7" s="88" t="s">
        <v>424</v>
      </c>
      <c r="S7" s="96"/>
      <c r="T7" s="549" t="s">
        <v>534</v>
      </c>
      <c r="U7" s="88" t="s">
        <v>425</v>
      </c>
      <c r="V7" s="90"/>
    </row>
    <row r="8" spans="2:22" ht="5.0999999999999996" customHeight="1">
      <c r="B8" s="93"/>
      <c r="C8" s="96"/>
      <c r="D8" s="96"/>
      <c r="E8" s="96"/>
      <c r="F8" s="96"/>
      <c r="G8" s="96"/>
      <c r="H8" s="96"/>
      <c r="I8" s="96"/>
      <c r="J8" s="96"/>
      <c r="K8" s="96"/>
      <c r="L8" s="96"/>
      <c r="M8" s="96"/>
      <c r="N8" s="96"/>
      <c r="O8" s="96"/>
      <c r="P8" s="96"/>
      <c r="Q8" s="96"/>
      <c r="R8" s="96"/>
      <c r="S8" s="96"/>
      <c r="T8" s="96"/>
      <c r="U8" s="96"/>
      <c r="V8" s="90"/>
    </row>
    <row r="9" spans="2:22" ht="33.75" customHeight="1">
      <c r="B9" s="93"/>
      <c r="C9" s="79">
        <v>1</v>
      </c>
      <c r="D9" s="546" t="s">
        <v>192</v>
      </c>
      <c r="E9" s="96"/>
      <c r="F9" s="79" t="s">
        <v>605</v>
      </c>
      <c r="G9" s="234" t="s">
        <v>606</v>
      </c>
      <c r="H9" s="235" t="s">
        <v>607</v>
      </c>
      <c r="I9" s="84" t="s">
        <v>608</v>
      </c>
      <c r="J9" s="96"/>
      <c r="K9" s="530" t="s">
        <v>609</v>
      </c>
      <c r="L9" s="84" t="s">
        <v>610</v>
      </c>
      <c r="M9" s="96"/>
      <c r="N9" s="530" t="s">
        <v>609</v>
      </c>
      <c r="O9" s="84" t="s">
        <v>610</v>
      </c>
      <c r="P9" s="96"/>
      <c r="Q9" s="530" t="s">
        <v>611</v>
      </c>
      <c r="R9" s="84" t="s">
        <v>612</v>
      </c>
      <c r="S9" s="96"/>
      <c r="T9" s="532" t="s">
        <v>613</v>
      </c>
      <c r="U9" s="84" t="s">
        <v>614</v>
      </c>
      <c r="V9" s="90"/>
    </row>
    <row r="10" spans="2:22" ht="33.75" customHeight="1">
      <c r="B10" s="93"/>
      <c r="C10" s="80">
        <v>2</v>
      </c>
      <c r="D10" s="547" t="s">
        <v>194</v>
      </c>
      <c r="E10" s="96"/>
      <c r="F10" s="80">
        <v>29</v>
      </c>
      <c r="G10" s="82">
        <v>28</v>
      </c>
      <c r="H10" s="233">
        <v>29</v>
      </c>
      <c r="I10" s="236">
        <v>31</v>
      </c>
      <c r="J10" s="96"/>
      <c r="K10" s="531">
        <v>28</v>
      </c>
      <c r="L10" s="236">
        <v>38</v>
      </c>
      <c r="M10" s="96"/>
      <c r="N10" s="531">
        <v>29</v>
      </c>
      <c r="O10" s="236">
        <v>37</v>
      </c>
      <c r="P10" s="96"/>
      <c r="Q10" s="531">
        <v>30</v>
      </c>
      <c r="R10" s="236">
        <v>21</v>
      </c>
      <c r="S10" s="96"/>
      <c r="T10" s="533">
        <v>31</v>
      </c>
      <c r="U10" s="236">
        <v>33</v>
      </c>
      <c r="V10" s="90"/>
    </row>
    <row r="11" spans="2:22" ht="5.0999999999999996" customHeight="1">
      <c r="B11" s="93"/>
      <c r="C11" s="99"/>
      <c r="D11" s="96"/>
      <c r="E11" s="96"/>
      <c r="F11" s="96"/>
      <c r="G11" s="96"/>
      <c r="H11" s="96"/>
      <c r="I11" s="96"/>
      <c r="J11" s="96"/>
      <c r="K11" s="96"/>
      <c r="L11" s="96"/>
      <c r="M11" s="96"/>
      <c r="N11" s="96"/>
      <c r="O11" s="96"/>
      <c r="P11" s="96"/>
      <c r="Q11" s="96"/>
      <c r="R11" s="96"/>
      <c r="S11" s="96"/>
      <c r="T11" s="96"/>
      <c r="U11" s="96"/>
      <c r="V11" s="90"/>
    </row>
    <row r="12" spans="2:22" ht="33.75" customHeight="1">
      <c r="B12" s="93"/>
      <c r="C12" s="79">
        <v>3</v>
      </c>
      <c r="D12" s="546" t="s">
        <v>186</v>
      </c>
      <c r="E12" s="96"/>
      <c r="F12" s="79" t="s">
        <v>615</v>
      </c>
      <c r="G12" s="234" t="s">
        <v>616</v>
      </c>
      <c r="H12" s="235" t="s">
        <v>617</v>
      </c>
      <c r="I12" s="84" t="s">
        <v>618</v>
      </c>
      <c r="J12" s="96"/>
      <c r="K12" s="530" t="s">
        <v>619</v>
      </c>
      <c r="L12" s="84" t="s">
        <v>620</v>
      </c>
      <c r="M12" s="96"/>
      <c r="N12" s="530" t="s">
        <v>619</v>
      </c>
      <c r="O12" s="84" t="s">
        <v>620</v>
      </c>
      <c r="P12" s="96"/>
      <c r="Q12" s="530" t="s">
        <v>621</v>
      </c>
      <c r="R12" s="84" t="s">
        <v>622</v>
      </c>
      <c r="S12" s="96"/>
      <c r="T12" s="532" t="s">
        <v>623</v>
      </c>
      <c r="U12" s="84" t="s">
        <v>624</v>
      </c>
      <c r="V12" s="90"/>
    </row>
    <row r="13" spans="2:22" ht="33.75" customHeight="1">
      <c r="B13" s="93"/>
      <c r="C13" s="80">
        <v>4</v>
      </c>
      <c r="D13" s="547" t="s">
        <v>195</v>
      </c>
      <c r="E13" s="96"/>
      <c r="F13" s="80">
        <v>41</v>
      </c>
      <c r="G13" s="82">
        <v>32</v>
      </c>
      <c r="H13" s="233">
        <v>25</v>
      </c>
      <c r="I13" s="236">
        <v>29</v>
      </c>
      <c r="J13" s="96"/>
      <c r="K13" s="531">
        <v>28</v>
      </c>
      <c r="L13" s="236">
        <v>32</v>
      </c>
      <c r="M13" s="96"/>
      <c r="N13" s="531">
        <v>27</v>
      </c>
      <c r="O13" s="236">
        <v>33</v>
      </c>
      <c r="P13" s="96"/>
      <c r="Q13" s="531">
        <v>30</v>
      </c>
      <c r="R13" s="236">
        <v>11</v>
      </c>
      <c r="S13" s="96"/>
      <c r="T13" s="533">
        <v>30</v>
      </c>
      <c r="U13" s="236">
        <v>33</v>
      </c>
      <c r="V13" s="90"/>
    </row>
    <row r="14" spans="2:22">
      <c r="B14" s="93"/>
      <c r="C14" s="96"/>
      <c r="D14" s="96"/>
      <c r="E14" s="96"/>
      <c r="F14" s="96"/>
      <c r="G14" s="96"/>
      <c r="H14" s="96"/>
      <c r="I14" s="96"/>
      <c r="J14" s="96"/>
      <c r="K14" s="96"/>
      <c r="L14" s="96"/>
      <c r="M14" s="96"/>
      <c r="N14" s="96"/>
      <c r="O14" s="96"/>
      <c r="P14" s="96"/>
      <c r="Q14" s="96"/>
      <c r="R14" s="96"/>
      <c r="S14" s="96"/>
      <c r="T14" s="96"/>
      <c r="U14" s="96"/>
      <c r="V14" s="90"/>
    </row>
    <row r="15" spans="2:22" ht="13.8">
      <c r="B15" s="591"/>
      <c r="C15" s="98" t="s">
        <v>547</v>
      </c>
      <c r="D15" s="96"/>
      <c r="E15" s="96"/>
      <c r="F15" s="96"/>
      <c r="G15" s="96"/>
      <c r="H15" s="96"/>
      <c r="I15" s="96"/>
      <c r="J15" s="96"/>
      <c r="K15" s="96"/>
      <c r="L15" s="96"/>
      <c r="M15" s="96"/>
      <c r="N15" s="96"/>
      <c r="O15" s="96"/>
      <c r="P15" s="96"/>
      <c r="Q15" s="96"/>
      <c r="R15" s="96"/>
      <c r="S15" s="96"/>
      <c r="T15" s="96"/>
      <c r="U15" s="96"/>
      <c r="V15" s="90"/>
    </row>
    <row r="16" spans="2:22" ht="40.799999999999997">
      <c r="B16" s="591"/>
      <c r="C16" s="86" t="s">
        <v>4</v>
      </c>
      <c r="D16" s="87" t="s">
        <v>162</v>
      </c>
      <c r="E16" s="96"/>
      <c r="F16" s="88" t="s">
        <v>548</v>
      </c>
      <c r="G16" s="88" t="s">
        <v>549</v>
      </c>
      <c r="H16" s="88" t="s">
        <v>550</v>
      </c>
      <c r="I16" s="88" t="s">
        <v>553</v>
      </c>
      <c r="J16" s="96"/>
      <c r="K16" s="96"/>
      <c r="L16" s="96"/>
      <c r="M16" s="96"/>
      <c r="N16" s="96"/>
      <c r="O16" s="96"/>
      <c r="P16" s="96"/>
      <c r="Q16" s="96"/>
      <c r="R16" s="96"/>
      <c r="S16" s="96"/>
      <c r="T16" s="96"/>
      <c r="U16" s="96"/>
      <c r="V16" s="90"/>
    </row>
    <row r="17" spans="2:22" ht="5.0999999999999996" customHeight="1">
      <c r="B17" s="591"/>
      <c r="C17" s="96"/>
      <c r="D17" s="96"/>
      <c r="E17" s="96"/>
      <c r="F17" s="96"/>
      <c r="G17" s="96"/>
      <c r="H17" s="96"/>
      <c r="I17" s="96"/>
      <c r="J17" s="96"/>
      <c r="K17" s="96"/>
      <c r="L17" s="96"/>
      <c r="M17" s="96"/>
      <c r="N17" s="96"/>
      <c r="O17" s="96"/>
      <c r="P17" s="96"/>
      <c r="Q17" s="96"/>
      <c r="R17" s="96"/>
      <c r="S17" s="96"/>
      <c r="T17" s="96"/>
      <c r="U17" s="96"/>
      <c r="V17" s="90"/>
    </row>
    <row r="18" spans="2:22" ht="45" customHeight="1">
      <c r="B18" s="591"/>
      <c r="C18" s="79">
        <v>1</v>
      </c>
      <c r="D18" s="592" t="s">
        <v>551</v>
      </c>
      <c r="E18" s="96"/>
      <c r="F18" s="79" t="s">
        <v>625</v>
      </c>
      <c r="G18" s="234" t="s">
        <v>606</v>
      </c>
      <c r="H18" s="597" t="s">
        <v>626</v>
      </c>
      <c r="I18" s="88" t="s">
        <v>627</v>
      </c>
      <c r="J18" s="96"/>
      <c r="K18" s="96"/>
      <c r="L18" s="96"/>
      <c r="M18" s="96"/>
      <c r="N18" s="96"/>
      <c r="O18" s="96"/>
      <c r="P18" s="96"/>
      <c r="Q18" s="96"/>
      <c r="R18" s="96"/>
      <c r="S18" s="96"/>
      <c r="T18" s="96"/>
      <c r="U18" s="96"/>
      <c r="V18" s="90"/>
    </row>
    <row r="19" spans="2:22" ht="22.5" customHeight="1">
      <c r="B19" s="591"/>
      <c r="C19" s="641">
        <v>2</v>
      </c>
      <c r="D19" s="643" t="s">
        <v>552</v>
      </c>
      <c r="E19" s="96"/>
      <c r="F19" s="598" t="s">
        <v>628</v>
      </c>
      <c r="G19" s="599" t="s">
        <v>629</v>
      </c>
      <c r="H19" s="602" t="s">
        <v>630</v>
      </c>
      <c r="I19" s="601" t="s">
        <v>631</v>
      </c>
      <c r="J19" s="96"/>
      <c r="K19" s="96"/>
      <c r="L19" s="96"/>
      <c r="M19" s="96"/>
      <c r="N19" s="96"/>
      <c r="O19" s="96"/>
      <c r="P19" s="96"/>
      <c r="Q19" s="96"/>
      <c r="R19" s="96"/>
      <c r="S19" s="96"/>
      <c r="T19" s="96"/>
      <c r="U19" s="96"/>
      <c r="V19" s="90"/>
    </row>
    <row r="20" spans="2:22" ht="30.6">
      <c r="B20" s="591"/>
      <c r="C20" s="642"/>
      <c r="D20" s="644"/>
      <c r="E20" s="96"/>
      <c r="F20" s="603" t="s">
        <v>558</v>
      </c>
      <c r="G20" s="604" t="s">
        <v>557</v>
      </c>
      <c r="H20" s="605" t="s">
        <v>556</v>
      </c>
      <c r="I20" s="600" t="s">
        <v>554</v>
      </c>
      <c r="J20" s="96"/>
      <c r="K20" s="96"/>
      <c r="L20" s="96"/>
      <c r="M20" s="96"/>
      <c r="N20" s="96"/>
      <c r="O20" s="96"/>
      <c r="P20" s="96"/>
      <c r="Q20" s="96"/>
      <c r="R20" s="96"/>
      <c r="S20" s="96"/>
      <c r="T20" s="96"/>
      <c r="U20" s="96"/>
      <c r="V20" s="90"/>
    </row>
    <row r="21" spans="2:22" ht="5.0999999999999996" customHeight="1">
      <c r="B21" s="591"/>
      <c r="C21" s="96"/>
      <c r="D21" s="96"/>
      <c r="E21" s="96"/>
      <c r="F21" s="96"/>
      <c r="G21" s="96"/>
      <c r="H21" s="96"/>
      <c r="I21" s="96"/>
      <c r="J21" s="96"/>
      <c r="K21" s="96"/>
      <c r="L21" s="96"/>
      <c r="M21" s="96"/>
      <c r="N21" s="96"/>
      <c r="O21" s="96"/>
      <c r="P21" s="96"/>
      <c r="Q21" s="96"/>
      <c r="R21" s="96"/>
      <c r="S21" s="96"/>
      <c r="T21" s="96"/>
      <c r="U21" s="96"/>
      <c r="V21" s="90"/>
    </row>
    <row r="22" spans="2:22" ht="33.75" customHeight="1">
      <c r="B22" s="591"/>
      <c r="C22" s="594" t="s">
        <v>555</v>
      </c>
      <c r="D22" s="593"/>
      <c r="E22" s="96"/>
      <c r="F22" s="548"/>
      <c r="G22" s="595"/>
      <c r="H22" s="596"/>
      <c r="I22" s="88" t="s">
        <v>632</v>
      </c>
      <c r="J22" s="96"/>
      <c r="K22" s="96"/>
      <c r="L22" s="96"/>
      <c r="M22" s="96"/>
      <c r="N22" s="96"/>
      <c r="O22" s="96"/>
      <c r="P22" s="96"/>
      <c r="Q22" s="96"/>
      <c r="R22" s="96"/>
      <c r="S22" s="96"/>
      <c r="T22" s="96"/>
      <c r="U22" s="96"/>
      <c r="V22" s="90"/>
    </row>
    <row r="23" spans="2:22">
      <c r="B23" s="591"/>
      <c r="C23" s="96"/>
      <c r="D23" s="96"/>
      <c r="E23" s="96"/>
      <c r="F23" s="96"/>
      <c r="G23" s="96"/>
      <c r="H23" s="96"/>
      <c r="I23" s="96"/>
      <c r="J23" s="96"/>
      <c r="K23" s="96"/>
      <c r="L23" s="96"/>
      <c r="M23" s="96"/>
      <c r="N23" s="96"/>
      <c r="O23" s="96"/>
      <c r="P23" s="96"/>
      <c r="Q23" s="96"/>
      <c r="R23" s="96"/>
      <c r="S23" s="96"/>
      <c r="T23" s="96"/>
      <c r="U23" s="96"/>
      <c r="V23" s="90"/>
    </row>
    <row r="24" spans="2:22">
      <c r="B24" s="93"/>
      <c r="C24" s="96"/>
      <c r="D24" s="96"/>
      <c r="E24" s="96"/>
      <c r="F24" s="96"/>
      <c r="G24" s="96"/>
      <c r="H24" s="96"/>
      <c r="I24" s="96"/>
      <c r="J24" s="96"/>
      <c r="K24" s="96"/>
      <c r="L24" s="96"/>
      <c r="M24" s="96"/>
      <c r="N24" s="96"/>
      <c r="O24" s="96"/>
      <c r="P24" s="96"/>
      <c r="Q24" s="96"/>
      <c r="R24" s="96"/>
      <c r="S24" s="96"/>
      <c r="T24" s="96"/>
      <c r="U24" s="96"/>
      <c r="V24" s="90"/>
    </row>
    <row r="25" spans="2:22">
      <c r="B25" s="93"/>
      <c r="C25" s="96"/>
      <c r="D25" s="96"/>
      <c r="E25" s="96"/>
      <c r="F25" s="96"/>
      <c r="G25" s="96"/>
      <c r="H25" s="96"/>
      <c r="I25" s="96"/>
      <c r="J25" s="96"/>
      <c r="K25" s="96"/>
      <c r="L25" s="96"/>
      <c r="M25" s="96"/>
      <c r="N25" s="96"/>
      <c r="O25" s="96"/>
      <c r="P25" s="96"/>
      <c r="Q25" s="96"/>
      <c r="R25" s="96"/>
      <c r="S25" s="96"/>
      <c r="T25" s="96"/>
      <c r="U25" s="96"/>
      <c r="V25" s="90"/>
    </row>
    <row r="26" spans="2:22">
      <c r="B26" s="93"/>
      <c r="C26" s="96"/>
      <c r="D26" s="96"/>
      <c r="E26" s="96"/>
      <c r="F26" s="96"/>
      <c r="G26" s="96"/>
      <c r="H26" s="96"/>
      <c r="I26" s="96"/>
      <c r="J26" s="96"/>
      <c r="K26" s="96"/>
      <c r="L26" s="96"/>
      <c r="M26" s="96"/>
      <c r="N26" s="96"/>
      <c r="O26" s="96"/>
      <c r="P26" s="96"/>
      <c r="Q26" s="96"/>
      <c r="R26" s="96"/>
      <c r="S26" s="96"/>
      <c r="T26" s="96"/>
      <c r="U26" s="96"/>
      <c r="V26" s="90"/>
    </row>
    <row r="27" spans="2:22">
      <c r="B27" s="93"/>
      <c r="C27" s="96"/>
      <c r="D27" s="96"/>
      <c r="E27" s="96"/>
      <c r="F27" s="96"/>
      <c r="G27" s="96"/>
      <c r="H27" s="96"/>
      <c r="I27" s="96"/>
      <c r="J27" s="96"/>
      <c r="K27" s="96"/>
      <c r="L27" s="96"/>
      <c r="M27" s="96"/>
      <c r="N27" s="96"/>
      <c r="O27" s="96"/>
      <c r="P27" s="96"/>
      <c r="Q27" s="96"/>
      <c r="R27" s="96"/>
      <c r="S27" s="96"/>
      <c r="T27" s="96"/>
      <c r="U27" s="96"/>
      <c r="V27" s="90"/>
    </row>
    <row r="28" spans="2:22">
      <c r="B28" s="93"/>
      <c r="C28" s="96"/>
      <c r="D28" s="96"/>
      <c r="E28" s="96"/>
      <c r="F28" s="96"/>
      <c r="G28" s="96"/>
      <c r="H28" s="96"/>
      <c r="I28" s="96"/>
      <c r="J28" s="96"/>
      <c r="K28" s="96"/>
      <c r="L28" s="96"/>
      <c r="M28" s="96"/>
      <c r="N28" s="96"/>
      <c r="O28" s="96"/>
      <c r="P28" s="96"/>
      <c r="Q28" s="96"/>
      <c r="R28" s="96"/>
      <c r="S28" s="96"/>
      <c r="T28" s="96"/>
      <c r="U28" s="96"/>
      <c r="V28" s="90"/>
    </row>
    <row r="29" spans="2:22">
      <c r="B29" s="93"/>
      <c r="C29" s="96"/>
      <c r="D29" s="96"/>
      <c r="E29" s="96"/>
      <c r="F29" s="96"/>
      <c r="G29" s="96"/>
      <c r="H29" s="96"/>
      <c r="I29" s="96"/>
      <c r="J29" s="96"/>
      <c r="K29" s="96"/>
      <c r="L29" s="96"/>
      <c r="M29" s="96"/>
      <c r="N29" s="96"/>
      <c r="O29" s="96"/>
      <c r="P29" s="96"/>
      <c r="Q29" s="96"/>
      <c r="R29" s="96"/>
      <c r="S29" s="96"/>
      <c r="T29" s="96"/>
      <c r="U29" s="96"/>
      <c r="V29" s="90"/>
    </row>
    <row r="30" spans="2:22">
      <c r="B30" s="93"/>
      <c r="C30" s="96"/>
      <c r="D30" s="96"/>
      <c r="E30" s="96"/>
      <c r="F30" s="96"/>
      <c r="G30" s="96"/>
      <c r="H30" s="96"/>
      <c r="I30" s="96"/>
      <c r="J30" s="96"/>
      <c r="K30" s="96"/>
      <c r="L30" s="96"/>
      <c r="M30" s="96"/>
      <c r="N30" s="96"/>
      <c r="O30" s="96"/>
      <c r="P30" s="96"/>
      <c r="Q30" s="96"/>
      <c r="R30" s="96"/>
      <c r="S30" s="96"/>
      <c r="T30" s="96"/>
      <c r="U30" s="96"/>
      <c r="V30" s="90"/>
    </row>
    <row r="31" spans="2:22">
      <c r="B31" s="93"/>
      <c r="C31" s="96"/>
      <c r="D31" s="96"/>
      <c r="E31" s="96"/>
      <c r="F31" s="96"/>
      <c r="G31" s="96"/>
      <c r="H31" s="96"/>
      <c r="I31" s="96"/>
      <c r="J31" s="96"/>
      <c r="K31" s="96"/>
      <c r="L31" s="96"/>
      <c r="M31" s="96"/>
      <c r="N31" s="96"/>
      <c r="O31" s="96"/>
      <c r="P31" s="96"/>
      <c r="Q31" s="96"/>
      <c r="R31" s="96"/>
      <c r="S31" s="96"/>
      <c r="T31" s="96"/>
      <c r="U31" s="96"/>
      <c r="V31" s="90"/>
    </row>
    <row r="32" spans="2:22">
      <c r="B32" s="93"/>
      <c r="C32" s="96"/>
      <c r="D32" s="96"/>
      <c r="E32" s="96"/>
      <c r="F32" s="96"/>
      <c r="G32" s="96"/>
      <c r="H32" s="96"/>
      <c r="I32" s="96"/>
      <c r="J32" s="96"/>
      <c r="K32" s="96"/>
      <c r="L32" s="96"/>
      <c r="M32" s="96"/>
      <c r="N32" s="96"/>
      <c r="O32" s="96"/>
      <c r="P32" s="96"/>
      <c r="Q32" s="96"/>
      <c r="R32" s="96"/>
      <c r="S32" s="96"/>
      <c r="T32" s="96"/>
      <c r="U32" s="96"/>
      <c r="V32" s="90"/>
    </row>
    <row r="33" spans="2:22">
      <c r="B33" s="93"/>
      <c r="C33" s="96"/>
      <c r="D33" s="96"/>
      <c r="E33" s="96"/>
      <c r="F33" s="96"/>
      <c r="G33" s="96"/>
      <c r="H33" s="96"/>
      <c r="I33" s="96"/>
      <c r="J33" s="96"/>
      <c r="K33" s="96"/>
      <c r="L33" s="96"/>
      <c r="M33" s="96"/>
      <c r="N33" s="96"/>
      <c r="O33" s="96"/>
      <c r="P33" s="96"/>
      <c r="Q33" s="96"/>
      <c r="R33" s="96"/>
      <c r="S33" s="96"/>
      <c r="T33" s="96"/>
      <c r="U33" s="96"/>
      <c r="V33" s="90"/>
    </row>
    <row r="34" spans="2:22">
      <c r="B34" s="93"/>
      <c r="C34" s="96"/>
      <c r="D34" s="96"/>
      <c r="E34" s="96"/>
      <c r="F34" s="96"/>
      <c r="G34" s="96"/>
      <c r="H34" s="96"/>
      <c r="I34" s="96"/>
      <c r="J34" s="96"/>
      <c r="K34" s="96"/>
      <c r="L34" s="96"/>
      <c r="M34" s="96"/>
      <c r="N34" s="96"/>
      <c r="O34" s="96"/>
      <c r="P34" s="96"/>
      <c r="Q34" s="96"/>
      <c r="R34" s="96"/>
      <c r="S34" s="96"/>
      <c r="T34" s="96"/>
      <c r="U34" s="96"/>
      <c r="V34" s="90"/>
    </row>
    <row r="35" spans="2:22">
      <c r="B35" s="93"/>
      <c r="C35" s="96"/>
      <c r="D35" s="96"/>
      <c r="E35" s="96"/>
      <c r="F35" s="96"/>
      <c r="G35" s="96"/>
      <c r="H35" s="96"/>
      <c r="I35" s="96"/>
      <c r="J35" s="96"/>
      <c r="K35" s="96"/>
      <c r="L35" s="96"/>
      <c r="M35" s="96"/>
      <c r="N35" s="96"/>
      <c r="O35" s="96"/>
      <c r="P35" s="96"/>
      <c r="Q35" s="96"/>
      <c r="R35" s="96"/>
      <c r="S35" s="96"/>
      <c r="T35" s="96"/>
      <c r="U35" s="96"/>
      <c r="V35" s="90"/>
    </row>
    <row r="36" spans="2:22">
      <c r="B36" s="93"/>
      <c r="C36" s="96"/>
      <c r="D36" s="96"/>
      <c r="E36" s="96"/>
      <c r="F36" s="96"/>
      <c r="G36" s="96"/>
      <c r="H36" s="96"/>
      <c r="I36" s="96"/>
      <c r="J36" s="96"/>
      <c r="K36" s="96"/>
      <c r="L36" s="96"/>
      <c r="M36" s="96"/>
      <c r="N36" s="96"/>
      <c r="O36" s="96"/>
      <c r="P36" s="96"/>
      <c r="Q36" s="96"/>
      <c r="R36" s="96"/>
      <c r="S36" s="96"/>
      <c r="T36" s="96"/>
      <c r="U36" s="96"/>
      <c r="V36" s="90"/>
    </row>
    <row r="37" spans="2:22">
      <c r="B37" s="93"/>
      <c r="C37" s="96"/>
      <c r="D37" s="96"/>
      <c r="E37" s="96"/>
      <c r="F37" s="96"/>
      <c r="G37" s="96"/>
      <c r="H37" s="96"/>
      <c r="I37" s="96"/>
      <c r="J37" s="96"/>
      <c r="K37" s="96"/>
      <c r="L37" s="96"/>
      <c r="M37" s="96"/>
      <c r="N37" s="96"/>
      <c r="O37" s="96"/>
      <c r="P37" s="96"/>
      <c r="Q37" s="96"/>
      <c r="R37" s="96"/>
      <c r="S37" s="96"/>
      <c r="T37" s="96"/>
      <c r="U37" s="96"/>
      <c r="V37" s="90"/>
    </row>
    <row r="38" spans="2:22">
      <c r="B38" s="93"/>
      <c r="C38" s="96"/>
      <c r="D38" s="96"/>
      <c r="E38" s="96"/>
      <c r="F38" s="96"/>
      <c r="G38" s="96"/>
      <c r="H38" s="96"/>
      <c r="I38" s="96"/>
      <c r="J38" s="96"/>
      <c r="K38" s="96"/>
      <c r="L38" s="96"/>
      <c r="M38" s="96"/>
      <c r="N38" s="96"/>
      <c r="O38" s="96"/>
      <c r="P38" s="96"/>
      <c r="Q38" s="96"/>
      <c r="R38" s="96"/>
      <c r="S38" s="96"/>
      <c r="T38" s="96"/>
      <c r="U38" s="96"/>
      <c r="V38" s="90"/>
    </row>
    <row r="39" spans="2:22">
      <c r="B39" s="93"/>
      <c r="C39" s="96"/>
      <c r="D39" s="96"/>
      <c r="E39" s="96"/>
      <c r="F39" s="96"/>
      <c r="G39" s="96"/>
      <c r="H39" s="96"/>
      <c r="I39" s="96"/>
      <c r="J39" s="96"/>
      <c r="K39" s="96"/>
      <c r="L39" s="96"/>
      <c r="M39" s="96"/>
      <c r="N39" s="96"/>
      <c r="O39" s="96"/>
      <c r="P39" s="96"/>
      <c r="Q39" s="96"/>
      <c r="R39" s="96"/>
      <c r="S39" s="96"/>
      <c r="T39" s="96"/>
      <c r="U39" s="96"/>
      <c r="V39" s="90"/>
    </row>
    <row r="40" spans="2:22">
      <c r="B40" s="93"/>
      <c r="C40" s="96"/>
      <c r="D40" s="96"/>
      <c r="E40" s="96"/>
      <c r="F40" s="96"/>
      <c r="G40" s="96"/>
      <c r="H40" s="96"/>
      <c r="I40" s="96"/>
      <c r="J40" s="96"/>
      <c r="K40" s="96"/>
      <c r="L40" s="96"/>
      <c r="M40" s="96"/>
      <c r="N40" s="96"/>
      <c r="O40" s="96"/>
      <c r="P40" s="96"/>
      <c r="Q40" s="96"/>
      <c r="R40" s="96"/>
      <c r="S40" s="96"/>
      <c r="T40" s="96"/>
      <c r="U40" s="96"/>
      <c r="V40" s="90"/>
    </row>
    <row r="41" spans="2:22">
      <c r="B41" s="93"/>
      <c r="C41" s="96"/>
      <c r="D41" s="96"/>
      <c r="E41" s="96"/>
      <c r="F41" s="96"/>
      <c r="G41" s="96"/>
      <c r="H41" s="96"/>
      <c r="I41" s="96"/>
      <c r="J41" s="96"/>
      <c r="K41" s="96"/>
      <c r="L41" s="96"/>
      <c r="M41" s="96"/>
      <c r="N41" s="96"/>
      <c r="O41" s="96"/>
      <c r="P41" s="96"/>
      <c r="Q41" s="96"/>
      <c r="R41" s="96"/>
      <c r="S41" s="96"/>
      <c r="T41" s="96"/>
      <c r="U41" s="96"/>
      <c r="V41" s="90"/>
    </row>
    <row r="42" spans="2:22">
      <c r="B42" s="93"/>
      <c r="C42" s="96"/>
      <c r="D42" s="96"/>
      <c r="E42" s="96"/>
      <c r="F42" s="96"/>
      <c r="G42" s="96"/>
      <c r="H42" s="96"/>
      <c r="I42" s="96"/>
      <c r="J42" s="96"/>
      <c r="K42" s="96"/>
      <c r="L42" s="96"/>
      <c r="M42" s="96"/>
      <c r="N42" s="96"/>
      <c r="O42" s="96"/>
      <c r="P42" s="96"/>
      <c r="Q42" s="96"/>
      <c r="R42" s="96"/>
      <c r="S42" s="96"/>
      <c r="T42" s="96"/>
      <c r="U42" s="96"/>
      <c r="V42" s="90"/>
    </row>
    <row r="43" spans="2:22">
      <c r="B43" s="93"/>
      <c r="C43" s="96"/>
      <c r="D43" s="96"/>
      <c r="E43" s="96"/>
      <c r="F43" s="96"/>
      <c r="G43" s="96"/>
      <c r="H43" s="96"/>
      <c r="I43" s="96"/>
      <c r="J43" s="96"/>
      <c r="K43" s="96"/>
      <c r="L43" s="96"/>
      <c r="M43" s="96"/>
      <c r="N43" s="96"/>
      <c r="O43" s="96"/>
      <c r="P43" s="96"/>
      <c r="Q43" s="96"/>
      <c r="R43" s="96"/>
      <c r="S43" s="96"/>
      <c r="T43" s="96"/>
      <c r="U43" s="96"/>
      <c r="V43" s="90"/>
    </row>
    <row r="44" spans="2:22">
      <c r="B44" s="93"/>
      <c r="C44" s="96"/>
      <c r="D44" s="96"/>
      <c r="E44" s="96"/>
      <c r="F44" s="96"/>
      <c r="G44" s="96"/>
      <c r="H44" s="96"/>
      <c r="I44" s="96"/>
      <c r="J44" s="96"/>
      <c r="K44" s="96"/>
      <c r="L44" s="96"/>
      <c r="M44" s="96"/>
      <c r="N44" s="96"/>
      <c r="O44" s="96"/>
      <c r="P44" s="96"/>
      <c r="Q44" s="96"/>
      <c r="R44" s="96"/>
      <c r="S44" s="96"/>
      <c r="T44" s="96"/>
      <c r="U44" s="96"/>
      <c r="V44" s="90"/>
    </row>
    <row r="45" spans="2:22">
      <c r="B45" s="93"/>
      <c r="C45" s="96"/>
      <c r="D45" s="96"/>
      <c r="E45" s="96"/>
      <c r="F45" s="96"/>
      <c r="G45" s="96"/>
      <c r="H45" s="96"/>
      <c r="I45" s="96"/>
      <c r="J45" s="96"/>
      <c r="K45" s="96"/>
      <c r="L45" s="96"/>
      <c r="M45" s="96"/>
      <c r="N45" s="96"/>
      <c r="O45" s="96"/>
      <c r="P45" s="96"/>
      <c r="Q45" s="96"/>
      <c r="R45" s="96"/>
      <c r="S45" s="96"/>
      <c r="T45" s="96"/>
      <c r="U45" s="96"/>
      <c r="V45" s="90"/>
    </row>
    <row r="46" spans="2:22">
      <c r="B46" s="93"/>
      <c r="C46" s="96"/>
      <c r="D46" s="96"/>
      <c r="E46" s="96"/>
      <c r="F46" s="96"/>
      <c r="G46" s="96"/>
      <c r="H46" s="96"/>
      <c r="I46" s="96"/>
      <c r="J46" s="96"/>
      <c r="K46" s="96"/>
      <c r="L46" s="96"/>
      <c r="M46" s="96"/>
      <c r="N46" s="96"/>
      <c r="O46" s="96"/>
      <c r="P46" s="96"/>
      <c r="Q46" s="96"/>
      <c r="R46" s="96"/>
      <c r="S46" s="96"/>
      <c r="T46" s="96"/>
      <c r="U46" s="96"/>
      <c r="V46" s="90"/>
    </row>
    <row r="47" spans="2:22">
      <c r="B47" s="93"/>
      <c r="C47" s="96"/>
      <c r="D47" s="96"/>
      <c r="E47" s="96"/>
      <c r="F47" s="96"/>
      <c r="G47" s="96"/>
      <c r="H47" s="96"/>
      <c r="I47" s="96"/>
      <c r="J47" s="96"/>
      <c r="K47" s="96"/>
      <c r="L47" s="96"/>
      <c r="M47" s="96"/>
      <c r="N47" s="96"/>
      <c r="O47" s="96"/>
      <c r="P47" s="96"/>
      <c r="Q47" s="96"/>
      <c r="R47" s="96"/>
      <c r="S47" s="96"/>
      <c r="T47" s="96"/>
      <c r="U47" s="96"/>
      <c r="V47" s="90"/>
    </row>
    <row r="48" spans="2:22">
      <c r="B48" s="93"/>
      <c r="C48" s="96"/>
      <c r="D48" s="96"/>
      <c r="E48" s="96"/>
      <c r="F48" s="96"/>
      <c r="G48" s="96"/>
      <c r="H48" s="96"/>
      <c r="I48" s="96"/>
      <c r="J48" s="96"/>
      <c r="K48" s="96"/>
      <c r="L48" s="96"/>
      <c r="M48" s="96"/>
      <c r="N48" s="96"/>
      <c r="O48" s="96"/>
      <c r="P48" s="96"/>
      <c r="Q48" s="96"/>
      <c r="R48" s="96"/>
      <c r="S48" s="96"/>
      <c r="T48" s="96"/>
      <c r="U48" s="96"/>
      <c r="V48" s="90"/>
    </row>
    <row r="49" spans="2:22">
      <c r="B49" s="93"/>
      <c r="C49" s="96"/>
      <c r="D49" s="96"/>
      <c r="E49" s="96"/>
      <c r="F49" s="96"/>
      <c r="G49" s="96"/>
      <c r="H49" s="96"/>
      <c r="I49" s="96"/>
      <c r="J49" s="96"/>
      <c r="K49" s="96"/>
      <c r="L49" s="96"/>
      <c r="M49" s="96"/>
      <c r="N49" s="96"/>
      <c r="O49" s="96"/>
      <c r="P49" s="96"/>
      <c r="Q49" s="96"/>
      <c r="R49" s="96"/>
      <c r="S49" s="96"/>
      <c r="T49" s="96"/>
      <c r="U49" s="96"/>
      <c r="V49" s="90"/>
    </row>
    <row r="50" spans="2:22">
      <c r="B50" s="93"/>
      <c r="C50" s="96"/>
      <c r="D50" s="96"/>
      <c r="E50" s="96"/>
      <c r="F50" s="96"/>
      <c r="G50" s="96"/>
      <c r="H50" s="96"/>
      <c r="I50" s="96"/>
      <c r="J50" s="96"/>
      <c r="K50" s="96"/>
      <c r="L50" s="96"/>
      <c r="M50" s="96"/>
      <c r="N50" s="96"/>
      <c r="O50" s="96"/>
      <c r="P50" s="96"/>
      <c r="Q50" s="96"/>
      <c r="R50" s="96"/>
      <c r="S50" s="96"/>
      <c r="T50" s="96"/>
      <c r="U50" s="96"/>
      <c r="V50" s="90"/>
    </row>
    <row r="51" spans="2:22">
      <c r="B51" s="93"/>
      <c r="C51" s="96"/>
      <c r="D51" s="96"/>
      <c r="E51" s="96"/>
      <c r="F51" s="96"/>
      <c r="G51" s="96"/>
      <c r="H51" s="96"/>
      <c r="I51" s="96"/>
      <c r="J51" s="96"/>
      <c r="K51" s="96"/>
      <c r="L51" s="96"/>
      <c r="M51" s="96"/>
      <c r="N51" s="96"/>
      <c r="O51" s="96"/>
      <c r="P51" s="96"/>
      <c r="Q51" s="96"/>
      <c r="R51" s="96"/>
      <c r="S51" s="96"/>
      <c r="T51" s="96"/>
      <c r="U51" s="96"/>
      <c r="V51" s="90"/>
    </row>
    <row r="52" spans="2:22">
      <c r="B52" s="93"/>
      <c r="C52" s="96"/>
      <c r="D52" s="96"/>
      <c r="E52" s="96"/>
      <c r="F52" s="96"/>
      <c r="G52" s="96"/>
      <c r="H52" s="96"/>
      <c r="I52" s="96"/>
      <c r="J52" s="96"/>
      <c r="K52" s="96"/>
      <c r="L52" s="96"/>
      <c r="M52" s="96"/>
      <c r="N52" s="96"/>
      <c r="O52" s="96"/>
      <c r="P52" s="96"/>
      <c r="Q52" s="96"/>
      <c r="R52" s="96"/>
      <c r="S52" s="96"/>
      <c r="T52" s="96"/>
      <c r="U52" s="96"/>
      <c r="V52" s="90"/>
    </row>
    <row r="53" spans="2:22">
      <c r="B53" s="93"/>
      <c r="C53" s="96"/>
      <c r="D53" s="96"/>
      <c r="E53" s="96"/>
      <c r="F53" s="96"/>
      <c r="G53" s="96"/>
      <c r="H53" s="96"/>
      <c r="I53" s="96"/>
      <c r="J53" s="96"/>
      <c r="K53" s="96"/>
      <c r="L53" s="96"/>
      <c r="M53" s="96"/>
      <c r="N53" s="96"/>
      <c r="O53" s="96"/>
      <c r="P53" s="96"/>
      <c r="Q53" s="96"/>
      <c r="R53" s="96"/>
      <c r="S53" s="96"/>
      <c r="T53" s="96"/>
      <c r="U53" s="96"/>
      <c r="V53" s="90"/>
    </row>
    <row r="54" spans="2:22">
      <c r="B54" s="93"/>
      <c r="C54" s="96"/>
      <c r="D54" s="96"/>
      <c r="E54" s="96"/>
      <c r="F54" s="96"/>
      <c r="G54" s="96"/>
      <c r="H54" s="96"/>
      <c r="I54" s="96"/>
      <c r="J54" s="96"/>
      <c r="K54" s="96"/>
      <c r="L54" s="96"/>
      <c r="M54" s="96"/>
      <c r="N54" s="96"/>
      <c r="O54" s="96"/>
      <c r="P54" s="96"/>
      <c r="Q54" s="96"/>
      <c r="R54" s="96"/>
      <c r="S54" s="96"/>
      <c r="T54" s="96"/>
      <c r="U54" s="96"/>
      <c r="V54" s="90"/>
    </row>
    <row r="55" spans="2:22">
      <c r="B55" s="93"/>
      <c r="C55" s="96"/>
      <c r="D55" s="96"/>
      <c r="E55" s="96"/>
      <c r="F55" s="96"/>
      <c r="G55" s="96"/>
      <c r="H55" s="96"/>
      <c r="I55" s="96"/>
      <c r="J55" s="96"/>
      <c r="K55" s="96"/>
      <c r="L55" s="96"/>
      <c r="M55" s="96"/>
      <c r="N55" s="96"/>
      <c r="O55" s="96"/>
      <c r="P55" s="96"/>
      <c r="Q55" s="96"/>
      <c r="R55" s="96"/>
      <c r="S55" s="96"/>
      <c r="T55" s="96"/>
      <c r="U55" s="96"/>
      <c r="V55" s="90"/>
    </row>
    <row r="56" spans="2:22">
      <c r="B56" s="93"/>
      <c r="C56" s="96"/>
      <c r="D56" s="96"/>
      <c r="E56" s="96"/>
      <c r="F56" s="96"/>
      <c r="G56" s="96"/>
      <c r="H56" s="96"/>
      <c r="I56" s="96"/>
      <c r="J56" s="96"/>
      <c r="K56" s="96"/>
      <c r="L56" s="96"/>
      <c r="M56" s="96"/>
      <c r="N56" s="96"/>
      <c r="O56" s="96"/>
      <c r="P56" s="96"/>
      <c r="Q56" s="96"/>
      <c r="R56" s="96"/>
      <c r="S56" s="96"/>
      <c r="T56" s="96"/>
      <c r="U56" s="96"/>
      <c r="V56" s="90"/>
    </row>
    <row r="57" spans="2:22">
      <c r="B57" s="93"/>
      <c r="C57" s="96"/>
      <c r="D57" s="96"/>
      <c r="E57" s="96"/>
      <c r="F57" s="96"/>
      <c r="G57" s="96"/>
      <c r="H57" s="96"/>
      <c r="I57" s="96"/>
      <c r="J57" s="96"/>
      <c r="K57" s="96"/>
      <c r="L57" s="96"/>
      <c r="M57" s="96"/>
      <c r="N57" s="96"/>
      <c r="O57" s="96"/>
      <c r="P57" s="96"/>
      <c r="Q57" s="96"/>
      <c r="R57" s="96"/>
      <c r="S57" s="96"/>
      <c r="T57" s="96"/>
      <c r="U57" s="96"/>
      <c r="V57" s="90"/>
    </row>
    <row r="58" spans="2:22">
      <c r="B58" s="93"/>
      <c r="C58" s="96"/>
      <c r="D58" s="96"/>
      <c r="E58" s="96"/>
      <c r="F58" s="96"/>
      <c r="G58" s="96"/>
      <c r="H58" s="96"/>
      <c r="I58" s="96"/>
      <c r="J58" s="96"/>
      <c r="K58" s="96"/>
      <c r="L58" s="96"/>
      <c r="M58" s="96"/>
      <c r="N58" s="96"/>
      <c r="O58" s="96"/>
      <c r="P58" s="96"/>
      <c r="Q58" s="96"/>
      <c r="R58" s="96"/>
      <c r="S58" s="96"/>
      <c r="T58" s="96"/>
      <c r="U58" s="96"/>
      <c r="V58" s="90"/>
    </row>
    <row r="59" spans="2:22">
      <c r="B59" s="93"/>
      <c r="C59" s="96"/>
      <c r="D59" s="96"/>
      <c r="E59" s="96"/>
      <c r="F59" s="96"/>
      <c r="G59" s="96"/>
      <c r="H59" s="96"/>
      <c r="I59" s="96"/>
      <c r="J59" s="96"/>
      <c r="K59" s="96"/>
      <c r="L59" s="96"/>
      <c r="M59" s="96"/>
      <c r="N59" s="96"/>
      <c r="O59" s="96"/>
      <c r="P59" s="96"/>
      <c r="Q59" s="96"/>
      <c r="R59" s="96"/>
      <c r="S59" s="96"/>
      <c r="T59" s="96"/>
      <c r="U59" s="96"/>
      <c r="V59" s="90"/>
    </row>
    <row r="60" spans="2:22">
      <c r="B60" s="93"/>
      <c r="C60" s="96"/>
      <c r="D60" s="96"/>
      <c r="E60" s="96"/>
      <c r="F60" s="96"/>
      <c r="G60" s="96"/>
      <c r="H60" s="96"/>
      <c r="I60" s="96"/>
      <c r="J60" s="96"/>
      <c r="K60" s="96"/>
      <c r="L60" s="96"/>
      <c r="M60" s="96"/>
      <c r="N60" s="96"/>
      <c r="O60" s="96"/>
      <c r="P60" s="96"/>
      <c r="Q60" s="96"/>
      <c r="R60" s="96"/>
      <c r="S60" s="96"/>
      <c r="T60" s="96"/>
      <c r="U60" s="96"/>
      <c r="V60" s="90"/>
    </row>
    <row r="61" spans="2:22">
      <c r="B61" s="93"/>
      <c r="C61" s="96"/>
      <c r="D61" s="96"/>
      <c r="E61" s="96"/>
      <c r="F61" s="96"/>
      <c r="G61" s="96"/>
      <c r="H61" s="96"/>
      <c r="I61" s="96"/>
      <c r="J61" s="96"/>
      <c r="K61" s="96"/>
      <c r="L61" s="96"/>
      <c r="M61" s="96"/>
      <c r="N61" s="96"/>
      <c r="O61" s="96"/>
      <c r="P61" s="96"/>
      <c r="Q61" s="96"/>
      <c r="R61" s="96"/>
      <c r="S61" s="96"/>
      <c r="T61" s="96"/>
      <c r="U61" s="96"/>
      <c r="V61" s="90"/>
    </row>
    <row r="62" spans="2:22">
      <c r="B62" s="93"/>
      <c r="C62" s="96"/>
      <c r="D62" s="96"/>
      <c r="E62" s="96"/>
      <c r="F62" s="96"/>
      <c r="G62" s="96"/>
      <c r="H62" s="96"/>
      <c r="I62" s="96"/>
      <c r="J62" s="96"/>
      <c r="K62" s="96"/>
      <c r="L62" s="96"/>
      <c r="M62" s="96"/>
      <c r="N62" s="96"/>
      <c r="O62" s="96"/>
      <c r="P62" s="96"/>
      <c r="Q62" s="96"/>
      <c r="R62" s="96"/>
      <c r="S62" s="96"/>
      <c r="T62" s="96"/>
      <c r="U62" s="96"/>
      <c r="V62" s="90"/>
    </row>
    <row r="63" spans="2:22">
      <c r="B63" s="93"/>
      <c r="C63" s="96"/>
      <c r="D63" s="96"/>
      <c r="E63" s="96"/>
      <c r="F63" s="96"/>
      <c r="G63" s="96"/>
      <c r="H63" s="96"/>
      <c r="I63" s="96"/>
      <c r="J63" s="96"/>
      <c r="K63" s="96"/>
      <c r="L63" s="96"/>
      <c r="M63" s="96"/>
      <c r="N63" s="96"/>
      <c r="O63" s="96"/>
      <c r="P63" s="96"/>
      <c r="Q63" s="96"/>
      <c r="R63" s="96"/>
      <c r="S63" s="96"/>
      <c r="T63" s="96"/>
      <c r="U63" s="96"/>
      <c r="V63" s="90"/>
    </row>
    <row r="64" spans="2:22">
      <c r="B64" s="93"/>
      <c r="C64" s="96"/>
      <c r="D64" s="96"/>
      <c r="E64" s="96"/>
      <c r="F64" s="96"/>
      <c r="G64" s="96"/>
      <c r="H64" s="96"/>
      <c r="I64" s="96"/>
      <c r="J64" s="96"/>
      <c r="K64" s="96"/>
      <c r="L64" s="96"/>
      <c r="M64" s="96"/>
      <c r="N64" s="96"/>
      <c r="O64" s="96"/>
      <c r="P64" s="96"/>
      <c r="Q64" s="96"/>
      <c r="R64" s="96"/>
      <c r="S64" s="96"/>
      <c r="T64" s="96"/>
      <c r="U64" s="96"/>
      <c r="V64" s="90"/>
    </row>
    <row r="65" spans="2:22">
      <c r="B65" s="93"/>
      <c r="C65" s="96"/>
      <c r="D65" s="96"/>
      <c r="E65" s="96"/>
      <c r="F65" s="96"/>
      <c r="G65" s="96"/>
      <c r="H65" s="96"/>
      <c r="I65" s="96"/>
      <c r="J65" s="96"/>
      <c r="K65" s="96"/>
      <c r="L65" s="96"/>
      <c r="M65" s="96"/>
      <c r="N65" s="96"/>
      <c r="O65" s="96"/>
      <c r="P65" s="96"/>
      <c r="Q65" s="96"/>
      <c r="R65" s="96"/>
      <c r="S65" s="96"/>
      <c r="T65" s="96"/>
      <c r="U65" s="96"/>
      <c r="V65" s="90"/>
    </row>
    <row r="66" spans="2:22">
      <c r="B66" s="93"/>
      <c r="C66" s="96"/>
      <c r="D66" s="96"/>
      <c r="E66" s="96"/>
      <c r="F66" s="96"/>
      <c r="G66" s="96"/>
      <c r="H66" s="96"/>
      <c r="I66" s="96"/>
      <c r="J66" s="96"/>
      <c r="K66" s="96"/>
      <c r="L66" s="96"/>
      <c r="M66" s="96"/>
      <c r="N66" s="96"/>
      <c r="O66" s="96"/>
      <c r="P66" s="96"/>
      <c r="Q66" s="96"/>
      <c r="R66" s="96"/>
      <c r="S66" s="96"/>
      <c r="T66" s="96"/>
      <c r="U66" s="96"/>
      <c r="V66" s="90"/>
    </row>
    <row r="67" spans="2:22">
      <c r="B67" s="93"/>
      <c r="C67" s="96"/>
      <c r="D67" s="96"/>
      <c r="E67" s="96"/>
      <c r="F67" s="96"/>
      <c r="G67" s="96"/>
      <c r="H67" s="96"/>
      <c r="I67" s="96"/>
      <c r="J67" s="96"/>
      <c r="K67" s="96"/>
      <c r="L67" s="96"/>
      <c r="M67" s="96"/>
      <c r="N67" s="96"/>
      <c r="O67" s="96"/>
      <c r="P67" s="96"/>
      <c r="Q67" s="96"/>
      <c r="R67" s="96"/>
      <c r="S67" s="96"/>
      <c r="T67" s="96"/>
      <c r="U67" s="96"/>
      <c r="V67" s="90"/>
    </row>
    <row r="68" spans="2:22">
      <c r="B68" s="93"/>
      <c r="C68" s="96"/>
      <c r="D68" s="96"/>
      <c r="E68" s="96"/>
      <c r="F68" s="96"/>
      <c r="G68" s="96"/>
      <c r="H68" s="96"/>
      <c r="I68" s="96"/>
      <c r="J68" s="96"/>
      <c r="K68" s="96"/>
      <c r="L68" s="96"/>
      <c r="M68" s="96"/>
      <c r="N68" s="96"/>
      <c r="O68" s="96"/>
      <c r="P68" s="96"/>
      <c r="Q68" s="96"/>
      <c r="R68" s="96"/>
      <c r="S68" s="96"/>
      <c r="T68" s="96"/>
      <c r="U68" s="96"/>
      <c r="V68" s="90"/>
    </row>
    <row r="69" spans="2:22">
      <c r="B69" s="93"/>
      <c r="C69" s="96"/>
      <c r="D69" s="96"/>
      <c r="E69" s="96"/>
      <c r="F69" s="96"/>
      <c r="G69" s="96"/>
      <c r="H69" s="96"/>
      <c r="I69" s="96"/>
      <c r="J69" s="96"/>
      <c r="K69" s="96"/>
      <c r="L69" s="96"/>
      <c r="M69" s="96"/>
      <c r="N69" s="96"/>
      <c r="O69" s="96"/>
      <c r="P69" s="96"/>
      <c r="Q69" s="96"/>
      <c r="R69" s="96"/>
      <c r="S69" s="96"/>
      <c r="T69" s="96"/>
      <c r="U69" s="96"/>
      <c r="V69" s="90"/>
    </row>
    <row r="70" spans="2:22">
      <c r="B70" s="93"/>
      <c r="C70" s="96"/>
      <c r="D70" s="96"/>
      <c r="E70" s="96"/>
      <c r="F70" s="96"/>
      <c r="G70" s="96"/>
      <c r="H70" s="96"/>
      <c r="I70" s="96"/>
      <c r="J70" s="96"/>
      <c r="K70" s="96"/>
      <c r="L70" s="96"/>
      <c r="M70" s="96"/>
      <c r="N70" s="96"/>
      <c r="O70" s="96"/>
      <c r="P70" s="96"/>
      <c r="Q70" s="96"/>
      <c r="R70" s="96"/>
      <c r="S70" s="96"/>
      <c r="T70" s="96"/>
      <c r="U70" s="96"/>
      <c r="V70" s="90"/>
    </row>
    <row r="71" spans="2:22">
      <c r="B71" s="93"/>
      <c r="C71" s="96"/>
      <c r="D71" s="96"/>
      <c r="E71" s="96"/>
      <c r="F71" s="96"/>
      <c r="G71" s="96"/>
      <c r="H71" s="96"/>
      <c r="I71" s="96"/>
      <c r="J71" s="96"/>
      <c r="K71" s="96"/>
      <c r="L71" s="96"/>
      <c r="M71" s="96"/>
      <c r="N71" s="96"/>
      <c r="O71" s="96"/>
      <c r="P71" s="96"/>
      <c r="Q71" s="96"/>
      <c r="R71" s="96"/>
      <c r="S71" s="96"/>
      <c r="T71" s="96"/>
      <c r="U71" s="96"/>
      <c r="V71" s="90"/>
    </row>
    <row r="72" spans="2:22">
      <c r="B72" s="93"/>
      <c r="C72" s="96"/>
      <c r="D72" s="96"/>
      <c r="E72" s="96"/>
      <c r="F72" s="96"/>
      <c r="G72" s="96"/>
      <c r="H72" s="96"/>
      <c r="I72" s="96"/>
      <c r="J72" s="96"/>
      <c r="K72" s="96"/>
      <c r="L72" s="96"/>
      <c r="M72" s="96"/>
      <c r="N72" s="96"/>
      <c r="O72" s="96"/>
      <c r="P72" s="96"/>
      <c r="Q72" s="96"/>
      <c r="R72" s="96"/>
      <c r="S72" s="96"/>
      <c r="T72" s="96"/>
      <c r="U72" s="96"/>
      <c r="V72" s="90"/>
    </row>
    <row r="73" spans="2:22">
      <c r="B73" s="93"/>
      <c r="C73" s="96"/>
      <c r="D73" s="96"/>
      <c r="E73" s="96"/>
      <c r="F73" s="96"/>
      <c r="G73" s="96"/>
      <c r="H73" s="96"/>
      <c r="I73" s="96"/>
      <c r="J73" s="96"/>
      <c r="K73" s="96"/>
      <c r="L73" s="96"/>
      <c r="M73" s="96"/>
      <c r="N73" s="96"/>
      <c r="O73" s="96"/>
      <c r="P73" s="96"/>
      <c r="Q73" s="96"/>
      <c r="R73" s="96"/>
      <c r="S73" s="96"/>
      <c r="T73" s="96"/>
      <c r="U73" s="96"/>
      <c r="V73" s="90"/>
    </row>
    <row r="74" spans="2:22">
      <c r="B74" s="93"/>
      <c r="C74" s="96"/>
      <c r="D74" s="96"/>
      <c r="E74" s="96"/>
      <c r="F74" s="96"/>
      <c r="G74" s="96"/>
      <c r="H74" s="96"/>
      <c r="I74" s="96"/>
      <c r="J74" s="96"/>
      <c r="K74" s="96"/>
      <c r="L74" s="96"/>
      <c r="M74" s="96"/>
      <c r="N74" s="96"/>
      <c r="O74" s="96"/>
      <c r="P74" s="96"/>
      <c r="Q74" s="96"/>
      <c r="R74" s="96"/>
      <c r="S74" s="96"/>
      <c r="T74" s="96"/>
      <c r="U74" s="96"/>
      <c r="V74" s="90"/>
    </row>
    <row r="75" spans="2:22">
      <c r="B75" s="93"/>
      <c r="C75" s="96"/>
      <c r="D75" s="96"/>
      <c r="E75" s="96"/>
      <c r="F75" s="96"/>
      <c r="G75" s="96"/>
      <c r="H75" s="96"/>
      <c r="I75" s="96"/>
      <c r="J75" s="96"/>
      <c r="K75" s="96"/>
      <c r="L75" s="96"/>
      <c r="M75" s="96"/>
      <c r="N75" s="96"/>
      <c r="O75" s="96"/>
      <c r="P75" s="96"/>
      <c r="Q75" s="96"/>
      <c r="R75" s="96"/>
      <c r="S75" s="96"/>
      <c r="T75" s="96"/>
      <c r="U75" s="96"/>
      <c r="V75" s="90"/>
    </row>
    <row r="76" spans="2:22">
      <c r="B76" s="93"/>
      <c r="C76" s="96"/>
      <c r="D76" s="96"/>
      <c r="E76" s="96"/>
      <c r="F76" s="96"/>
      <c r="G76" s="96"/>
      <c r="H76" s="96"/>
      <c r="I76" s="96"/>
      <c r="J76" s="96"/>
      <c r="K76" s="96"/>
      <c r="L76" s="96"/>
      <c r="M76" s="96"/>
      <c r="N76" s="96"/>
      <c r="O76" s="96"/>
      <c r="P76" s="96"/>
      <c r="Q76" s="96"/>
      <c r="R76" s="96"/>
      <c r="S76" s="96"/>
      <c r="T76" s="96"/>
      <c r="U76" s="96"/>
      <c r="V76" s="90"/>
    </row>
    <row r="77" spans="2:22">
      <c r="B77" s="93"/>
      <c r="C77" s="96"/>
      <c r="D77" s="96"/>
      <c r="E77" s="96"/>
      <c r="F77" s="96"/>
      <c r="G77" s="96"/>
      <c r="H77" s="96"/>
      <c r="I77" s="96"/>
      <c r="J77" s="96"/>
      <c r="K77" s="96"/>
      <c r="L77" s="96"/>
      <c r="M77" s="96"/>
      <c r="N77" s="96"/>
      <c r="O77" s="96"/>
      <c r="P77" s="96"/>
      <c r="Q77" s="96"/>
      <c r="R77" s="96"/>
      <c r="S77" s="96"/>
      <c r="T77" s="96"/>
      <c r="U77" s="96"/>
      <c r="V77" s="90"/>
    </row>
    <row r="78" spans="2:22">
      <c r="B78" s="93"/>
      <c r="C78" s="96"/>
      <c r="D78" s="96"/>
      <c r="E78" s="96"/>
      <c r="F78" s="96"/>
      <c r="G78" s="96"/>
      <c r="H78" s="96"/>
      <c r="I78" s="96"/>
      <c r="J78" s="96"/>
      <c r="K78" s="96"/>
      <c r="L78" s="96"/>
      <c r="M78" s="96"/>
      <c r="N78" s="96"/>
      <c r="O78" s="96"/>
      <c r="P78" s="96"/>
      <c r="Q78" s="96"/>
      <c r="R78" s="96"/>
      <c r="S78" s="96"/>
      <c r="T78" s="96"/>
      <c r="U78" s="96"/>
      <c r="V78" s="90"/>
    </row>
    <row r="79" spans="2:22">
      <c r="B79" s="93"/>
      <c r="C79" s="96"/>
      <c r="D79" s="96"/>
      <c r="E79" s="96"/>
      <c r="F79" s="96"/>
      <c r="G79" s="96"/>
      <c r="H79" s="96"/>
      <c r="I79" s="96"/>
      <c r="J79" s="96"/>
      <c r="K79" s="96"/>
      <c r="L79" s="96"/>
      <c r="M79" s="96"/>
      <c r="N79" s="96"/>
      <c r="O79" s="96"/>
      <c r="P79" s="96"/>
      <c r="Q79" s="96"/>
      <c r="R79" s="96"/>
      <c r="S79" s="96"/>
      <c r="T79" s="96"/>
      <c r="U79" s="96"/>
      <c r="V79" s="90"/>
    </row>
    <row r="80" spans="2:22">
      <c r="B80" s="93"/>
      <c r="C80" s="96"/>
      <c r="D80" s="96"/>
      <c r="E80" s="96"/>
      <c r="F80" s="96"/>
      <c r="G80" s="96"/>
      <c r="H80" s="96"/>
      <c r="I80" s="96"/>
      <c r="J80" s="96"/>
      <c r="K80" s="96"/>
      <c r="L80" s="96"/>
      <c r="M80" s="96"/>
      <c r="N80" s="96"/>
      <c r="O80" s="96"/>
      <c r="P80" s="96"/>
      <c r="Q80" s="96"/>
      <c r="R80" s="96"/>
      <c r="S80" s="96"/>
      <c r="T80" s="96"/>
      <c r="U80" s="96"/>
      <c r="V80" s="90"/>
    </row>
    <row r="81" spans="2:22">
      <c r="B81" s="93"/>
      <c r="C81" s="96"/>
      <c r="D81" s="96"/>
      <c r="E81" s="96"/>
      <c r="F81" s="96"/>
      <c r="G81" s="96"/>
      <c r="H81" s="96"/>
      <c r="I81" s="96"/>
      <c r="J81" s="96"/>
      <c r="K81" s="96"/>
      <c r="L81" s="96"/>
      <c r="M81" s="96"/>
      <c r="N81" s="96"/>
      <c r="O81" s="96"/>
      <c r="P81" s="96"/>
      <c r="Q81" s="96"/>
      <c r="R81" s="96"/>
      <c r="S81" s="96"/>
      <c r="T81" s="96"/>
      <c r="U81" s="96"/>
      <c r="V81" s="90"/>
    </row>
    <row r="82" spans="2:22">
      <c r="B82" s="93"/>
      <c r="C82" s="96"/>
      <c r="D82" s="96"/>
      <c r="E82" s="96"/>
      <c r="F82" s="96"/>
      <c r="G82" s="96"/>
      <c r="H82" s="96"/>
      <c r="I82" s="96"/>
      <c r="J82" s="96"/>
      <c r="K82" s="96"/>
      <c r="L82" s="96"/>
      <c r="M82" s="96"/>
      <c r="N82" s="96"/>
      <c r="O82" s="96"/>
      <c r="P82" s="96"/>
      <c r="Q82" s="96"/>
      <c r="R82" s="96"/>
      <c r="S82" s="96"/>
      <c r="T82" s="96"/>
      <c r="U82" s="96"/>
      <c r="V82" s="90"/>
    </row>
    <row r="83" spans="2:22">
      <c r="B83" s="93"/>
      <c r="C83" s="96"/>
      <c r="D83" s="96"/>
      <c r="E83" s="96"/>
      <c r="F83" s="96"/>
      <c r="G83" s="96"/>
      <c r="H83" s="96"/>
      <c r="I83" s="96"/>
      <c r="J83" s="96"/>
      <c r="K83" s="96"/>
      <c r="L83" s="96"/>
      <c r="M83" s="96"/>
      <c r="N83" s="96"/>
      <c r="O83" s="96"/>
      <c r="P83" s="96"/>
      <c r="Q83" s="96"/>
      <c r="R83" s="96"/>
      <c r="S83" s="96"/>
      <c r="T83" s="96"/>
      <c r="U83" s="96"/>
      <c r="V83" s="90"/>
    </row>
    <row r="84" spans="2:22">
      <c r="B84" s="93"/>
      <c r="C84" s="96"/>
      <c r="D84" s="96"/>
      <c r="E84" s="96"/>
      <c r="F84" s="96"/>
      <c r="G84" s="96"/>
      <c r="H84" s="96"/>
      <c r="I84" s="96"/>
      <c r="J84" s="96"/>
      <c r="K84" s="96"/>
      <c r="L84" s="96"/>
      <c r="M84" s="96"/>
      <c r="N84" s="96"/>
      <c r="O84" s="96"/>
      <c r="P84" s="96"/>
      <c r="Q84" s="96"/>
      <c r="R84" s="96"/>
      <c r="S84" s="96"/>
      <c r="T84" s="96"/>
      <c r="U84" s="96"/>
      <c r="V84" s="90"/>
    </row>
    <row r="85" spans="2:22">
      <c r="B85" s="93"/>
      <c r="C85" s="96"/>
      <c r="D85" s="96"/>
      <c r="E85" s="96"/>
      <c r="F85" s="96"/>
      <c r="G85" s="96"/>
      <c r="H85" s="96"/>
      <c r="I85" s="96"/>
      <c r="J85" s="96"/>
      <c r="K85" s="96"/>
      <c r="L85" s="96"/>
      <c r="M85" s="96"/>
      <c r="N85" s="96"/>
      <c r="O85" s="96"/>
      <c r="P85" s="96"/>
      <c r="Q85" s="96"/>
      <c r="R85" s="96"/>
      <c r="S85" s="96"/>
      <c r="T85" s="96"/>
      <c r="U85" s="96"/>
      <c r="V85" s="90"/>
    </row>
    <row r="86" spans="2:22">
      <c r="B86" s="93"/>
      <c r="C86" s="96"/>
      <c r="D86" s="96"/>
      <c r="E86" s="96"/>
      <c r="F86" s="96"/>
      <c r="G86" s="96"/>
      <c r="H86" s="96"/>
      <c r="I86" s="96"/>
      <c r="J86" s="96"/>
      <c r="K86" s="96"/>
      <c r="L86" s="96"/>
      <c r="M86" s="96"/>
      <c r="N86" s="96"/>
      <c r="O86" s="96"/>
      <c r="P86" s="96"/>
      <c r="Q86" s="96"/>
      <c r="R86" s="96"/>
      <c r="S86" s="96"/>
      <c r="T86" s="96"/>
      <c r="U86" s="96"/>
      <c r="V86" s="90"/>
    </row>
    <row r="87" spans="2:22">
      <c r="B87" s="93"/>
      <c r="C87" s="96"/>
      <c r="D87" s="96"/>
      <c r="E87" s="96"/>
      <c r="F87" s="96"/>
      <c r="G87" s="96"/>
      <c r="H87" s="96"/>
      <c r="I87" s="96"/>
      <c r="J87" s="96"/>
      <c r="K87" s="96"/>
      <c r="L87" s="96"/>
      <c r="M87" s="96"/>
      <c r="N87" s="96"/>
      <c r="O87" s="96"/>
      <c r="P87" s="96"/>
      <c r="Q87" s="96"/>
      <c r="R87" s="96"/>
      <c r="S87" s="96"/>
      <c r="T87" s="96"/>
      <c r="U87" s="96"/>
      <c r="V87" s="90"/>
    </row>
    <row r="88" spans="2:22">
      <c r="B88" s="93"/>
      <c r="C88" s="96"/>
      <c r="D88" s="96"/>
      <c r="E88" s="96"/>
      <c r="F88" s="96"/>
      <c r="G88" s="96"/>
      <c r="H88" s="96"/>
      <c r="I88" s="96"/>
      <c r="J88" s="96"/>
      <c r="K88" s="96"/>
      <c r="L88" s="96"/>
      <c r="M88" s="96"/>
      <c r="N88" s="96"/>
      <c r="O88" s="96"/>
      <c r="P88" s="96"/>
      <c r="Q88" s="96"/>
      <c r="R88" s="96"/>
      <c r="S88" s="96"/>
      <c r="T88" s="96"/>
      <c r="U88" s="96"/>
      <c r="V88" s="90"/>
    </row>
    <row r="89" spans="2:22">
      <c r="B89" s="93"/>
      <c r="C89" s="96"/>
      <c r="D89" s="96"/>
      <c r="E89" s="96"/>
      <c r="F89" s="96"/>
      <c r="G89" s="96"/>
      <c r="H89" s="96"/>
      <c r="I89" s="96"/>
      <c r="J89" s="96"/>
      <c r="K89" s="96"/>
      <c r="L89" s="96"/>
      <c r="M89" s="96"/>
      <c r="N89" s="96"/>
      <c r="O89" s="96"/>
      <c r="P89" s="96"/>
      <c r="Q89" s="96"/>
      <c r="R89" s="96"/>
      <c r="S89" s="96"/>
      <c r="T89" s="96"/>
      <c r="U89" s="96"/>
      <c r="V89" s="90"/>
    </row>
    <row r="90" spans="2:22">
      <c r="B90" s="93"/>
      <c r="C90" s="96"/>
      <c r="D90" s="96"/>
      <c r="E90" s="96"/>
      <c r="F90" s="96"/>
      <c r="G90" s="96"/>
      <c r="H90" s="96"/>
      <c r="I90" s="96"/>
      <c r="J90" s="96"/>
      <c r="K90" s="96"/>
      <c r="L90" s="96"/>
      <c r="M90" s="96"/>
      <c r="N90" s="96"/>
      <c r="O90" s="96"/>
      <c r="P90" s="96"/>
      <c r="Q90" s="96"/>
      <c r="R90" s="96"/>
      <c r="S90" s="96"/>
      <c r="T90" s="96"/>
      <c r="U90" s="96"/>
      <c r="V90" s="90"/>
    </row>
    <row r="91" spans="2:22">
      <c r="B91" s="93"/>
      <c r="C91" s="96"/>
      <c r="D91" s="96"/>
      <c r="E91" s="96"/>
      <c r="F91" s="96"/>
      <c r="G91" s="96"/>
      <c r="H91" s="96"/>
      <c r="I91" s="96"/>
      <c r="J91" s="96"/>
      <c r="K91" s="96"/>
      <c r="L91" s="96"/>
      <c r="M91" s="96"/>
      <c r="N91" s="96"/>
      <c r="O91" s="96"/>
      <c r="P91" s="96"/>
      <c r="Q91" s="96"/>
      <c r="R91" s="96"/>
      <c r="S91" s="96"/>
      <c r="T91" s="96"/>
      <c r="U91" s="96"/>
      <c r="V91" s="90"/>
    </row>
    <row r="92" spans="2:22">
      <c r="B92" s="93"/>
      <c r="C92" s="96"/>
      <c r="D92" s="96"/>
      <c r="E92" s="96"/>
      <c r="F92" s="96"/>
      <c r="G92" s="96"/>
      <c r="H92" s="96"/>
      <c r="I92" s="96"/>
      <c r="J92" s="96"/>
      <c r="K92" s="96"/>
      <c r="L92" s="96"/>
      <c r="M92" s="96"/>
      <c r="N92" s="96"/>
      <c r="O92" s="96"/>
      <c r="P92" s="96"/>
      <c r="Q92" s="96"/>
      <c r="R92" s="96"/>
      <c r="S92" s="96"/>
      <c r="T92" s="96"/>
      <c r="U92" s="96"/>
      <c r="V92" s="90"/>
    </row>
    <row r="93" spans="2:22">
      <c r="B93" s="93"/>
      <c r="C93" s="96"/>
      <c r="D93" s="96"/>
      <c r="E93" s="96"/>
      <c r="F93" s="96"/>
      <c r="G93" s="96"/>
      <c r="H93" s="96"/>
      <c r="I93" s="96"/>
      <c r="J93" s="96"/>
      <c r="K93" s="96"/>
      <c r="L93" s="96"/>
      <c r="M93" s="96"/>
      <c r="N93" s="96"/>
      <c r="O93" s="96"/>
      <c r="P93" s="96"/>
      <c r="Q93" s="96"/>
      <c r="R93" s="96"/>
      <c r="S93" s="96"/>
      <c r="T93" s="96"/>
      <c r="U93" s="96"/>
      <c r="V93" s="90"/>
    </row>
    <row r="94" spans="2:22">
      <c r="B94" s="93"/>
      <c r="C94" s="96"/>
      <c r="D94" s="96"/>
      <c r="E94" s="96"/>
      <c r="F94" s="96"/>
      <c r="G94" s="96"/>
      <c r="H94" s="96"/>
      <c r="I94" s="96"/>
      <c r="J94" s="96"/>
      <c r="K94" s="96"/>
      <c r="L94" s="96"/>
      <c r="M94" s="96"/>
      <c r="N94" s="96"/>
      <c r="O94" s="96"/>
      <c r="P94" s="96"/>
      <c r="Q94" s="96"/>
      <c r="R94" s="96"/>
      <c r="S94" s="96"/>
      <c r="T94" s="96"/>
      <c r="U94" s="96"/>
      <c r="V94" s="90"/>
    </row>
    <row r="95" spans="2:22">
      <c r="B95" s="93"/>
      <c r="C95" s="96"/>
      <c r="D95" s="96"/>
      <c r="E95" s="96"/>
      <c r="F95" s="96"/>
      <c r="G95" s="96"/>
      <c r="H95" s="96"/>
      <c r="I95" s="96"/>
      <c r="J95" s="96"/>
      <c r="K95" s="96"/>
      <c r="L95" s="96"/>
      <c r="M95" s="96"/>
      <c r="N95" s="96"/>
      <c r="O95" s="96"/>
      <c r="P95" s="96"/>
      <c r="Q95" s="96"/>
      <c r="R95" s="96"/>
      <c r="S95" s="96"/>
      <c r="T95" s="96"/>
      <c r="U95" s="96"/>
      <c r="V95" s="90"/>
    </row>
    <row r="96" spans="2:22">
      <c r="B96" s="93"/>
      <c r="C96" s="96"/>
      <c r="D96" s="96"/>
      <c r="E96" s="96"/>
      <c r="F96" s="96"/>
      <c r="G96" s="96"/>
      <c r="H96" s="96"/>
      <c r="I96" s="96"/>
      <c r="J96" s="96"/>
      <c r="K96" s="96"/>
      <c r="L96" s="96"/>
      <c r="M96" s="96"/>
      <c r="N96" s="96"/>
      <c r="O96" s="96"/>
      <c r="P96" s="96"/>
      <c r="Q96" s="96"/>
      <c r="R96" s="96"/>
      <c r="S96" s="96"/>
      <c r="T96" s="96"/>
      <c r="U96" s="96"/>
      <c r="V96" s="90"/>
    </row>
    <row r="97" spans="2:22">
      <c r="B97" s="93"/>
      <c r="C97" s="96"/>
      <c r="D97" s="96"/>
      <c r="E97" s="96"/>
      <c r="F97" s="96"/>
      <c r="G97" s="96"/>
      <c r="H97" s="96"/>
      <c r="I97" s="96"/>
      <c r="J97" s="96"/>
      <c r="K97" s="96"/>
      <c r="L97" s="96"/>
      <c r="M97" s="96"/>
      <c r="N97" s="96"/>
      <c r="O97" s="96"/>
      <c r="P97" s="96"/>
      <c r="Q97" s="96"/>
      <c r="R97" s="96"/>
      <c r="S97" s="96"/>
      <c r="T97" s="96"/>
      <c r="U97" s="96"/>
      <c r="V97" s="90"/>
    </row>
    <row r="98" spans="2:22">
      <c r="B98" s="94"/>
      <c r="C98" s="164"/>
      <c r="D98" s="164"/>
      <c r="E98" s="164"/>
      <c r="F98" s="164"/>
      <c r="G98" s="164"/>
      <c r="H98" s="232"/>
      <c r="I98" s="164"/>
      <c r="J98" s="164"/>
      <c r="K98" s="164"/>
      <c r="L98" s="164"/>
      <c r="M98" s="232"/>
      <c r="N98" s="164"/>
      <c r="O98" s="164"/>
      <c r="P98" s="164"/>
      <c r="Q98" s="164"/>
      <c r="R98" s="164"/>
      <c r="S98" s="164"/>
      <c r="T98" s="164"/>
      <c r="U98" s="164"/>
      <c r="V98" s="91"/>
    </row>
  </sheetData>
  <mergeCells count="2">
    <mergeCell ref="C19:C20"/>
    <mergeCell ref="D19:D20"/>
  </mergeCells>
  <pageMargins left="0.25" right="0.25" top="0.25" bottom="0.25" header="0.3" footer="0.3"/>
  <pageSetup paperSize="3"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10">
    <pageSetUpPr fitToPage="1"/>
  </sheetPr>
  <dimension ref="B1:CE80"/>
  <sheetViews>
    <sheetView workbookViewId="0">
      <pane xSplit="5" ySplit="7" topLeftCell="F8" activePane="bottomRight" state="frozen"/>
      <selection pane="topRight" activeCell="F1" sqref="F1"/>
      <selection pane="bottomLeft" activeCell="A12" sqref="A12"/>
      <selection pane="bottomRight"/>
    </sheetView>
  </sheetViews>
  <sheetFormatPr defaultColWidth="9.109375" defaultRowHeight="10.199999999999999"/>
  <cols>
    <col min="1" max="2" width="2.6640625" style="8" customWidth="1"/>
    <col min="3" max="3" width="3" style="8" bestFit="1" customWidth="1"/>
    <col min="4" max="4" width="35.33203125" style="8" bestFit="1" customWidth="1"/>
    <col min="5" max="5" width="0.88671875" style="8" customWidth="1"/>
    <col min="6" max="6" width="10.88671875" style="8" customWidth="1"/>
    <col min="7" max="7" width="6.33203125" style="8" customWidth="1"/>
    <col min="8" max="8" width="9.5546875" style="8" customWidth="1"/>
    <col min="9" max="9" width="6.33203125" style="8" customWidth="1"/>
    <col min="10" max="10" width="8.6640625" style="8" customWidth="1"/>
    <col min="11" max="11" width="6.33203125" style="8" customWidth="1"/>
    <col min="12" max="12" width="10.88671875" style="8" customWidth="1"/>
    <col min="13" max="13" width="6.33203125" style="8" customWidth="1"/>
    <col min="14" max="14" width="10.88671875" style="8" customWidth="1"/>
    <col min="15" max="15" width="6.33203125" style="8" customWidth="1"/>
    <col min="16" max="16" width="9.5546875" style="8" customWidth="1"/>
    <col min="17" max="17" width="6.33203125" style="8" customWidth="1"/>
    <col min="18" max="18" width="10.88671875" style="8" customWidth="1"/>
    <col min="19" max="19" width="6.33203125" style="8" customWidth="1"/>
    <col min="20" max="20" width="10.88671875" style="8" customWidth="1"/>
    <col min="21" max="21" width="6.33203125" style="8" customWidth="1"/>
    <col min="22" max="22" width="10.88671875" style="8" customWidth="1"/>
    <col min="23" max="23" width="6.33203125" style="8" customWidth="1"/>
    <col min="24" max="24" width="10.88671875" style="8" customWidth="1"/>
    <col min="25" max="29" width="6.33203125" style="8" customWidth="1"/>
    <col min="30" max="30" width="10.88671875" style="8" customWidth="1"/>
    <col min="31" max="35" width="6.33203125" style="8" customWidth="1"/>
    <col min="36" max="36" width="10.88671875" style="8" customWidth="1"/>
    <col min="37" max="39" width="6.33203125" style="8" customWidth="1"/>
    <col min="40" max="40" width="10.88671875" style="8" customWidth="1"/>
    <col min="41" max="43" width="6.33203125" style="8" customWidth="1"/>
    <col min="44" max="44" width="0.88671875" style="8" customWidth="1"/>
    <col min="45" max="45" width="8.6640625" style="8" customWidth="1"/>
    <col min="46" max="46" width="6.33203125" style="8" customWidth="1"/>
    <col min="47" max="47" width="7.88671875" style="8" customWidth="1"/>
    <col min="48" max="50" width="6.33203125" style="8" customWidth="1"/>
    <col min="51" max="51" width="8.6640625" style="8" customWidth="1"/>
    <col min="52" max="52" width="6.33203125" style="8" customWidth="1"/>
    <col min="53" max="53" width="9.5546875" style="8" customWidth="1"/>
    <col min="54" max="54" width="6.33203125" style="8" customWidth="1"/>
    <col min="55" max="55" width="7.109375" style="8" customWidth="1"/>
    <col min="56" max="56" width="6.33203125" style="8" customWidth="1"/>
    <col min="57" max="57" width="9.5546875" style="8" customWidth="1"/>
    <col min="58" max="58" width="6.33203125" style="8" customWidth="1"/>
    <col min="59" max="59" width="9.5546875" style="8" customWidth="1"/>
    <col min="60" max="60" width="6.33203125" style="8" customWidth="1"/>
    <col min="61" max="61" width="9.5546875" style="8" customWidth="1"/>
    <col min="62" max="62" width="6.33203125" style="8" customWidth="1"/>
    <col min="63" max="63" width="10.88671875" style="8" customWidth="1"/>
    <col min="64" max="68" width="6.33203125" style="8" customWidth="1"/>
    <col min="69" max="69" width="10.88671875" style="8" customWidth="1"/>
    <col min="70" max="70" width="6.33203125" style="8" customWidth="1"/>
    <col min="71" max="74" width="6.44140625" style="8" customWidth="1"/>
    <col min="75" max="75" width="9.5546875" style="8" customWidth="1"/>
    <col min="76" max="76" width="6.33203125" style="8" customWidth="1"/>
    <col min="77" max="78" width="6.44140625" style="8" customWidth="1"/>
    <col min="79" max="79" width="9.5546875" style="8" customWidth="1"/>
    <col min="80" max="80" width="6.33203125" style="8" customWidth="1"/>
    <col min="81" max="82" width="6.44140625" style="8" customWidth="1"/>
    <col min="83" max="84" width="2.6640625" style="8" customWidth="1"/>
    <col min="85" max="16384" width="9.109375" style="8"/>
  </cols>
  <sheetData>
    <row r="1" spans="2:83" s="40" customFormat="1"/>
    <row r="2" spans="2:83" s="40" customFormat="1" ht="120" customHeight="1">
      <c r="B2" s="92"/>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188"/>
    </row>
    <row r="3" spans="2:83" ht="5.0999999999999996" customHeight="1">
      <c r="B3" s="70"/>
      <c r="C3" s="36"/>
      <c r="CE3" s="78"/>
    </row>
    <row r="4" spans="2:83" ht="11.4" customHeight="1">
      <c r="B4" s="70"/>
      <c r="C4" s="185" t="s">
        <v>4</v>
      </c>
      <c r="D4" s="185" t="s">
        <v>74</v>
      </c>
      <c r="F4" s="647" t="s">
        <v>192</v>
      </c>
      <c r="G4" s="648"/>
      <c r="H4" s="648"/>
      <c r="I4" s="648"/>
      <c r="J4" s="648"/>
      <c r="K4" s="648"/>
      <c r="L4" s="648"/>
      <c r="M4" s="648"/>
      <c r="N4" s="649"/>
      <c r="O4" s="649"/>
      <c r="P4" s="649"/>
      <c r="Q4" s="649"/>
      <c r="R4" s="649"/>
      <c r="S4" s="649"/>
      <c r="T4" s="649"/>
      <c r="U4" s="649"/>
      <c r="V4" s="649"/>
      <c r="W4" s="649"/>
      <c r="X4" s="649"/>
      <c r="Y4" s="649"/>
      <c r="Z4" s="649"/>
      <c r="AA4" s="649"/>
      <c r="AB4" s="649"/>
      <c r="AC4" s="649"/>
      <c r="AD4" s="649"/>
      <c r="AE4" s="649"/>
      <c r="AF4" s="649"/>
      <c r="AG4" s="649"/>
      <c r="AH4" s="649"/>
      <c r="AI4" s="649"/>
      <c r="AJ4" s="649"/>
      <c r="AK4" s="649"/>
      <c r="AL4" s="649"/>
      <c r="AM4" s="649"/>
      <c r="AN4" s="649"/>
      <c r="AO4" s="649"/>
      <c r="AP4" s="649"/>
      <c r="AQ4" s="650"/>
      <c r="AS4" s="647" t="s">
        <v>318</v>
      </c>
      <c r="AT4" s="648"/>
      <c r="AU4" s="648"/>
      <c r="AV4" s="648"/>
      <c r="AW4" s="648"/>
      <c r="AX4" s="648"/>
      <c r="AY4" s="648"/>
      <c r="AZ4" s="648"/>
      <c r="BA4" s="648"/>
      <c r="BB4" s="648"/>
      <c r="BC4" s="649"/>
      <c r="BD4" s="649"/>
      <c r="BE4" s="649"/>
      <c r="BF4" s="649"/>
      <c r="BG4" s="649"/>
      <c r="BH4" s="649"/>
      <c r="BI4" s="649"/>
      <c r="BJ4" s="649"/>
      <c r="BK4" s="649"/>
      <c r="BL4" s="649"/>
      <c r="BM4" s="649"/>
      <c r="BN4" s="649"/>
      <c r="BO4" s="649"/>
      <c r="BP4" s="649"/>
      <c r="BQ4" s="649"/>
      <c r="BR4" s="649"/>
      <c r="BS4" s="649"/>
      <c r="BT4" s="649"/>
      <c r="BU4" s="649"/>
      <c r="BV4" s="649"/>
      <c r="BW4" s="649"/>
      <c r="BX4" s="649"/>
      <c r="BY4" s="649"/>
      <c r="BZ4" s="649"/>
      <c r="CA4" s="649"/>
      <c r="CB4" s="649"/>
      <c r="CC4" s="649"/>
      <c r="CD4" s="650"/>
      <c r="CE4" s="78"/>
    </row>
    <row r="5" spans="2:83" ht="57" customHeight="1">
      <c r="B5" s="70"/>
      <c r="C5" s="186"/>
      <c r="D5" s="186"/>
      <c r="F5" s="645" t="s">
        <v>478</v>
      </c>
      <c r="G5" s="646"/>
      <c r="H5" s="645" t="s">
        <v>481</v>
      </c>
      <c r="I5" s="646"/>
      <c r="J5" s="645" t="s">
        <v>482</v>
      </c>
      <c r="K5" s="646"/>
      <c r="L5" s="645" t="s">
        <v>473</v>
      </c>
      <c r="M5" s="646"/>
      <c r="N5" s="645" t="s">
        <v>479</v>
      </c>
      <c r="O5" s="646"/>
      <c r="P5" s="645" t="s">
        <v>483</v>
      </c>
      <c r="Q5" s="646"/>
      <c r="R5" s="645" t="s">
        <v>474</v>
      </c>
      <c r="S5" s="646"/>
      <c r="T5" s="645" t="s">
        <v>480</v>
      </c>
      <c r="U5" s="646"/>
      <c r="V5" s="645" t="s">
        <v>484</v>
      </c>
      <c r="W5" s="646"/>
      <c r="X5" s="645" t="s">
        <v>485</v>
      </c>
      <c r="Y5" s="646"/>
      <c r="Z5" s="645" t="s">
        <v>486</v>
      </c>
      <c r="AA5" s="646"/>
      <c r="AB5" s="645" t="s">
        <v>487</v>
      </c>
      <c r="AC5" s="646"/>
      <c r="AD5" s="645" t="s">
        <v>488</v>
      </c>
      <c r="AE5" s="646"/>
      <c r="AF5" s="645" t="s">
        <v>489</v>
      </c>
      <c r="AG5" s="646"/>
      <c r="AH5" s="645" t="s">
        <v>490</v>
      </c>
      <c r="AI5" s="646"/>
      <c r="AJ5" s="645" t="s">
        <v>491</v>
      </c>
      <c r="AK5" s="646"/>
      <c r="AL5" s="645" t="s">
        <v>492</v>
      </c>
      <c r="AM5" s="646"/>
      <c r="AN5" s="645" t="s">
        <v>493</v>
      </c>
      <c r="AO5" s="646"/>
      <c r="AP5" s="645" t="s">
        <v>494</v>
      </c>
      <c r="AQ5" s="646"/>
      <c r="AS5" s="645" t="s">
        <v>426</v>
      </c>
      <c r="AT5" s="646"/>
      <c r="AU5" s="645" t="s">
        <v>495</v>
      </c>
      <c r="AV5" s="646"/>
      <c r="AW5" s="645" t="s">
        <v>496</v>
      </c>
      <c r="AX5" s="646"/>
      <c r="AY5" s="645" t="s">
        <v>427</v>
      </c>
      <c r="AZ5" s="646"/>
      <c r="BA5" s="645" t="s">
        <v>428</v>
      </c>
      <c r="BB5" s="646"/>
      <c r="BC5" s="645" t="s">
        <v>497</v>
      </c>
      <c r="BD5" s="646"/>
      <c r="BE5" s="645" t="s">
        <v>429</v>
      </c>
      <c r="BF5" s="646"/>
      <c r="BG5" s="645" t="s">
        <v>430</v>
      </c>
      <c r="BH5" s="646"/>
      <c r="BI5" s="645" t="s">
        <v>498</v>
      </c>
      <c r="BJ5" s="646"/>
      <c r="BK5" s="645" t="s">
        <v>362</v>
      </c>
      <c r="BL5" s="646"/>
      <c r="BM5" s="645" t="s">
        <v>499</v>
      </c>
      <c r="BN5" s="646"/>
      <c r="BO5" s="645" t="s">
        <v>500</v>
      </c>
      <c r="BP5" s="646"/>
      <c r="BQ5" s="645" t="s">
        <v>501</v>
      </c>
      <c r="BR5" s="646"/>
      <c r="BS5" s="645" t="s">
        <v>502</v>
      </c>
      <c r="BT5" s="646"/>
      <c r="BU5" s="645" t="s">
        <v>503</v>
      </c>
      <c r="BV5" s="646"/>
      <c r="BW5" s="645" t="s">
        <v>504</v>
      </c>
      <c r="BX5" s="646"/>
      <c r="BY5" s="645" t="s">
        <v>505</v>
      </c>
      <c r="BZ5" s="646"/>
      <c r="CA5" s="645" t="s">
        <v>506</v>
      </c>
      <c r="CB5" s="646"/>
      <c r="CC5" s="645" t="s">
        <v>507</v>
      </c>
      <c r="CD5" s="646"/>
      <c r="CE5" s="78"/>
    </row>
    <row r="6" spans="2:83" ht="30.6">
      <c r="B6" s="70"/>
      <c r="C6" s="187"/>
      <c r="D6" s="187"/>
      <c r="F6" s="163" t="s">
        <v>363</v>
      </c>
      <c r="G6" s="163" t="s">
        <v>364</v>
      </c>
      <c r="H6" s="163" t="s">
        <v>363</v>
      </c>
      <c r="I6" s="163" t="s">
        <v>364</v>
      </c>
      <c r="J6" s="163" t="s">
        <v>363</v>
      </c>
      <c r="K6" s="163" t="s">
        <v>364</v>
      </c>
      <c r="L6" s="163" t="s">
        <v>363</v>
      </c>
      <c r="M6" s="163" t="s">
        <v>364</v>
      </c>
      <c r="N6" s="163" t="s">
        <v>363</v>
      </c>
      <c r="O6" s="163" t="s">
        <v>364</v>
      </c>
      <c r="P6" s="163" t="s">
        <v>363</v>
      </c>
      <c r="Q6" s="163" t="s">
        <v>364</v>
      </c>
      <c r="R6" s="163" t="s">
        <v>363</v>
      </c>
      <c r="S6" s="163" t="s">
        <v>364</v>
      </c>
      <c r="T6" s="163" t="s">
        <v>363</v>
      </c>
      <c r="U6" s="163" t="s">
        <v>364</v>
      </c>
      <c r="V6" s="163" t="s">
        <v>363</v>
      </c>
      <c r="W6" s="163" t="s">
        <v>364</v>
      </c>
      <c r="X6" s="163" t="s">
        <v>363</v>
      </c>
      <c r="Y6" s="163" t="s">
        <v>364</v>
      </c>
      <c r="Z6" s="163" t="s">
        <v>365</v>
      </c>
      <c r="AA6" s="163" t="s">
        <v>364</v>
      </c>
      <c r="AB6" s="163" t="s">
        <v>365</v>
      </c>
      <c r="AC6" s="163" t="s">
        <v>364</v>
      </c>
      <c r="AD6" s="163" t="s">
        <v>363</v>
      </c>
      <c r="AE6" s="163" t="s">
        <v>364</v>
      </c>
      <c r="AF6" s="163" t="s">
        <v>365</v>
      </c>
      <c r="AG6" s="163" t="s">
        <v>364</v>
      </c>
      <c r="AH6" s="163" t="s">
        <v>365</v>
      </c>
      <c r="AI6" s="163" t="s">
        <v>364</v>
      </c>
      <c r="AJ6" s="163" t="s">
        <v>363</v>
      </c>
      <c r="AK6" s="163" t="s">
        <v>364</v>
      </c>
      <c r="AL6" s="163" t="s">
        <v>365</v>
      </c>
      <c r="AM6" s="163" t="s">
        <v>364</v>
      </c>
      <c r="AN6" s="163" t="s">
        <v>363</v>
      </c>
      <c r="AO6" s="163" t="s">
        <v>364</v>
      </c>
      <c r="AP6" s="163" t="s">
        <v>365</v>
      </c>
      <c r="AQ6" s="163" t="s">
        <v>364</v>
      </c>
      <c r="AS6" s="163" t="s">
        <v>366</v>
      </c>
      <c r="AT6" s="163" t="s">
        <v>364</v>
      </c>
      <c r="AU6" s="163" t="s">
        <v>366</v>
      </c>
      <c r="AV6" s="163" t="s">
        <v>364</v>
      </c>
      <c r="AW6" s="163" t="s">
        <v>366</v>
      </c>
      <c r="AX6" s="163" t="s">
        <v>364</v>
      </c>
      <c r="AY6" s="163" t="s">
        <v>366</v>
      </c>
      <c r="AZ6" s="163" t="s">
        <v>364</v>
      </c>
      <c r="BA6" s="163" t="s">
        <v>366</v>
      </c>
      <c r="BB6" s="163" t="s">
        <v>364</v>
      </c>
      <c r="BC6" s="163" t="s">
        <v>366</v>
      </c>
      <c r="BD6" s="163" t="s">
        <v>364</v>
      </c>
      <c r="BE6" s="163" t="s">
        <v>366</v>
      </c>
      <c r="BF6" s="163" t="s">
        <v>364</v>
      </c>
      <c r="BG6" s="163" t="s">
        <v>366</v>
      </c>
      <c r="BH6" s="163" t="s">
        <v>364</v>
      </c>
      <c r="BI6" s="163" t="s">
        <v>366</v>
      </c>
      <c r="BJ6" s="163" t="s">
        <v>364</v>
      </c>
      <c r="BK6" s="163" t="s">
        <v>366</v>
      </c>
      <c r="BL6" s="163" t="s">
        <v>364</v>
      </c>
      <c r="BM6" s="163" t="s">
        <v>365</v>
      </c>
      <c r="BN6" s="163" t="s">
        <v>364</v>
      </c>
      <c r="BO6" s="163" t="s">
        <v>365</v>
      </c>
      <c r="BP6" s="163" t="s">
        <v>364</v>
      </c>
      <c r="BQ6" s="163" t="s">
        <v>366</v>
      </c>
      <c r="BR6" s="163" t="s">
        <v>364</v>
      </c>
      <c r="BS6" s="163" t="s">
        <v>365</v>
      </c>
      <c r="BT6" s="163" t="s">
        <v>364</v>
      </c>
      <c r="BU6" s="163" t="s">
        <v>365</v>
      </c>
      <c r="BV6" s="163" t="s">
        <v>364</v>
      </c>
      <c r="BW6" s="163" t="s">
        <v>366</v>
      </c>
      <c r="BX6" s="163" t="s">
        <v>364</v>
      </c>
      <c r="BY6" s="163" t="s">
        <v>365</v>
      </c>
      <c r="BZ6" s="163" t="s">
        <v>364</v>
      </c>
      <c r="CA6" s="163" t="s">
        <v>366</v>
      </c>
      <c r="CB6" s="163" t="s">
        <v>364</v>
      </c>
      <c r="CC6" s="163" t="s">
        <v>365</v>
      </c>
      <c r="CD6" s="163" t="s">
        <v>364</v>
      </c>
      <c r="CE6" s="78"/>
    </row>
    <row r="7" spans="2:83" ht="5.0999999999999996" customHeight="1">
      <c r="B7" s="70"/>
      <c r="C7" s="36"/>
      <c r="CE7" s="78"/>
    </row>
    <row r="8" spans="2:83">
      <c r="B8" s="70"/>
      <c r="C8" s="17">
        <v>1</v>
      </c>
      <c r="D8" s="104" t="s">
        <v>419</v>
      </c>
      <c r="F8" s="18">
        <v>236507876.72045714</v>
      </c>
      <c r="G8" s="190">
        <v>1</v>
      </c>
      <c r="H8" s="18">
        <v>49683641.374117814</v>
      </c>
      <c r="I8" s="190">
        <v>4</v>
      </c>
      <c r="J8" s="18">
        <v>7876715</v>
      </c>
      <c r="K8" s="190">
        <v>4</v>
      </c>
      <c r="L8" s="18">
        <v>294068233.09457493</v>
      </c>
      <c r="M8" s="190">
        <v>2</v>
      </c>
      <c r="N8" s="18">
        <v>270546686.35050064</v>
      </c>
      <c r="O8" s="190">
        <v>1</v>
      </c>
      <c r="P8" s="18">
        <v>66822298</v>
      </c>
      <c r="Q8" s="190">
        <v>2</v>
      </c>
      <c r="R8" s="18">
        <v>337368984.35050064</v>
      </c>
      <c r="S8" s="190">
        <v>2</v>
      </c>
      <c r="T8" s="18">
        <v>366739097</v>
      </c>
      <c r="U8" s="190">
        <v>2</v>
      </c>
      <c r="V8" s="18">
        <v>998176314.44507551</v>
      </c>
      <c r="W8" s="190">
        <v>1</v>
      </c>
      <c r="X8" s="18">
        <v>1604550000.0000002</v>
      </c>
      <c r="Y8" s="190">
        <v>1</v>
      </c>
      <c r="Z8" s="18">
        <v>22.856196254401542</v>
      </c>
      <c r="AA8" s="190">
        <v>49</v>
      </c>
      <c r="AB8" s="18">
        <v>62.209112489176107</v>
      </c>
      <c r="AC8" s="190">
        <v>44</v>
      </c>
      <c r="AD8" s="18">
        <v>1812764172.9967523</v>
      </c>
      <c r="AE8" s="190">
        <v>1</v>
      </c>
      <c r="AF8" s="18">
        <v>20.230932542854102</v>
      </c>
      <c r="AG8" s="190">
        <v>47</v>
      </c>
      <c r="AH8" s="18">
        <v>55.063771080324841</v>
      </c>
      <c r="AI8" s="190">
        <v>52</v>
      </c>
      <c r="AJ8" s="18">
        <v>307480119.51939899</v>
      </c>
      <c r="AK8" s="190">
        <v>1</v>
      </c>
      <c r="AL8" s="18">
        <v>119.27245819119123</v>
      </c>
      <c r="AM8" s="190">
        <v>47</v>
      </c>
      <c r="AN8" s="18">
        <v>954521163.88962173</v>
      </c>
      <c r="AO8" s="190">
        <v>1</v>
      </c>
      <c r="AP8" s="18">
        <v>104.57351310866292</v>
      </c>
      <c r="AQ8" s="190">
        <v>56</v>
      </c>
      <c r="AS8" s="18">
        <v>8062897</v>
      </c>
      <c r="AT8" s="190">
        <v>1</v>
      </c>
      <c r="AU8" s="18">
        <v>334653</v>
      </c>
      <c r="AV8" s="190">
        <v>3</v>
      </c>
      <c r="AW8" s="18">
        <v>0</v>
      </c>
      <c r="AX8" s="190">
        <v>1</v>
      </c>
      <c r="AY8" s="18">
        <v>8397550</v>
      </c>
      <c r="AZ8" s="190">
        <v>1</v>
      </c>
      <c r="BA8" s="18">
        <v>41915066</v>
      </c>
      <c r="BB8" s="190">
        <v>3</v>
      </c>
      <c r="BC8" s="18">
        <v>5250</v>
      </c>
      <c r="BD8" s="190">
        <v>1</v>
      </c>
      <c r="BE8" s="18">
        <v>41920316</v>
      </c>
      <c r="BF8" s="190">
        <v>3</v>
      </c>
      <c r="BG8" s="18">
        <v>79153678</v>
      </c>
      <c r="BH8" s="190">
        <v>1</v>
      </c>
      <c r="BI8" s="18">
        <v>129471544</v>
      </c>
      <c r="BJ8" s="190">
        <v>1</v>
      </c>
      <c r="BK8" s="18">
        <v>414824478</v>
      </c>
      <c r="BL8" s="190">
        <v>1</v>
      </c>
      <c r="BM8" s="18">
        <v>19.081245731116187</v>
      </c>
      <c r="BN8" s="190">
        <v>36</v>
      </c>
      <c r="BO8" s="18">
        <v>31.211163001813023</v>
      </c>
      <c r="BP8" s="190">
        <v>30</v>
      </c>
      <c r="BQ8" s="18">
        <v>412907156.83149999</v>
      </c>
      <c r="BR8" s="190">
        <v>1</v>
      </c>
      <c r="BS8" s="18">
        <v>19.16984888501247</v>
      </c>
      <c r="BT8" s="190">
        <v>36</v>
      </c>
      <c r="BU8" s="18">
        <v>31.356091038362656</v>
      </c>
      <c r="BV8" s="190">
        <v>31</v>
      </c>
      <c r="BW8" s="18">
        <v>89938373.705099985</v>
      </c>
      <c r="BX8" s="190">
        <v>1</v>
      </c>
      <c r="BY8" s="18">
        <v>88.008793954333612</v>
      </c>
      <c r="BZ8" s="190">
        <v>43</v>
      </c>
      <c r="CA8" s="18">
        <v>186362886.46679997</v>
      </c>
      <c r="CB8" s="190">
        <v>1</v>
      </c>
      <c r="CC8" s="18">
        <v>69.472815352140941</v>
      </c>
      <c r="CD8" s="190">
        <v>53</v>
      </c>
      <c r="CE8" s="78"/>
    </row>
    <row r="9" spans="2:83">
      <c r="B9" s="70"/>
      <c r="C9" s="105">
        <v>2</v>
      </c>
      <c r="D9" s="107" t="s">
        <v>75</v>
      </c>
      <c r="F9" s="106">
        <v>1031010.552482433</v>
      </c>
      <c r="G9" s="192">
        <v>54</v>
      </c>
      <c r="H9" s="106">
        <v>25817.509131749575</v>
      </c>
      <c r="I9" s="192">
        <v>58</v>
      </c>
      <c r="J9" s="106">
        <v>20451</v>
      </c>
      <c r="K9" s="192">
        <v>43</v>
      </c>
      <c r="L9" s="106">
        <v>1077279.0616141825</v>
      </c>
      <c r="M9" s="192">
        <v>55</v>
      </c>
      <c r="N9" s="106">
        <v>1285401.5787440175</v>
      </c>
      <c r="O9" s="192">
        <v>49</v>
      </c>
      <c r="P9" s="106">
        <v>142557</v>
      </c>
      <c r="Q9" s="192">
        <v>54</v>
      </c>
      <c r="R9" s="106">
        <v>1427958.5787440175</v>
      </c>
      <c r="S9" s="192">
        <v>52</v>
      </c>
      <c r="T9" s="106">
        <v>2232142</v>
      </c>
      <c r="U9" s="192">
        <v>47</v>
      </c>
      <c r="V9" s="106">
        <v>4737379.6403582003</v>
      </c>
      <c r="W9" s="192">
        <v>52</v>
      </c>
      <c r="X9" s="106">
        <v>7510000</v>
      </c>
      <c r="Y9" s="192">
        <v>51</v>
      </c>
      <c r="Z9" s="106">
        <v>29.722263648468711</v>
      </c>
      <c r="AA9" s="192">
        <v>14</v>
      </c>
      <c r="AB9" s="106">
        <v>63.080953932865512</v>
      </c>
      <c r="AC9" s="192">
        <v>39</v>
      </c>
      <c r="AD9" s="106">
        <v>11809134.119107731</v>
      </c>
      <c r="AE9" s="192">
        <v>44</v>
      </c>
      <c r="AF9" s="106">
        <v>18.901826141412773</v>
      </c>
      <c r="AG9" s="192">
        <v>50</v>
      </c>
      <c r="AH9" s="106">
        <v>40.116231999540922</v>
      </c>
      <c r="AI9" s="192">
        <v>67</v>
      </c>
      <c r="AJ9" s="106">
        <v>1438617.5024000001</v>
      </c>
      <c r="AK9" s="192">
        <v>48</v>
      </c>
      <c r="AL9" s="106">
        <v>155.15882409856601</v>
      </c>
      <c r="AM9" s="192">
        <v>25</v>
      </c>
      <c r="AN9" s="106">
        <v>3363518.6879077312</v>
      </c>
      <c r="AO9" s="192">
        <v>50</v>
      </c>
      <c r="AP9" s="106">
        <v>140.84594378469399</v>
      </c>
      <c r="AQ9" s="192">
        <v>20</v>
      </c>
      <c r="AS9" s="106">
        <v>39320</v>
      </c>
      <c r="AT9" s="192">
        <v>20</v>
      </c>
      <c r="AU9" s="106">
        <v>59951</v>
      </c>
      <c r="AV9" s="192">
        <v>10</v>
      </c>
      <c r="AW9" s="106">
        <v>0</v>
      </c>
      <c r="AX9" s="192">
        <v>1</v>
      </c>
      <c r="AY9" s="106">
        <v>99271</v>
      </c>
      <c r="AZ9" s="192">
        <v>18</v>
      </c>
      <c r="BA9" s="106">
        <v>344836</v>
      </c>
      <c r="BB9" s="192">
        <v>44</v>
      </c>
      <c r="BC9" s="106">
        <v>1050</v>
      </c>
      <c r="BD9" s="192">
        <v>7</v>
      </c>
      <c r="BE9" s="106">
        <v>345886</v>
      </c>
      <c r="BF9" s="192">
        <v>43</v>
      </c>
      <c r="BG9" s="106">
        <v>502660</v>
      </c>
      <c r="BH9" s="192">
        <v>48</v>
      </c>
      <c r="BI9" s="106">
        <v>947817</v>
      </c>
      <c r="BJ9" s="192">
        <v>43</v>
      </c>
      <c r="BK9" s="106">
        <v>2107963</v>
      </c>
      <c r="BL9" s="192">
        <v>50</v>
      </c>
      <c r="BM9" s="106">
        <v>23.84576958893491</v>
      </c>
      <c r="BN9" s="192">
        <v>12</v>
      </c>
      <c r="BO9" s="106">
        <v>44.963644997564003</v>
      </c>
      <c r="BP9" s="192">
        <v>5</v>
      </c>
      <c r="BQ9" s="106">
        <v>2470412.0799543993</v>
      </c>
      <c r="BR9" s="192">
        <v>45</v>
      </c>
      <c r="BS9" s="106">
        <v>20.347212680779901</v>
      </c>
      <c r="BT9" s="192">
        <v>29</v>
      </c>
      <c r="BU9" s="106">
        <v>38.366757015594558</v>
      </c>
      <c r="BV9" s="192">
        <v>15</v>
      </c>
      <c r="BW9" s="106">
        <v>432757.78</v>
      </c>
      <c r="BX9" s="192">
        <v>48</v>
      </c>
      <c r="BY9" s="106">
        <v>116.15273560188797</v>
      </c>
      <c r="BZ9" s="192">
        <v>12</v>
      </c>
      <c r="CA9" s="106">
        <v>888411.3399543995</v>
      </c>
      <c r="CB9" s="192">
        <v>45</v>
      </c>
      <c r="CC9" s="106">
        <v>106.68672915055876</v>
      </c>
      <c r="CD9" s="192">
        <v>9</v>
      </c>
      <c r="CE9" s="78"/>
    </row>
    <row r="10" spans="2:83">
      <c r="B10" s="70"/>
      <c r="C10" s="9">
        <v>3</v>
      </c>
      <c r="D10" s="189" t="s">
        <v>76</v>
      </c>
      <c r="F10" s="19">
        <v>109769.09552569095</v>
      </c>
      <c r="G10" s="191">
        <v>64</v>
      </c>
      <c r="H10" s="19">
        <v>2443.5374718112889</v>
      </c>
      <c r="I10" s="191">
        <v>66</v>
      </c>
      <c r="J10" s="19">
        <v>2898</v>
      </c>
      <c r="K10" s="191">
        <v>50</v>
      </c>
      <c r="L10" s="19">
        <v>115110.63299750224</v>
      </c>
      <c r="M10" s="191">
        <v>64</v>
      </c>
      <c r="N10" s="19">
        <v>189357.22588927773</v>
      </c>
      <c r="O10" s="191">
        <v>65</v>
      </c>
      <c r="P10" s="19">
        <v>26791</v>
      </c>
      <c r="Q10" s="191">
        <v>65</v>
      </c>
      <c r="R10" s="19">
        <v>216148.22588927773</v>
      </c>
      <c r="S10" s="191">
        <v>64</v>
      </c>
      <c r="T10" s="19">
        <v>369238</v>
      </c>
      <c r="U10" s="191">
        <v>63</v>
      </c>
      <c r="V10" s="19">
        <v>700496.85888677998</v>
      </c>
      <c r="W10" s="191">
        <v>64</v>
      </c>
      <c r="X10" s="19">
        <v>1140000</v>
      </c>
      <c r="Y10" s="191">
        <v>64</v>
      </c>
      <c r="Z10" s="19">
        <v>32.389298245614036</v>
      </c>
      <c r="AA10" s="191">
        <v>6</v>
      </c>
      <c r="AB10" s="19">
        <v>61.447092884805265</v>
      </c>
      <c r="AC10" s="191">
        <v>47</v>
      </c>
      <c r="AD10" s="19">
        <v>1139736.4047085172</v>
      </c>
      <c r="AE10" s="191">
        <v>65</v>
      </c>
      <c r="AF10" s="19">
        <v>32.396789158843362</v>
      </c>
      <c r="AG10" s="191">
        <v>7</v>
      </c>
      <c r="AH10" s="19">
        <v>61.461304209715848</v>
      </c>
      <c r="AI10" s="191">
        <v>42</v>
      </c>
      <c r="AJ10" s="19">
        <v>284658.20299669052</v>
      </c>
      <c r="AK10" s="191">
        <v>63</v>
      </c>
      <c r="AL10" s="19">
        <v>129.71275589914856</v>
      </c>
      <c r="AM10" s="191">
        <v>38</v>
      </c>
      <c r="AN10" s="19">
        <v>523605.9224082221</v>
      </c>
      <c r="AO10" s="191">
        <v>64</v>
      </c>
      <c r="AP10" s="19">
        <v>133.78321919373695</v>
      </c>
      <c r="AQ10" s="191">
        <v>24</v>
      </c>
      <c r="AS10" s="19">
        <v>0</v>
      </c>
      <c r="AT10" s="191">
        <v>28</v>
      </c>
      <c r="AU10" s="19">
        <v>0</v>
      </c>
      <c r="AV10" s="191">
        <v>27</v>
      </c>
      <c r="AW10" s="19">
        <v>0</v>
      </c>
      <c r="AX10" s="191">
        <v>1</v>
      </c>
      <c r="AY10" s="19">
        <v>0</v>
      </c>
      <c r="AZ10" s="191">
        <v>41</v>
      </c>
      <c r="BA10" s="19">
        <v>50265</v>
      </c>
      <c r="BB10" s="191">
        <v>63</v>
      </c>
      <c r="BC10" s="19">
        <v>0</v>
      </c>
      <c r="BD10" s="191">
        <v>24</v>
      </c>
      <c r="BE10" s="19">
        <v>50265</v>
      </c>
      <c r="BF10" s="191">
        <v>63</v>
      </c>
      <c r="BG10" s="19">
        <v>78576</v>
      </c>
      <c r="BH10" s="191">
        <v>66</v>
      </c>
      <c r="BI10" s="19">
        <v>128841</v>
      </c>
      <c r="BJ10" s="191">
        <v>66</v>
      </c>
      <c r="BK10" s="19">
        <v>311330</v>
      </c>
      <c r="BL10" s="191">
        <v>64</v>
      </c>
      <c r="BM10" s="19">
        <v>25.238814120065527</v>
      </c>
      <c r="BN10" s="191">
        <v>10</v>
      </c>
      <c r="BO10" s="19">
        <v>41.3840619278579</v>
      </c>
      <c r="BP10" s="191">
        <v>9</v>
      </c>
      <c r="BQ10" s="19">
        <v>374401.36277860205</v>
      </c>
      <c r="BR10" s="191">
        <v>67</v>
      </c>
      <c r="BS10" s="19">
        <v>20.987103096220569</v>
      </c>
      <c r="BT10" s="191">
        <v>26</v>
      </c>
      <c r="BU10" s="19">
        <v>34.412534998220252</v>
      </c>
      <c r="BV10" s="191">
        <v>21</v>
      </c>
      <c r="BW10" s="19">
        <v>95249.829999999987</v>
      </c>
      <c r="BX10" s="191">
        <v>66</v>
      </c>
      <c r="BY10" s="19">
        <v>82.494635423496305</v>
      </c>
      <c r="BZ10" s="191">
        <v>50</v>
      </c>
      <c r="CA10" s="19">
        <v>203831.18577860208</v>
      </c>
      <c r="CB10" s="191">
        <v>66</v>
      </c>
      <c r="CC10" s="19">
        <v>63.209660243033106</v>
      </c>
      <c r="CD10" s="191">
        <v>63</v>
      </c>
      <c r="CE10" s="78"/>
    </row>
    <row r="11" spans="2:83">
      <c r="B11" s="70"/>
      <c r="C11" s="105">
        <v>4</v>
      </c>
      <c r="D11" s="107" t="s">
        <v>77</v>
      </c>
      <c r="F11" s="106">
        <v>35821.989257227993</v>
      </c>
      <c r="G11" s="192">
        <v>67</v>
      </c>
      <c r="H11" s="106">
        <v>2342.9455618217853</v>
      </c>
      <c r="I11" s="192">
        <v>67</v>
      </c>
      <c r="J11" s="106">
        <v>0</v>
      </c>
      <c r="K11" s="192">
        <v>54</v>
      </c>
      <c r="L11" s="106">
        <v>38164.934819049777</v>
      </c>
      <c r="M11" s="192">
        <v>67</v>
      </c>
      <c r="N11" s="106">
        <v>0</v>
      </c>
      <c r="O11" s="192">
        <v>66</v>
      </c>
      <c r="P11" s="106">
        <v>151932</v>
      </c>
      <c r="Q11" s="192">
        <v>52</v>
      </c>
      <c r="R11" s="106">
        <v>151932</v>
      </c>
      <c r="S11" s="192">
        <v>67</v>
      </c>
      <c r="T11" s="106">
        <v>81504</v>
      </c>
      <c r="U11" s="192">
        <v>67</v>
      </c>
      <c r="V11" s="106">
        <v>271600.93481904978</v>
      </c>
      <c r="W11" s="192">
        <v>67</v>
      </c>
      <c r="X11" s="106">
        <v>510000</v>
      </c>
      <c r="Y11" s="192">
        <v>67</v>
      </c>
      <c r="Z11" s="106">
        <v>15.981176470588235</v>
      </c>
      <c r="AA11" s="192">
        <v>62</v>
      </c>
      <c r="AB11" s="106">
        <v>53.255085258637216</v>
      </c>
      <c r="AC11" s="192">
        <v>57</v>
      </c>
      <c r="AD11" s="106">
        <v>556815.67339999997</v>
      </c>
      <c r="AE11" s="192">
        <v>66</v>
      </c>
      <c r="AF11" s="106">
        <v>14.637519001992949</v>
      </c>
      <c r="AG11" s="192">
        <v>64</v>
      </c>
      <c r="AH11" s="106">
        <v>48.77753048160691</v>
      </c>
      <c r="AI11" s="192">
        <v>59</v>
      </c>
      <c r="AJ11" s="106">
        <v>85726.365999999995</v>
      </c>
      <c r="AK11" s="192">
        <v>67</v>
      </c>
      <c r="AL11" s="106">
        <v>95.074600502720486</v>
      </c>
      <c r="AM11" s="192">
        <v>56</v>
      </c>
      <c r="AN11" s="106">
        <v>295070.24828</v>
      </c>
      <c r="AO11" s="192">
        <v>67</v>
      </c>
      <c r="AP11" s="106">
        <v>92.046194559513992</v>
      </c>
      <c r="AQ11" s="192">
        <v>63</v>
      </c>
      <c r="AS11" s="106">
        <v>0</v>
      </c>
      <c r="AT11" s="192">
        <v>28</v>
      </c>
      <c r="AU11" s="106">
        <v>0</v>
      </c>
      <c r="AV11" s="192">
        <v>27</v>
      </c>
      <c r="AW11" s="106">
        <v>0</v>
      </c>
      <c r="AX11" s="192">
        <v>1</v>
      </c>
      <c r="AY11" s="106">
        <v>0</v>
      </c>
      <c r="AZ11" s="192">
        <v>41</v>
      </c>
      <c r="BA11" s="106">
        <v>0</v>
      </c>
      <c r="BB11" s="192">
        <v>66</v>
      </c>
      <c r="BC11" s="106">
        <v>0</v>
      </c>
      <c r="BD11" s="192">
        <v>24</v>
      </c>
      <c r="BE11" s="106">
        <v>0</v>
      </c>
      <c r="BF11" s="192">
        <v>66</v>
      </c>
      <c r="BG11" s="106">
        <v>396208</v>
      </c>
      <c r="BH11" s="192">
        <v>51</v>
      </c>
      <c r="BI11" s="106">
        <v>396208</v>
      </c>
      <c r="BJ11" s="192">
        <v>56</v>
      </c>
      <c r="BK11" s="106">
        <v>148832</v>
      </c>
      <c r="BL11" s="192">
        <v>67</v>
      </c>
      <c r="BM11" s="106">
        <v>266.21156740485918</v>
      </c>
      <c r="BN11" s="192">
        <v>2</v>
      </c>
      <c r="BO11" s="106">
        <v>266.21156740485918</v>
      </c>
      <c r="BP11" s="192">
        <v>2</v>
      </c>
      <c r="BQ11" s="106">
        <v>1846142.4</v>
      </c>
      <c r="BR11" s="192">
        <v>51</v>
      </c>
      <c r="BS11" s="106">
        <v>21.461399727344975</v>
      </c>
      <c r="BT11" s="192">
        <v>23</v>
      </c>
      <c r="BU11" s="106">
        <v>21.461399727344975</v>
      </c>
      <c r="BV11" s="192">
        <v>63</v>
      </c>
      <c r="BW11" s="106">
        <v>337342</v>
      </c>
      <c r="BX11" s="192">
        <v>52</v>
      </c>
      <c r="BY11" s="106">
        <v>117.44994693812214</v>
      </c>
      <c r="BZ11" s="192">
        <v>10</v>
      </c>
      <c r="CA11" s="106">
        <v>724090.2</v>
      </c>
      <c r="CB11" s="192">
        <v>50</v>
      </c>
      <c r="CC11" s="106">
        <v>54.718044796076512</v>
      </c>
      <c r="CD11" s="192">
        <v>66</v>
      </c>
      <c r="CE11" s="78"/>
    </row>
    <row r="12" spans="2:83">
      <c r="B12" s="70"/>
      <c r="C12" s="9">
        <v>5</v>
      </c>
      <c r="D12" s="189" t="s">
        <v>78</v>
      </c>
      <c r="F12" s="19">
        <v>7755326.6499262704</v>
      </c>
      <c r="G12" s="191">
        <v>18</v>
      </c>
      <c r="H12" s="19">
        <v>268686.55467520969</v>
      </c>
      <c r="I12" s="191">
        <v>42</v>
      </c>
      <c r="J12" s="19">
        <v>104044</v>
      </c>
      <c r="K12" s="191">
        <v>29</v>
      </c>
      <c r="L12" s="19">
        <v>8128057.2046014797</v>
      </c>
      <c r="M12" s="191">
        <v>27</v>
      </c>
      <c r="N12" s="19">
        <v>5570597.6562178172</v>
      </c>
      <c r="O12" s="191">
        <v>25</v>
      </c>
      <c r="P12" s="19">
        <v>3159895</v>
      </c>
      <c r="Q12" s="191">
        <v>15</v>
      </c>
      <c r="R12" s="19">
        <v>8730492.6562178172</v>
      </c>
      <c r="S12" s="191">
        <v>24</v>
      </c>
      <c r="T12" s="19">
        <v>9473952</v>
      </c>
      <c r="U12" s="191">
        <v>24</v>
      </c>
      <c r="V12" s="19">
        <v>26332501.860819295</v>
      </c>
      <c r="W12" s="191">
        <v>24</v>
      </c>
      <c r="X12" s="19">
        <v>62370000</v>
      </c>
      <c r="Y12" s="191">
        <v>16</v>
      </c>
      <c r="Z12" s="19">
        <v>15.189918229918231</v>
      </c>
      <c r="AA12" s="191">
        <v>64</v>
      </c>
      <c r="AB12" s="19">
        <v>42.219820203333811</v>
      </c>
      <c r="AC12" s="191">
        <v>65</v>
      </c>
      <c r="AD12" s="19">
        <v>62370000.000000007</v>
      </c>
      <c r="AE12" s="191">
        <v>17</v>
      </c>
      <c r="AF12" s="19">
        <v>15.189918229918229</v>
      </c>
      <c r="AG12" s="191">
        <v>62</v>
      </c>
      <c r="AH12" s="19">
        <v>42.219820203333803</v>
      </c>
      <c r="AI12" s="191">
        <v>64</v>
      </c>
      <c r="AJ12" s="19">
        <v>8620634.3339459728</v>
      </c>
      <c r="AK12" s="191">
        <v>19</v>
      </c>
      <c r="AL12" s="19">
        <v>109.89854844780818</v>
      </c>
      <c r="AM12" s="191">
        <v>52</v>
      </c>
      <c r="AN12" s="19">
        <v>23460544.178191997</v>
      </c>
      <c r="AO12" s="191">
        <v>24</v>
      </c>
      <c r="AP12" s="19">
        <v>112.24164989871359</v>
      </c>
      <c r="AQ12" s="191">
        <v>51</v>
      </c>
      <c r="AS12" s="19">
        <v>5119</v>
      </c>
      <c r="AT12" s="191">
        <v>27</v>
      </c>
      <c r="AU12" s="19">
        <v>0</v>
      </c>
      <c r="AV12" s="191">
        <v>27</v>
      </c>
      <c r="AW12" s="19">
        <v>0</v>
      </c>
      <c r="AX12" s="191">
        <v>1</v>
      </c>
      <c r="AY12" s="19">
        <v>5119</v>
      </c>
      <c r="AZ12" s="191">
        <v>39</v>
      </c>
      <c r="BA12" s="19">
        <v>1340938</v>
      </c>
      <c r="BB12" s="191">
        <v>23</v>
      </c>
      <c r="BC12" s="19">
        <v>0</v>
      </c>
      <c r="BD12" s="191">
        <v>24</v>
      </c>
      <c r="BE12" s="19">
        <v>1340938</v>
      </c>
      <c r="BF12" s="191">
        <v>23</v>
      </c>
      <c r="BG12" s="19">
        <v>2482985</v>
      </c>
      <c r="BH12" s="191">
        <v>18</v>
      </c>
      <c r="BI12" s="19">
        <v>3829042</v>
      </c>
      <c r="BJ12" s="191">
        <v>21</v>
      </c>
      <c r="BK12" s="19">
        <v>15838687</v>
      </c>
      <c r="BL12" s="191">
        <v>17</v>
      </c>
      <c r="BM12" s="19">
        <v>15.676709818181267</v>
      </c>
      <c r="BN12" s="191">
        <v>57</v>
      </c>
      <c r="BO12" s="19">
        <v>24.175248870061008</v>
      </c>
      <c r="BP12" s="191">
        <v>62</v>
      </c>
      <c r="BQ12" s="19">
        <v>15838686.989100002</v>
      </c>
      <c r="BR12" s="191">
        <v>18</v>
      </c>
      <c r="BS12" s="19">
        <v>15.676709828969795</v>
      </c>
      <c r="BT12" s="191">
        <v>58</v>
      </c>
      <c r="BU12" s="19">
        <v>24.175248886698132</v>
      </c>
      <c r="BV12" s="191">
        <v>60</v>
      </c>
      <c r="BW12" s="19">
        <v>2661593.2124000001</v>
      </c>
      <c r="BX12" s="191">
        <v>20</v>
      </c>
      <c r="BY12" s="19">
        <v>93.289424861474373</v>
      </c>
      <c r="BZ12" s="191">
        <v>33</v>
      </c>
      <c r="CA12" s="19">
        <v>5245973.1263999995</v>
      </c>
      <c r="CB12" s="191">
        <v>19</v>
      </c>
      <c r="CC12" s="19">
        <v>72.990118472597757</v>
      </c>
      <c r="CD12" s="191">
        <v>49</v>
      </c>
      <c r="CE12" s="78"/>
    </row>
    <row r="13" spans="2:83">
      <c r="B13" s="70"/>
      <c r="C13" s="105">
        <v>6</v>
      </c>
      <c r="D13" s="107" t="s">
        <v>79</v>
      </c>
      <c r="F13" s="106">
        <v>7457011.3141088337</v>
      </c>
      <c r="G13" s="192">
        <v>19</v>
      </c>
      <c r="H13" s="106">
        <v>1458523.0053921617</v>
      </c>
      <c r="I13" s="192">
        <v>21</v>
      </c>
      <c r="J13" s="106">
        <v>394168</v>
      </c>
      <c r="K13" s="192">
        <v>19</v>
      </c>
      <c r="L13" s="106">
        <v>9309702.3195009958</v>
      </c>
      <c r="M13" s="192">
        <v>23</v>
      </c>
      <c r="N13" s="106">
        <v>10499455.113566848</v>
      </c>
      <c r="O13" s="192">
        <v>16</v>
      </c>
      <c r="P13" s="106">
        <v>1578380</v>
      </c>
      <c r="Q13" s="192">
        <v>27</v>
      </c>
      <c r="R13" s="106">
        <v>12077835.113566848</v>
      </c>
      <c r="S13" s="192">
        <v>18</v>
      </c>
      <c r="T13" s="106">
        <v>15051712</v>
      </c>
      <c r="U13" s="192">
        <v>17</v>
      </c>
      <c r="V13" s="106">
        <v>36439249.433067843</v>
      </c>
      <c r="W13" s="192">
        <v>18</v>
      </c>
      <c r="X13" s="106">
        <v>54320000</v>
      </c>
      <c r="Y13" s="192">
        <v>19</v>
      </c>
      <c r="Z13" s="106">
        <v>27.709337260677469</v>
      </c>
      <c r="AA13" s="192">
        <v>21</v>
      </c>
      <c r="AB13" s="106">
        <v>67.082565230242722</v>
      </c>
      <c r="AC13" s="192">
        <v>33</v>
      </c>
      <c r="AD13" s="106">
        <v>54880608.435916856</v>
      </c>
      <c r="AE13" s="192">
        <v>20</v>
      </c>
      <c r="AF13" s="106">
        <v>27.426284855379517</v>
      </c>
      <c r="AG13" s="192">
        <v>20</v>
      </c>
      <c r="AH13" s="106">
        <v>66.397313134050478</v>
      </c>
      <c r="AI13" s="192">
        <v>32</v>
      </c>
      <c r="AJ13" s="106">
        <v>10927958.618703885</v>
      </c>
      <c r="AK13" s="192">
        <v>15</v>
      </c>
      <c r="AL13" s="106">
        <v>137.73580707231133</v>
      </c>
      <c r="AM13" s="192">
        <v>31</v>
      </c>
      <c r="AN13" s="106">
        <v>28688809.503605209</v>
      </c>
      <c r="AO13" s="192">
        <v>17</v>
      </c>
      <c r="AP13" s="106">
        <v>127.01555088400815</v>
      </c>
      <c r="AQ13" s="192">
        <v>31</v>
      </c>
      <c r="AS13" s="106">
        <v>0</v>
      </c>
      <c r="AT13" s="192">
        <v>28</v>
      </c>
      <c r="AU13" s="106">
        <v>29000</v>
      </c>
      <c r="AV13" s="192">
        <v>18</v>
      </c>
      <c r="AW13" s="106">
        <v>0</v>
      </c>
      <c r="AX13" s="192">
        <v>1</v>
      </c>
      <c r="AY13" s="106">
        <v>29000</v>
      </c>
      <c r="AZ13" s="192">
        <v>28</v>
      </c>
      <c r="BA13" s="106">
        <v>1564432</v>
      </c>
      <c r="BB13" s="192">
        <v>19</v>
      </c>
      <c r="BC13" s="106">
        <v>0</v>
      </c>
      <c r="BD13" s="192">
        <v>24</v>
      </c>
      <c r="BE13" s="106">
        <v>1564432</v>
      </c>
      <c r="BF13" s="192">
        <v>19</v>
      </c>
      <c r="BG13" s="106">
        <v>2377568</v>
      </c>
      <c r="BH13" s="192">
        <v>19</v>
      </c>
      <c r="BI13" s="106">
        <v>3971000</v>
      </c>
      <c r="BJ13" s="192">
        <v>20</v>
      </c>
      <c r="BK13" s="106">
        <v>14048458</v>
      </c>
      <c r="BL13" s="192">
        <v>19</v>
      </c>
      <c r="BM13" s="106">
        <v>16.924049600319123</v>
      </c>
      <c r="BN13" s="192">
        <v>50</v>
      </c>
      <c r="BO13" s="106">
        <v>28.266447463486738</v>
      </c>
      <c r="BP13" s="192">
        <v>42</v>
      </c>
      <c r="BQ13" s="106">
        <v>11591730</v>
      </c>
      <c r="BR13" s="192">
        <v>21</v>
      </c>
      <c r="BS13" s="106">
        <v>20.510898718310379</v>
      </c>
      <c r="BT13" s="192">
        <v>27</v>
      </c>
      <c r="BU13" s="106">
        <v>34.257181628626618</v>
      </c>
      <c r="BV13" s="192">
        <v>22</v>
      </c>
      <c r="BW13" s="106">
        <v>2702600</v>
      </c>
      <c r="BX13" s="192">
        <v>18</v>
      </c>
      <c r="BY13" s="106">
        <v>87.973358987641532</v>
      </c>
      <c r="BZ13" s="192">
        <v>44</v>
      </c>
      <c r="CA13" s="106">
        <v>4938885</v>
      </c>
      <c r="CB13" s="192">
        <v>20</v>
      </c>
      <c r="CC13" s="106">
        <v>80.402762971804364</v>
      </c>
      <c r="CD13" s="192">
        <v>41</v>
      </c>
      <c r="CE13" s="78"/>
    </row>
    <row r="14" spans="2:83">
      <c r="B14" s="70"/>
      <c r="C14" s="9">
        <v>7</v>
      </c>
      <c r="D14" s="189" t="s">
        <v>80</v>
      </c>
      <c r="F14" s="19">
        <v>12632308.661885526</v>
      </c>
      <c r="G14" s="191">
        <v>15</v>
      </c>
      <c r="H14" s="19">
        <v>1975945.145171148</v>
      </c>
      <c r="I14" s="191">
        <v>18</v>
      </c>
      <c r="J14" s="19">
        <v>56494</v>
      </c>
      <c r="K14" s="191">
        <v>36</v>
      </c>
      <c r="L14" s="19">
        <v>14664747.807056675</v>
      </c>
      <c r="M14" s="191">
        <v>18</v>
      </c>
      <c r="N14" s="19">
        <v>11531860.796124039</v>
      </c>
      <c r="O14" s="191">
        <v>12</v>
      </c>
      <c r="P14" s="19">
        <v>8290897</v>
      </c>
      <c r="Q14" s="191">
        <v>7</v>
      </c>
      <c r="R14" s="19">
        <v>19822757.796124041</v>
      </c>
      <c r="S14" s="191">
        <v>10</v>
      </c>
      <c r="T14" s="19">
        <v>27467720</v>
      </c>
      <c r="U14" s="191">
        <v>9</v>
      </c>
      <c r="V14" s="19">
        <v>61955225.603180714</v>
      </c>
      <c r="W14" s="191">
        <v>13</v>
      </c>
      <c r="X14" s="19">
        <v>99040000</v>
      </c>
      <c r="Y14" s="191">
        <v>10</v>
      </c>
      <c r="Z14" s="19">
        <v>27.733966074313411</v>
      </c>
      <c r="AA14" s="191">
        <v>20</v>
      </c>
      <c r="AB14" s="19">
        <v>62.55576090789652</v>
      </c>
      <c r="AC14" s="191">
        <v>41</v>
      </c>
      <c r="AD14" s="19">
        <v>99039999.999999851</v>
      </c>
      <c r="AE14" s="191">
        <v>10</v>
      </c>
      <c r="AF14" s="19">
        <v>27.73396607431345</v>
      </c>
      <c r="AG14" s="191">
        <v>18</v>
      </c>
      <c r="AH14" s="19">
        <v>62.555760907896619</v>
      </c>
      <c r="AI14" s="191">
        <v>39</v>
      </c>
      <c r="AJ14" s="19">
        <v>18513596.196633175</v>
      </c>
      <c r="AK14" s="191">
        <v>12</v>
      </c>
      <c r="AL14" s="19">
        <v>148.36512424849795</v>
      </c>
      <c r="AM14" s="191">
        <v>27</v>
      </c>
      <c r="AN14" s="19">
        <v>46810503.146964595</v>
      </c>
      <c r="AO14" s="191">
        <v>13</v>
      </c>
      <c r="AP14" s="19">
        <v>132.35325714972191</v>
      </c>
      <c r="AQ14" s="191">
        <v>26</v>
      </c>
      <c r="AS14" s="19">
        <v>118667</v>
      </c>
      <c r="AT14" s="191">
        <v>15</v>
      </c>
      <c r="AU14" s="19">
        <v>193116</v>
      </c>
      <c r="AV14" s="191">
        <v>4</v>
      </c>
      <c r="AW14" s="19">
        <v>0</v>
      </c>
      <c r="AX14" s="191">
        <v>1</v>
      </c>
      <c r="AY14" s="19">
        <v>311783</v>
      </c>
      <c r="AZ14" s="191">
        <v>10</v>
      </c>
      <c r="BA14" s="19">
        <v>2472234</v>
      </c>
      <c r="BB14" s="191">
        <v>9</v>
      </c>
      <c r="BC14" s="19">
        <v>0</v>
      </c>
      <c r="BD14" s="191">
        <v>24</v>
      </c>
      <c r="BE14" s="19">
        <v>2472234</v>
      </c>
      <c r="BF14" s="191">
        <v>9</v>
      </c>
      <c r="BG14" s="19">
        <v>5813359</v>
      </c>
      <c r="BH14" s="191">
        <v>9</v>
      </c>
      <c r="BI14" s="19">
        <v>8597376</v>
      </c>
      <c r="BJ14" s="191">
        <v>9</v>
      </c>
      <c r="BK14" s="19">
        <v>25825521</v>
      </c>
      <c r="BL14" s="191">
        <v>10</v>
      </c>
      <c r="BM14" s="19">
        <v>22.510132515816426</v>
      </c>
      <c r="BN14" s="191">
        <v>19</v>
      </c>
      <c r="BO14" s="19">
        <v>33.290232557167002</v>
      </c>
      <c r="BP14" s="191">
        <v>24</v>
      </c>
      <c r="BQ14" s="19">
        <v>25825520.989347737</v>
      </c>
      <c r="BR14" s="191">
        <v>8</v>
      </c>
      <c r="BS14" s="19">
        <v>22.510132525101191</v>
      </c>
      <c r="BT14" s="191">
        <v>21</v>
      </c>
      <c r="BU14" s="19">
        <v>33.290232570898233</v>
      </c>
      <c r="BV14" s="191">
        <v>24</v>
      </c>
      <c r="BW14" s="19">
        <v>5293073.5898369346</v>
      </c>
      <c r="BX14" s="191">
        <v>11</v>
      </c>
      <c r="BY14" s="19">
        <v>109.82955179693796</v>
      </c>
      <c r="BZ14" s="191">
        <v>17</v>
      </c>
      <c r="CA14" s="19">
        <v>9973036.319836935</v>
      </c>
      <c r="CB14" s="191">
        <v>9</v>
      </c>
      <c r="CC14" s="19">
        <v>86.206203650329954</v>
      </c>
      <c r="CD14" s="191">
        <v>32</v>
      </c>
      <c r="CE14" s="78"/>
    </row>
    <row r="15" spans="2:83">
      <c r="B15" s="70"/>
      <c r="C15" s="105">
        <v>8</v>
      </c>
      <c r="D15" s="107" t="s">
        <v>81</v>
      </c>
      <c r="F15" s="106">
        <v>3502396.4026524406</v>
      </c>
      <c r="G15" s="192">
        <v>34</v>
      </c>
      <c r="H15" s="106">
        <v>5579807.8941106321</v>
      </c>
      <c r="I15" s="192">
        <v>8</v>
      </c>
      <c r="J15" s="106">
        <v>7296</v>
      </c>
      <c r="K15" s="192">
        <v>45</v>
      </c>
      <c r="L15" s="106">
        <v>9089500.2967630737</v>
      </c>
      <c r="M15" s="192">
        <v>24</v>
      </c>
      <c r="N15" s="106">
        <v>5553280.1509177517</v>
      </c>
      <c r="O15" s="192">
        <v>26</v>
      </c>
      <c r="P15" s="106">
        <v>2368147</v>
      </c>
      <c r="Q15" s="192">
        <v>18</v>
      </c>
      <c r="R15" s="106">
        <v>7921427.1509177517</v>
      </c>
      <c r="S15" s="192">
        <v>26</v>
      </c>
      <c r="T15" s="106">
        <v>6976358</v>
      </c>
      <c r="U15" s="192">
        <v>32</v>
      </c>
      <c r="V15" s="106">
        <v>23987285.447680824</v>
      </c>
      <c r="W15" s="192">
        <v>27</v>
      </c>
      <c r="X15" s="106">
        <v>28480000</v>
      </c>
      <c r="Y15" s="192">
        <v>29</v>
      </c>
      <c r="Z15" s="106">
        <v>24.495639044943822</v>
      </c>
      <c r="AA15" s="192">
        <v>39</v>
      </c>
      <c r="AB15" s="106">
        <v>84.225019128092782</v>
      </c>
      <c r="AC15" s="192">
        <v>13</v>
      </c>
      <c r="AD15" s="106">
        <v>24194711.603759967</v>
      </c>
      <c r="AE15" s="192">
        <v>33</v>
      </c>
      <c r="AF15" s="106">
        <v>28.834226727942657</v>
      </c>
      <c r="AG15" s="192">
        <v>13</v>
      </c>
      <c r="AH15" s="106">
        <v>99.142679774505311</v>
      </c>
      <c r="AI15" s="192">
        <v>5</v>
      </c>
      <c r="AJ15" s="106">
        <v>4095930.3960000006</v>
      </c>
      <c r="AK15" s="192">
        <v>32</v>
      </c>
      <c r="AL15" s="106">
        <v>170.3241345803377</v>
      </c>
      <c r="AM15" s="192">
        <v>17</v>
      </c>
      <c r="AN15" s="106">
        <v>15083220.910159968</v>
      </c>
      <c r="AO15" s="192">
        <v>32</v>
      </c>
      <c r="AP15" s="106">
        <v>159.032912072004</v>
      </c>
      <c r="AQ15" s="192">
        <v>12</v>
      </c>
      <c r="AS15" s="106">
        <v>162334</v>
      </c>
      <c r="AT15" s="192">
        <v>12</v>
      </c>
      <c r="AU15" s="106">
        <v>58069</v>
      </c>
      <c r="AV15" s="192">
        <v>11</v>
      </c>
      <c r="AW15" s="106">
        <v>0</v>
      </c>
      <c r="AX15" s="192">
        <v>1</v>
      </c>
      <c r="AY15" s="106">
        <v>220403</v>
      </c>
      <c r="AZ15" s="192">
        <v>11</v>
      </c>
      <c r="BA15" s="106">
        <v>1200961</v>
      </c>
      <c r="BB15" s="192">
        <v>24</v>
      </c>
      <c r="BC15" s="106">
        <v>1470</v>
      </c>
      <c r="BD15" s="192">
        <v>5</v>
      </c>
      <c r="BE15" s="106">
        <v>1202431</v>
      </c>
      <c r="BF15" s="192">
        <v>24</v>
      </c>
      <c r="BG15" s="106">
        <v>1657194</v>
      </c>
      <c r="BH15" s="192">
        <v>27</v>
      </c>
      <c r="BI15" s="106">
        <v>3080028</v>
      </c>
      <c r="BJ15" s="192">
        <v>25</v>
      </c>
      <c r="BK15" s="106">
        <v>7355555</v>
      </c>
      <c r="BL15" s="192">
        <v>30</v>
      </c>
      <c r="BM15" s="106">
        <v>22.529829496210688</v>
      </c>
      <c r="BN15" s="192">
        <v>18</v>
      </c>
      <c r="BO15" s="106">
        <v>41.873495609780633</v>
      </c>
      <c r="BP15" s="192">
        <v>8</v>
      </c>
      <c r="BQ15" s="106">
        <v>6952818.289861477</v>
      </c>
      <c r="BR15" s="192">
        <v>31</v>
      </c>
      <c r="BS15" s="106">
        <v>23.834852730388512</v>
      </c>
      <c r="BT15" s="192">
        <v>14</v>
      </c>
      <c r="BU15" s="106">
        <v>44.298985988045494</v>
      </c>
      <c r="BV15" s="192">
        <v>6</v>
      </c>
      <c r="BW15" s="106">
        <v>1609378.1</v>
      </c>
      <c r="BX15" s="192">
        <v>31</v>
      </c>
      <c r="BY15" s="106">
        <v>102.97107932561029</v>
      </c>
      <c r="BZ15" s="192">
        <v>23</v>
      </c>
      <c r="CA15" s="106">
        <v>3031748.0298614772</v>
      </c>
      <c r="CB15" s="192">
        <v>29</v>
      </c>
      <c r="CC15" s="106">
        <v>101.59247964088654</v>
      </c>
      <c r="CD15" s="192">
        <v>12</v>
      </c>
      <c r="CE15" s="78"/>
    </row>
    <row r="16" spans="2:83">
      <c r="B16" s="70"/>
      <c r="C16" s="9">
        <v>9</v>
      </c>
      <c r="D16" s="189" t="s">
        <v>82</v>
      </c>
      <c r="F16" s="19">
        <v>1581028.5426039975</v>
      </c>
      <c r="G16" s="191">
        <v>50</v>
      </c>
      <c r="H16" s="19">
        <v>109970.91774876558</v>
      </c>
      <c r="I16" s="191">
        <v>50</v>
      </c>
      <c r="J16" s="19">
        <v>-8233</v>
      </c>
      <c r="K16" s="191">
        <v>63</v>
      </c>
      <c r="L16" s="19">
        <v>1682766.4603527631</v>
      </c>
      <c r="M16" s="191">
        <v>50</v>
      </c>
      <c r="N16" s="19">
        <v>1548975.2742135236</v>
      </c>
      <c r="O16" s="191">
        <v>47</v>
      </c>
      <c r="P16" s="19">
        <v>275615</v>
      </c>
      <c r="Q16" s="191">
        <v>47</v>
      </c>
      <c r="R16" s="19">
        <v>1824590.2742135236</v>
      </c>
      <c r="S16" s="191">
        <v>47</v>
      </c>
      <c r="T16" s="19">
        <v>2651910</v>
      </c>
      <c r="U16" s="191">
        <v>45</v>
      </c>
      <c r="V16" s="19">
        <v>6159266.7345662862</v>
      </c>
      <c r="W16" s="191">
        <v>48</v>
      </c>
      <c r="X16" s="19">
        <v>8730000</v>
      </c>
      <c r="Y16" s="191">
        <v>47</v>
      </c>
      <c r="Z16" s="19">
        <v>30.376975945017183</v>
      </c>
      <c r="AA16" s="191">
        <v>12</v>
      </c>
      <c r="AB16" s="19">
        <v>70.552883557460319</v>
      </c>
      <c r="AC16" s="191">
        <v>30</v>
      </c>
      <c r="AD16" s="19">
        <v>8730765.7110885773</v>
      </c>
      <c r="AE16" s="191">
        <v>47</v>
      </c>
      <c r="AF16" s="19">
        <v>30.374311804426512</v>
      </c>
      <c r="AG16" s="191">
        <v>10</v>
      </c>
      <c r="AH16" s="19">
        <v>70.546695884229962</v>
      </c>
      <c r="AI16" s="191">
        <v>28</v>
      </c>
      <c r="AJ16" s="19">
        <v>3001875.2454856439</v>
      </c>
      <c r="AK16" s="191">
        <v>36</v>
      </c>
      <c r="AL16" s="19">
        <v>88.341779159146014</v>
      </c>
      <c r="AM16" s="191">
        <v>61</v>
      </c>
      <c r="AN16" s="19">
        <v>5612228.282206919</v>
      </c>
      <c r="AO16" s="191">
        <v>44</v>
      </c>
      <c r="AP16" s="19">
        <v>109.74725946365555</v>
      </c>
      <c r="AQ16" s="191">
        <v>54</v>
      </c>
      <c r="AS16" s="19">
        <v>0</v>
      </c>
      <c r="AT16" s="191">
        <v>28</v>
      </c>
      <c r="AU16" s="19">
        <v>0</v>
      </c>
      <c r="AV16" s="191">
        <v>27</v>
      </c>
      <c r="AW16" s="19">
        <v>0</v>
      </c>
      <c r="AX16" s="191">
        <v>1</v>
      </c>
      <c r="AY16" s="19">
        <v>0</v>
      </c>
      <c r="AZ16" s="191">
        <v>41</v>
      </c>
      <c r="BA16" s="19">
        <v>276194</v>
      </c>
      <c r="BB16" s="191">
        <v>46</v>
      </c>
      <c r="BC16" s="19">
        <v>0</v>
      </c>
      <c r="BD16" s="191">
        <v>24</v>
      </c>
      <c r="BE16" s="19">
        <v>276194</v>
      </c>
      <c r="BF16" s="191">
        <v>46</v>
      </c>
      <c r="BG16" s="19">
        <v>345087</v>
      </c>
      <c r="BH16" s="191">
        <v>53</v>
      </c>
      <c r="BI16" s="19">
        <v>621281</v>
      </c>
      <c r="BJ16" s="191">
        <v>49</v>
      </c>
      <c r="BK16" s="19">
        <v>2252724</v>
      </c>
      <c r="BL16" s="191">
        <v>48</v>
      </c>
      <c r="BM16" s="19">
        <v>15.318654215962541</v>
      </c>
      <c r="BN16" s="191">
        <v>58</v>
      </c>
      <c r="BO16" s="19">
        <v>27.579099792073951</v>
      </c>
      <c r="BP16" s="191">
        <v>46</v>
      </c>
      <c r="BQ16" s="19">
        <v>2190600.7540942859</v>
      </c>
      <c r="BR16" s="191">
        <v>47</v>
      </c>
      <c r="BS16" s="19">
        <v>15.753075924721745</v>
      </c>
      <c r="BT16" s="191">
        <v>56</v>
      </c>
      <c r="BU16" s="19">
        <v>28.361215472002865</v>
      </c>
      <c r="BV16" s="191">
        <v>41</v>
      </c>
      <c r="BW16" s="19">
        <v>674844.83630285715</v>
      </c>
      <c r="BX16" s="191">
        <v>38</v>
      </c>
      <c r="BY16" s="19">
        <v>51.1357546855603</v>
      </c>
      <c r="BZ16" s="191">
        <v>67</v>
      </c>
      <c r="CA16" s="19">
        <v>950343.5620028571</v>
      </c>
      <c r="CB16" s="191">
        <v>43</v>
      </c>
      <c r="CC16" s="19">
        <v>65.374357741809192</v>
      </c>
      <c r="CD16" s="191">
        <v>58</v>
      </c>
      <c r="CE16" s="78"/>
    </row>
    <row r="17" spans="2:83">
      <c r="B17" s="70"/>
      <c r="C17" s="105">
        <v>10</v>
      </c>
      <c r="D17" s="107" t="s">
        <v>83</v>
      </c>
      <c r="F17" s="106">
        <v>275332.66305782128</v>
      </c>
      <c r="G17" s="192">
        <v>61</v>
      </c>
      <c r="H17" s="106">
        <v>3484.8900708650499</v>
      </c>
      <c r="I17" s="192">
        <v>64</v>
      </c>
      <c r="J17" s="106">
        <v>106</v>
      </c>
      <c r="K17" s="192">
        <v>53</v>
      </c>
      <c r="L17" s="106">
        <v>278923.55312868633</v>
      </c>
      <c r="M17" s="192">
        <v>61</v>
      </c>
      <c r="N17" s="106">
        <v>191711.39955700884</v>
      </c>
      <c r="O17" s="192">
        <v>64</v>
      </c>
      <c r="P17" s="106">
        <v>20153</v>
      </c>
      <c r="Q17" s="192">
        <v>67</v>
      </c>
      <c r="R17" s="106">
        <v>211864.39955700884</v>
      </c>
      <c r="S17" s="192">
        <v>65</v>
      </c>
      <c r="T17" s="106">
        <v>208141</v>
      </c>
      <c r="U17" s="192">
        <v>65</v>
      </c>
      <c r="V17" s="106">
        <v>698928.95268569514</v>
      </c>
      <c r="W17" s="192">
        <v>65</v>
      </c>
      <c r="X17" s="106">
        <v>1050000</v>
      </c>
      <c r="Y17" s="192">
        <v>65</v>
      </c>
      <c r="Z17" s="106">
        <v>19.82295238095238</v>
      </c>
      <c r="AA17" s="192">
        <v>54</v>
      </c>
      <c r="AB17" s="106">
        <v>66.564662160542397</v>
      </c>
      <c r="AC17" s="192">
        <v>34</v>
      </c>
      <c r="AD17" s="106">
        <v>1151953.520407551</v>
      </c>
      <c r="AE17" s="192">
        <v>64</v>
      </c>
      <c r="AF17" s="106">
        <v>18.068524147255658</v>
      </c>
      <c r="AG17" s="192">
        <v>52</v>
      </c>
      <c r="AH17" s="106">
        <v>60.673364011980304</v>
      </c>
      <c r="AI17" s="192">
        <v>44</v>
      </c>
      <c r="AJ17" s="106">
        <v>193881.48727474909</v>
      </c>
      <c r="AK17" s="192">
        <v>64</v>
      </c>
      <c r="AL17" s="106">
        <v>107.35475724149144</v>
      </c>
      <c r="AM17" s="192">
        <v>53</v>
      </c>
      <c r="AN17" s="106">
        <v>568319.19088330353</v>
      </c>
      <c r="AO17" s="192">
        <v>63</v>
      </c>
      <c r="AP17" s="106">
        <v>122.98176163986172</v>
      </c>
      <c r="AQ17" s="192">
        <v>40</v>
      </c>
      <c r="AS17" s="106">
        <v>0</v>
      </c>
      <c r="AT17" s="192">
        <v>28</v>
      </c>
      <c r="AU17" s="106">
        <v>3354</v>
      </c>
      <c r="AV17" s="192">
        <v>26</v>
      </c>
      <c r="AW17" s="106">
        <v>0</v>
      </c>
      <c r="AX17" s="192">
        <v>1</v>
      </c>
      <c r="AY17" s="106">
        <v>3354</v>
      </c>
      <c r="AZ17" s="192">
        <v>40</v>
      </c>
      <c r="BA17" s="106">
        <v>19890</v>
      </c>
      <c r="BB17" s="192">
        <v>65</v>
      </c>
      <c r="BC17" s="106">
        <v>0</v>
      </c>
      <c r="BD17" s="192">
        <v>24</v>
      </c>
      <c r="BE17" s="106">
        <v>19890</v>
      </c>
      <c r="BF17" s="192">
        <v>65</v>
      </c>
      <c r="BG17" s="106">
        <v>42176</v>
      </c>
      <c r="BH17" s="192">
        <v>68</v>
      </c>
      <c r="BI17" s="106">
        <v>65420</v>
      </c>
      <c r="BJ17" s="192">
        <v>68</v>
      </c>
      <c r="BK17" s="106">
        <v>298764</v>
      </c>
      <c r="BL17" s="192">
        <v>65</v>
      </c>
      <c r="BM17" s="106">
        <v>14.116827998018502</v>
      </c>
      <c r="BN17" s="192">
        <v>62</v>
      </c>
      <c r="BO17" s="106">
        <v>21.896881819764094</v>
      </c>
      <c r="BP17" s="192">
        <v>63</v>
      </c>
      <c r="BQ17" s="106">
        <v>298764.07962199999</v>
      </c>
      <c r="BR17" s="192">
        <v>68</v>
      </c>
      <c r="BS17" s="106">
        <v>14.116824235818978</v>
      </c>
      <c r="BT17" s="192">
        <v>63</v>
      </c>
      <c r="BU17" s="106">
        <v>21.896875984144476</v>
      </c>
      <c r="BV17" s="192">
        <v>62</v>
      </c>
      <c r="BW17" s="106">
        <v>69743.385215999995</v>
      </c>
      <c r="BX17" s="192">
        <v>67</v>
      </c>
      <c r="BY17" s="106">
        <v>60.473118517803613</v>
      </c>
      <c r="BZ17" s="192">
        <v>62</v>
      </c>
      <c r="CA17" s="106">
        <v>89852.193973999994</v>
      </c>
      <c r="CB17" s="192">
        <v>68</v>
      </c>
      <c r="CC17" s="106">
        <v>72.808461437157789</v>
      </c>
      <c r="CD17" s="192">
        <v>51</v>
      </c>
      <c r="CE17" s="78"/>
    </row>
    <row r="18" spans="2:83">
      <c r="B18" s="70"/>
      <c r="C18" s="9">
        <v>11</v>
      </c>
      <c r="D18" s="189" t="s">
        <v>84</v>
      </c>
      <c r="F18" s="19">
        <v>1637946.8390316886</v>
      </c>
      <c r="G18" s="191">
        <v>48</v>
      </c>
      <c r="H18" s="19">
        <v>385929.16261833912</v>
      </c>
      <c r="I18" s="191">
        <v>36</v>
      </c>
      <c r="J18" s="19">
        <v>-65914</v>
      </c>
      <c r="K18" s="191">
        <v>68</v>
      </c>
      <c r="L18" s="19">
        <v>1957962.0016500277</v>
      </c>
      <c r="M18" s="191">
        <v>49</v>
      </c>
      <c r="N18" s="19">
        <v>2194349.4212993099</v>
      </c>
      <c r="O18" s="191">
        <v>41</v>
      </c>
      <c r="P18" s="19">
        <v>334254</v>
      </c>
      <c r="Q18" s="191">
        <v>45</v>
      </c>
      <c r="R18" s="19">
        <v>2528603.4212993099</v>
      </c>
      <c r="S18" s="191">
        <v>41</v>
      </c>
      <c r="T18" s="19">
        <v>7144137</v>
      </c>
      <c r="U18" s="191">
        <v>31</v>
      </c>
      <c r="V18" s="19">
        <v>11630702.422949336</v>
      </c>
      <c r="W18" s="191">
        <v>36</v>
      </c>
      <c r="X18" s="19">
        <v>16860000</v>
      </c>
      <c r="Y18" s="191">
        <v>36</v>
      </c>
      <c r="Z18" s="19">
        <v>42.373291814946619</v>
      </c>
      <c r="AA18" s="191">
        <v>3</v>
      </c>
      <c r="AB18" s="19">
        <v>68.984000136117061</v>
      </c>
      <c r="AC18" s="191">
        <v>32</v>
      </c>
      <c r="AD18" s="19">
        <v>17119142.248539858</v>
      </c>
      <c r="AE18" s="191">
        <v>36</v>
      </c>
      <c r="AF18" s="19">
        <v>41.731863058789322</v>
      </c>
      <c r="AG18" s="191">
        <v>3</v>
      </c>
      <c r="AH18" s="19">
        <v>67.939749866506034</v>
      </c>
      <c r="AI18" s="191">
        <v>30</v>
      </c>
      <c r="AJ18" s="19">
        <v>3143619.6894009504</v>
      </c>
      <c r="AK18" s="191">
        <v>35</v>
      </c>
      <c r="AL18" s="19">
        <v>227.25831066929695</v>
      </c>
      <c r="AM18" s="191">
        <v>8</v>
      </c>
      <c r="AN18" s="19">
        <v>9944639.1081666462</v>
      </c>
      <c r="AO18" s="191">
        <v>36</v>
      </c>
      <c r="AP18" s="19">
        <v>116.95449474278132</v>
      </c>
      <c r="AQ18" s="191">
        <v>45</v>
      </c>
      <c r="AS18" s="19">
        <v>157689</v>
      </c>
      <c r="AT18" s="191">
        <v>13</v>
      </c>
      <c r="AU18" s="19">
        <v>0</v>
      </c>
      <c r="AV18" s="191">
        <v>27</v>
      </c>
      <c r="AW18" s="19">
        <v>0</v>
      </c>
      <c r="AX18" s="191">
        <v>1</v>
      </c>
      <c r="AY18" s="19">
        <v>157689</v>
      </c>
      <c r="AZ18" s="191">
        <v>14</v>
      </c>
      <c r="BA18" s="19">
        <v>636318</v>
      </c>
      <c r="BB18" s="191">
        <v>30</v>
      </c>
      <c r="BC18" s="19">
        <v>0</v>
      </c>
      <c r="BD18" s="191">
        <v>24</v>
      </c>
      <c r="BE18" s="19">
        <v>636318</v>
      </c>
      <c r="BF18" s="191">
        <v>30</v>
      </c>
      <c r="BG18" s="19">
        <v>1017140</v>
      </c>
      <c r="BH18" s="191">
        <v>35</v>
      </c>
      <c r="BI18" s="19">
        <v>1811147</v>
      </c>
      <c r="BJ18" s="191">
        <v>33</v>
      </c>
      <c r="BK18" s="19">
        <v>4446841</v>
      </c>
      <c r="BL18" s="191">
        <v>36</v>
      </c>
      <c r="BM18" s="19">
        <v>22.87331613610651</v>
      </c>
      <c r="BN18" s="191">
        <v>16</v>
      </c>
      <c r="BO18" s="19">
        <v>40.728845488291576</v>
      </c>
      <c r="BP18" s="191">
        <v>11</v>
      </c>
      <c r="BQ18" s="19">
        <v>4446841.0011999998</v>
      </c>
      <c r="BR18" s="191">
        <v>36</v>
      </c>
      <c r="BS18" s="19">
        <v>22.873316129934043</v>
      </c>
      <c r="BT18" s="191">
        <v>19</v>
      </c>
      <c r="BU18" s="19">
        <v>40.728845477300716</v>
      </c>
      <c r="BV18" s="191">
        <v>9</v>
      </c>
      <c r="BW18" s="19">
        <v>998971.97199999995</v>
      </c>
      <c r="BX18" s="191">
        <v>35</v>
      </c>
      <c r="BY18" s="19">
        <v>101.81867244619754</v>
      </c>
      <c r="BZ18" s="191">
        <v>24</v>
      </c>
      <c r="CA18" s="19">
        <v>2245522.7061999999</v>
      </c>
      <c r="CB18" s="191">
        <v>32</v>
      </c>
      <c r="CC18" s="19">
        <v>80.655920111577274</v>
      </c>
      <c r="CD18" s="191">
        <v>40</v>
      </c>
      <c r="CE18" s="78"/>
    </row>
    <row r="19" spans="2:83">
      <c r="B19" s="70"/>
      <c r="C19" s="105">
        <v>12</v>
      </c>
      <c r="D19" s="107" t="s">
        <v>85</v>
      </c>
      <c r="F19" s="106">
        <v>120442.93573789799</v>
      </c>
      <c r="G19" s="192">
        <v>63</v>
      </c>
      <c r="H19" s="106">
        <v>19233.733261318208</v>
      </c>
      <c r="I19" s="192">
        <v>59</v>
      </c>
      <c r="J19" s="106">
        <v>-776</v>
      </c>
      <c r="K19" s="192">
        <v>58</v>
      </c>
      <c r="L19" s="106">
        <v>138900.6689992162</v>
      </c>
      <c r="M19" s="192">
        <v>63</v>
      </c>
      <c r="N19" s="106">
        <v>730806.42378988722</v>
      </c>
      <c r="O19" s="192">
        <v>54</v>
      </c>
      <c r="P19" s="106">
        <v>37973</v>
      </c>
      <c r="Q19" s="192">
        <v>62</v>
      </c>
      <c r="R19" s="106">
        <v>768779.42378988722</v>
      </c>
      <c r="S19" s="192">
        <v>55</v>
      </c>
      <c r="T19" s="106">
        <v>473278</v>
      </c>
      <c r="U19" s="192">
        <v>62</v>
      </c>
      <c r="V19" s="106">
        <v>1380958.0927891033</v>
      </c>
      <c r="W19" s="192">
        <v>62</v>
      </c>
      <c r="X19" s="106">
        <v>1790000</v>
      </c>
      <c r="Y19" s="192">
        <v>62</v>
      </c>
      <c r="Z19" s="106">
        <v>26.440111731843572</v>
      </c>
      <c r="AA19" s="192">
        <v>31</v>
      </c>
      <c r="AB19" s="106">
        <v>77.148496803860525</v>
      </c>
      <c r="AC19" s="192">
        <v>21</v>
      </c>
      <c r="AD19" s="106">
        <v>1789995.8127978416</v>
      </c>
      <c r="AE19" s="192">
        <v>62</v>
      </c>
      <c r="AF19" s="106">
        <v>26.440173581202171</v>
      </c>
      <c r="AG19" s="192">
        <v>26</v>
      </c>
      <c r="AH19" s="106">
        <v>77.148677271518622</v>
      </c>
      <c r="AI19" s="192">
        <v>19</v>
      </c>
      <c r="AJ19" s="106">
        <v>297782.7529906971</v>
      </c>
      <c r="AK19" s="192">
        <v>62</v>
      </c>
      <c r="AL19" s="106">
        <v>158.93398635305968</v>
      </c>
      <c r="AM19" s="192">
        <v>24</v>
      </c>
      <c r="AN19" s="106">
        <v>1087282.7853906972</v>
      </c>
      <c r="AO19" s="192">
        <v>62</v>
      </c>
      <c r="AP19" s="106">
        <v>127.01002088365436</v>
      </c>
      <c r="AQ19" s="192">
        <v>32</v>
      </c>
      <c r="AS19" s="106">
        <v>0</v>
      </c>
      <c r="AT19" s="192">
        <v>28</v>
      </c>
      <c r="AU19" s="106">
        <v>0</v>
      </c>
      <c r="AV19" s="192">
        <v>27</v>
      </c>
      <c r="AW19" s="106">
        <v>0</v>
      </c>
      <c r="AX19" s="192">
        <v>1</v>
      </c>
      <c r="AY19" s="106">
        <v>0</v>
      </c>
      <c r="AZ19" s="192">
        <v>41</v>
      </c>
      <c r="BA19" s="106">
        <v>61223</v>
      </c>
      <c r="BB19" s="192">
        <v>61</v>
      </c>
      <c r="BC19" s="106">
        <v>0</v>
      </c>
      <c r="BD19" s="192">
        <v>24</v>
      </c>
      <c r="BE19" s="106">
        <v>61223</v>
      </c>
      <c r="BF19" s="192">
        <v>61</v>
      </c>
      <c r="BG19" s="106">
        <v>150562</v>
      </c>
      <c r="BH19" s="192">
        <v>63</v>
      </c>
      <c r="BI19" s="106">
        <v>211785</v>
      </c>
      <c r="BJ19" s="192">
        <v>63</v>
      </c>
      <c r="BK19" s="106">
        <v>525743</v>
      </c>
      <c r="BL19" s="192">
        <v>62</v>
      </c>
      <c r="BM19" s="106">
        <v>28.63794667736898</v>
      </c>
      <c r="BN19" s="192">
        <v>7</v>
      </c>
      <c r="BO19" s="106">
        <v>40.282989977993047</v>
      </c>
      <c r="BP19" s="192">
        <v>12</v>
      </c>
      <c r="BQ19" s="106">
        <v>525743.00970000005</v>
      </c>
      <c r="BR19" s="192">
        <v>65</v>
      </c>
      <c r="BS19" s="106">
        <v>28.637946148996601</v>
      </c>
      <c r="BT19" s="192">
        <v>6</v>
      </c>
      <c r="BU19" s="106">
        <v>40.282989234768699</v>
      </c>
      <c r="BV19" s="192">
        <v>12</v>
      </c>
      <c r="BW19" s="106">
        <v>162798.07630000002</v>
      </c>
      <c r="BX19" s="192">
        <v>64</v>
      </c>
      <c r="BY19" s="106">
        <v>92.483893803848332</v>
      </c>
      <c r="BZ19" s="192">
        <v>34</v>
      </c>
      <c r="CA19" s="106">
        <v>220423.97630000001</v>
      </c>
      <c r="CB19" s="192">
        <v>65</v>
      </c>
      <c r="CC19" s="106">
        <v>96.080745640736353</v>
      </c>
      <c r="CD19" s="192">
        <v>18</v>
      </c>
      <c r="CE19" s="78"/>
    </row>
    <row r="20" spans="2:83">
      <c r="B20" s="70"/>
      <c r="C20" s="9">
        <v>13</v>
      </c>
      <c r="D20" s="189" t="s">
        <v>86</v>
      </c>
      <c r="F20" s="19">
        <v>1662552.9444954619</v>
      </c>
      <c r="G20" s="191">
        <v>46</v>
      </c>
      <c r="H20" s="19">
        <v>583829.03128414939</v>
      </c>
      <c r="I20" s="191">
        <v>32</v>
      </c>
      <c r="J20" s="19">
        <v>-6331</v>
      </c>
      <c r="K20" s="191">
        <v>62</v>
      </c>
      <c r="L20" s="19">
        <v>2240050.9757796112</v>
      </c>
      <c r="M20" s="191">
        <v>44</v>
      </c>
      <c r="N20" s="19">
        <v>1963392.9429995473</v>
      </c>
      <c r="O20" s="191">
        <v>45</v>
      </c>
      <c r="P20" s="19">
        <v>170870</v>
      </c>
      <c r="Q20" s="191">
        <v>50</v>
      </c>
      <c r="R20" s="19">
        <v>2134262.9429995473</v>
      </c>
      <c r="S20" s="191">
        <v>46</v>
      </c>
      <c r="T20" s="19">
        <v>2282262</v>
      </c>
      <c r="U20" s="191">
        <v>46</v>
      </c>
      <c r="V20" s="19">
        <v>6656575.918779159</v>
      </c>
      <c r="W20" s="191">
        <v>47</v>
      </c>
      <c r="X20" s="19">
        <v>16200000</v>
      </c>
      <c r="Y20" s="191">
        <v>38</v>
      </c>
      <c r="Z20" s="19">
        <v>14.088037037037038</v>
      </c>
      <c r="AA20" s="191">
        <v>67</v>
      </c>
      <c r="AB20" s="19">
        <v>41.089974807278757</v>
      </c>
      <c r="AC20" s="191">
        <v>66</v>
      </c>
      <c r="AD20" s="19">
        <v>16200008.558509024</v>
      </c>
      <c r="AE20" s="191">
        <v>38</v>
      </c>
      <c r="AF20" s="19">
        <v>14.08802959428837</v>
      </c>
      <c r="AG20" s="191">
        <v>66</v>
      </c>
      <c r="AH20" s="19">
        <v>41.089953099332192</v>
      </c>
      <c r="AI20" s="191">
        <v>65</v>
      </c>
      <c r="AJ20" s="19">
        <v>1950353.2980090217</v>
      </c>
      <c r="AK20" s="191">
        <v>41</v>
      </c>
      <c r="AL20" s="19">
        <v>117.01787580382489</v>
      </c>
      <c r="AM20" s="191">
        <v>48</v>
      </c>
      <c r="AN20" s="19">
        <v>5294907.2980090212</v>
      </c>
      <c r="AO20" s="191">
        <v>45</v>
      </c>
      <c r="AP20" s="19">
        <v>125.71657149280308</v>
      </c>
      <c r="AQ20" s="191">
        <v>34</v>
      </c>
      <c r="AS20" s="19">
        <v>0</v>
      </c>
      <c r="AT20" s="191">
        <v>28</v>
      </c>
      <c r="AU20" s="19">
        <v>0</v>
      </c>
      <c r="AV20" s="191">
        <v>27</v>
      </c>
      <c r="AW20" s="19">
        <v>0</v>
      </c>
      <c r="AX20" s="191">
        <v>1</v>
      </c>
      <c r="AY20" s="19">
        <v>0</v>
      </c>
      <c r="AZ20" s="191">
        <v>41</v>
      </c>
      <c r="BA20" s="19">
        <v>435083</v>
      </c>
      <c r="BB20" s="191">
        <v>39</v>
      </c>
      <c r="BC20" s="19">
        <v>0</v>
      </c>
      <c r="BD20" s="191">
        <v>24</v>
      </c>
      <c r="BE20" s="19">
        <v>435083</v>
      </c>
      <c r="BF20" s="191">
        <v>39</v>
      </c>
      <c r="BG20" s="19">
        <v>623126</v>
      </c>
      <c r="BH20" s="191">
        <v>42</v>
      </c>
      <c r="BI20" s="19">
        <v>1058209</v>
      </c>
      <c r="BJ20" s="191">
        <v>41</v>
      </c>
      <c r="BK20" s="19">
        <v>4273057</v>
      </c>
      <c r="BL20" s="191">
        <v>38</v>
      </c>
      <c r="BM20" s="19">
        <v>14.582674651894417</v>
      </c>
      <c r="BN20" s="191">
        <v>60</v>
      </c>
      <c r="BO20" s="19">
        <v>24.764682521202033</v>
      </c>
      <c r="BP20" s="191">
        <v>59</v>
      </c>
      <c r="BQ20" s="19">
        <v>4273057.0120999999</v>
      </c>
      <c r="BR20" s="191">
        <v>37</v>
      </c>
      <c r="BS20" s="19">
        <v>14.58267461060071</v>
      </c>
      <c r="BT20" s="191">
        <v>61</v>
      </c>
      <c r="BU20" s="19">
        <v>24.764682451075974</v>
      </c>
      <c r="BV20" s="191">
        <v>58</v>
      </c>
      <c r="BW20" s="19">
        <v>649881.5922999999</v>
      </c>
      <c r="BX20" s="191">
        <v>41</v>
      </c>
      <c r="BY20" s="19">
        <v>95.883005055534966</v>
      </c>
      <c r="BZ20" s="191">
        <v>31</v>
      </c>
      <c r="CA20" s="19">
        <v>1104658.2522999998</v>
      </c>
      <c r="CB20" s="191">
        <v>39</v>
      </c>
      <c r="CC20" s="19">
        <v>95.795147304309893</v>
      </c>
      <c r="CD20" s="191">
        <v>19</v>
      </c>
      <c r="CE20" s="78"/>
    </row>
    <row r="21" spans="2:83">
      <c r="B21" s="70"/>
      <c r="C21" s="105">
        <v>14</v>
      </c>
      <c r="D21" s="107" t="s">
        <v>141</v>
      </c>
      <c r="F21" s="106">
        <v>17245240.814768255</v>
      </c>
      <c r="G21" s="192">
        <v>10</v>
      </c>
      <c r="H21" s="106">
        <v>60025983.155378409</v>
      </c>
      <c r="I21" s="192">
        <v>3</v>
      </c>
      <c r="J21" s="106">
        <v>2174426</v>
      </c>
      <c r="K21" s="192">
        <v>9</v>
      </c>
      <c r="L21" s="106">
        <v>79445649.970146656</v>
      </c>
      <c r="M21" s="192">
        <v>4</v>
      </c>
      <c r="N21" s="106">
        <v>14252795.189626897</v>
      </c>
      <c r="O21" s="192">
        <v>9</v>
      </c>
      <c r="P21" s="106">
        <v>3201967</v>
      </c>
      <c r="Q21" s="192">
        <v>14</v>
      </c>
      <c r="R21" s="106">
        <v>17454762.189626895</v>
      </c>
      <c r="S21" s="192">
        <v>12</v>
      </c>
      <c r="T21" s="106">
        <v>30417739</v>
      </c>
      <c r="U21" s="192">
        <v>8</v>
      </c>
      <c r="V21" s="106">
        <v>127318151.15977356</v>
      </c>
      <c r="W21" s="192">
        <v>5</v>
      </c>
      <c r="X21" s="106">
        <v>100950000</v>
      </c>
      <c r="Y21" s="192">
        <v>9</v>
      </c>
      <c r="Z21" s="106">
        <v>30.131489846458642</v>
      </c>
      <c r="AA21" s="192">
        <v>13</v>
      </c>
      <c r="AB21" s="106">
        <v>126.12001105475341</v>
      </c>
      <c r="AC21" s="192">
        <v>4</v>
      </c>
      <c r="AD21" s="106">
        <v>173121065.79613906</v>
      </c>
      <c r="AE21" s="192">
        <v>6</v>
      </c>
      <c r="AF21" s="106">
        <v>17.570212417603067</v>
      </c>
      <c r="AG21" s="192">
        <v>53</v>
      </c>
      <c r="AH21" s="106">
        <v>73.542841579833322</v>
      </c>
      <c r="AI21" s="192">
        <v>24</v>
      </c>
      <c r="AJ21" s="106">
        <v>18899002.000000004</v>
      </c>
      <c r="AK21" s="192">
        <v>11</v>
      </c>
      <c r="AL21" s="106">
        <v>160.94891677348886</v>
      </c>
      <c r="AM21" s="192">
        <v>22</v>
      </c>
      <c r="AN21" s="106">
        <v>109978690.58188029</v>
      </c>
      <c r="AO21" s="192">
        <v>5</v>
      </c>
      <c r="AP21" s="106">
        <v>115.76620023947626</v>
      </c>
      <c r="AQ21" s="192">
        <v>49</v>
      </c>
      <c r="AS21" s="106">
        <v>0</v>
      </c>
      <c r="AT21" s="192">
        <v>28</v>
      </c>
      <c r="AU21" s="106">
        <v>0</v>
      </c>
      <c r="AV21" s="192">
        <v>27</v>
      </c>
      <c r="AW21" s="106">
        <v>0</v>
      </c>
      <c r="AX21" s="192">
        <v>1</v>
      </c>
      <c r="AY21" s="106">
        <v>0</v>
      </c>
      <c r="AZ21" s="192">
        <v>41</v>
      </c>
      <c r="BA21" s="106">
        <v>2916887</v>
      </c>
      <c r="BB21" s="192">
        <v>8</v>
      </c>
      <c r="BC21" s="106">
        <v>525</v>
      </c>
      <c r="BD21" s="192">
        <v>12</v>
      </c>
      <c r="BE21" s="106">
        <v>2917412</v>
      </c>
      <c r="BF21" s="192">
        <v>8</v>
      </c>
      <c r="BG21" s="106">
        <v>5659074</v>
      </c>
      <c r="BH21" s="192">
        <v>10</v>
      </c>
      <c r="BI21" s="106">
        <v>8576486</v>
      </c>
      <c r="BJ21" s="192">
        <v>10</v>
      </c>
      <c r="BK21" s="106">
        <v>25873071</v>
      </c>
      <c r="BL21" s="192">
        <v>9</v>
      </c>
      <c r="BM21" s="106">
        <v>21.872447998152211</v>
      </c>
      <c r="BN21" s="192">
        <v>22</v>
      </c>
      <c r="BO21" s="106">
        <v>33.148310844120516</v>
      </c>
      <c r="BP21" s="192">
        <v>25</v>
      </c>
      <c r="BQ21" s="106">
        <v>22281831.420000006</v>
      </c>
      <c r="BR21" s="192">
        <v>11</v>
      </c>
      <c r="BS21" s="106">
        <v>25.397705840824454</v>
      </c>
      <c r="BT21" s="192">
        <v>11</v>
      </c>
      <c r="BU21" s="106">
        <v>38.490938371887196</v>
      </c>
      <c r="BV21" s="192">
        <v>14</v>
      </c>
      <c r="BW21" s="106">
        <v>4525892.18</v>
      </c>
      <c r="BX21" s="192">
        <v>13</v>
      </c>
      <c r="BY21" s="106">
        <v>125.03775553928465</v>
      </c>
      <c r="BZ21" s="192">
        <v>8</v>
      </c>
      <c r="CA21" s="106">
        <v>7408107.96</v>
      </c>
      <c r="CB21" s="192">
        <v>13</v>
      </c>
      <c r="CC21" s="106">
        <v>115.77161194610883</v>
      </c>
      <c r="CD21" s="192">
        <v>4</v>
      </c>
      <c r="CE21" s="78"/>
    </row>
    <row r="22" spans="2:83">
      <c r="B22" s="70"/>
      <c r="C22" s="9">
        <v>15</v>
      </c>
      <c r="D22" s="189" t="s">
        <v>87</v>
      </c>
      <c r="F22" s="19">
        <v>38558191.988845453</v>
      </c>
      <c r="G22" s="191">
        <v>6</v>
      </c>
      <c r="H22" s="19">
        <v>3536018.7113531623</v>
      </c>
      <c r="I22" s="191">
        <v>9</v>
      </c>
      <c r="J22" s="19">
        <v>46251</v>
      </c>
      <c r="K22" s="191">
        <v>39</v>
      </c>
      <c r="L22" s="19">
        <v>42140461.700198613</v>
      </c>
      <c r="M22" s="191">
        <v>7</v>
      </c>
      <c r="N22" s="19">
        <v>14186933.969928244</v>
      </c>
      <c r="O22" s="191">
        <v>10</v>
      </c>
      <c r="P22" s="19">
        <v>2296797</v>
      </c>
      <c r="Q22" s="191">
        <v>20</v>
      </c>
      <c r="R22" s="19">
        <v>16483730.969928244</v>
      </c>
      <c r="S22" s="191">
        <v>13</v>
      </c>
      <c r="T22" s="19">
        <v>15073023</v>
      </c>
      <c r="U22" s="191">
        <v>16</v>
      </c>
      <c r="V22" s="19">
        <v>73697215.670126855</v>
      </c>
      <c r="W22" s="191">
        <v>11</v>
      </c>
      <c r="X22" s="19">
        <v>56830000</v>
      </c>
      <c r="Y22" s="191">
        <v>18</v>
      </c>
      <c r="Z22" s="19">
        <v>26.523003695231388</v>
      </c>
      <c r="AA22" s="191">
        <v>29</v>
      </c>
      <c r="AB22" s="19">
        <v>129.68012611319173</v>
      </c>
      <c r="AC22" s="191">
        <v>2</v>
      </c>
      <c r="AD22" s="19">
        <v>94307343.788355395</v>
      </c>
      <c r="AE22" s="191">
        <v>13</v>
      </c>
      <c r="AF22" s="19">
        <v>15.982873013396379</v>
      </c>
      <c r="AG22" s="191">
        <v>60</v>
      </c>
      <c r="AH22" s="19">
        <v>78.145786647875696</v>
      </c>
      <c r="AI22" s="191">
        <v>17</v>
      </c>
      <c r="AJ22" s="19">
        <v>11953789.321018789</v>
      </c>
      <c r="AK22" s="191">
        <v>14</v>
      </c>
      <c r="AL22" s="19">
        <v>126.09409949610328</v>
      </c>
      <c r="AM22" s="191">
        <v>41</v>
      </c>
      <c r="AN22" s="19">
        <v>67764760.676804394</v>
      </c>
      <c r="AO22" s="191">
        <v>9</v>
      </c>
      <c r="AP22" s="19">
        <v>108.75448379669865</v>
      </c>
      <c r="AQ22" s="191">
        <v>55</v>
      </c>
      <c r="AS22" s="19">
        <v>374365</v>
      </c>
      <c r="AT22" s="191">
        <v>7</v>
      </c>
      <c r="AU22" s="19">
        <v>60099</v>
      </c>
      <c r="AV22" s="191">
        <v>9</v>
      </c>
      <c r="AW22" s="19">
        <v>0</v>
      </c>
      <c r="AX22" s="191">
        <v>1</v>
      </c>
      <c r="AY22" s="19">
        <v>434464</v>
      </c>
      <c r="AZ22" s="191">
        <v>6</v>
      </c>
      <c r="BA22" s="19">
        <v>2370550</v>
      </c>
      <c r="BB22" s="191">
        <v>11</v>
      </c>
      <c r="BC22" s="19">
        <v>0</v>
      </c>
      <c r="BD22" s="191">
        <v>24</v>
      </c>
      <c r="BE22" s="19">
        <v>2370550</v>
      </c>
      <c r="BF22" s="191">
        <v>11</v>
      </c>
      <c r="BG22" s="19">
        <v>2934527</v>
      </c>
      <c r="BH22" s="191">
        <v>16</v>
      </c>
      <c r="BI22" s="19">
        <v>5739541</v>
      </c>
      <c r="BJ22" s="191">
        <v>13</v>
      </c>
      <c r="BK22" s="19">
        <v>14695867</v>
      </c>
      <c r="BL22" s="191">
        <v>18</v>
      </c>
      <c r="BM22" s="19">
        <v>19.968382947396027</v>
      </c>
      <c r="BN22" s="191">
        <v>30</v>
      </c>
      <c r="BO22" s="19">
        <v>39.055477298481264</v>
      </c>
      <c r="BP22" s="191">
        <v>15</v>
      </c>
      <c r="BQ22" s="19">
        <v>17441106.615585346</v>
      </c>
      <c r="BR22" s="191">
        <v>16</v>
      </c>
      <c r="BS22" s="19">
        <v>16.825348670122292</v>
      </c>
      <c r="BT22" s="191">
        <v>50</v>
      </c>
      <c r="BU22" s="19">
        <v>32.908124045702209</v>
      </c>
      <c r="BV22" s="191">
        <v>25</v>
      </c>
      <c r="BW22" s="19">
        <v>3296924.67</v>
      </c>
      <c r="BX22" s="191">
        <v>15</v>
      </c>
      <c r="BY22" s="19">
        <v>89.008008787777371</v>
      </c>
      <c r="BZ22" s="191">
        <v>40</v>
      </c>
      <c r="CA22" s="19">
        <v>6285796.6555853467</v>
      </c>
      <c r="CB22" s="191">
        <v>17</v>
      </c>
      <c r="CC22" s="19">
        <v>91.309682996188528</v>
      </c>
      <c r="CD22" s="191">
        <v>27</v>
      </c>
      <c r="CE22" s="78"/>
    </row>
    <row r="23" spans="2:83">
      <c r="B23" s="70"/>
      <c r="C23" s="105">
        <v>16</v>
      </c>
      <c r="D23" s="107" t="s">
        <v>88</v>
      </c>
      <c r="F23" s="106">
        <v>14809439.756919077</v>
      </c>
      <c r="G23" s="192">
        <v>12</v>
      </c>
      <c r="H23" s="106">
        <v>2675378.8096203441</v>
      </c>
      <c r="I23" s="192">
        <v>13</v>
      </c>
      <c r="J23" s="106">
        <v>1566699</v>
      </c>
      <c r="K23" s="192">
        <v>12</v>
      </c>
      <c r="L23" s="106">
        <v>19051517.566539422</v>
      </c>
      <c r="M23" s="192">
        <v>13</v>
      </c>
      <c r="N23" s="106">
        <v>29365888.27216335</v>
      </c>
      <c r="O23" s="192">
        <v>6</v>
      </c>
      <c r="P23" s="106">
        <v>5610271</v>
      </c>
      <c r="Q23" s="192">
        <v>9</v>
      </c>
      <c r="R23" s="106">
        <v>34976159.272163346</v>
      </c>
      <c r="S23" s="192">
        <v>6</v>
      </c>
      <c r="T23" s="106">
        <v>26944422</v>
      </c>
      <c r="U23" s="192">
        <v>12</v>
      </c>
      <c r="V23" s="106">
        <v>80972098.838702768</v>
      </c>
      <c r="W23" s="192">
        <v>10</v>
      </c>
      <c r="X23" s="106">
        <v>151300000</v>
      </c>
      <c r="Y23" s="192">
        <v>7</v>
      </c>
      <c r="Z23" s="106">
        <v>17.808606741573033</v>
      </c>
      <c r="AA23" s="192">
        <v>58</v>
      </c>
      <c r="AB23" s="106">
        <v>53.517580197424166</v>
      </c>
      <c r="AC23" s="192">
        <v>56</v>
      </c>
      <c r="AD23" s="106">
        <v>154881895.85926265</v>
      </c>
      <c r="AE23" s="192">
        <v>7</v>
      </c>
      <c r="AF23" s="106">
        <v>17.396753733234082</v>
      </c>
      <c r="AG23" s="192">
        <v>56</v>
      </c>
      <c r="AH23" s="106">
        <v>52.279899073730419</v>
      </c>
      <c r="AI23" s="192">
        <v>56</v>
      </c>
      <c r="AJ23" s="106">
        <v>39325965.086622901</v>
      </c>
      <c r="AK23" s="192">
        <v>5</v>
      </c>
      <c r="AL23" s="106">
        <v>68.515602708413638</v>
      </c>
      <c r="AM23" s="192">
        <v>67</v>
      </c>
      <c r="AN23" s="106">
        <v>78738794.510796487</v>
      </c>
      <c r="AO23" s="192">
        <v>7</v>
      </c>
      <c r="AP23" s="106">
        <v>102.83634559276882</v>
      </c>
      <c r="AQ23" s="192">
        <v>58</v>
      </c>
      <c r="AS23" s="106">
        <v>0</v>
      </c>
      <c r="AT23" s="192">
        <v>28</v>
      </c>
      <c r="AU23" s="106">
        <v>111618</v>
      </c>
      <c r="AV23" s="192">
        <v>6</v>
      </c>
      <c r="AW23" s="106">
        <v>0</v>
      </c>
      <c r="AX23" s="192">
        <v>1</v>
      </c>
      <c r="AY23" s="106">
        <v>111618</v>
      </c>
      <c r="AZ23" s="192">
        <v>17</v>
      </c>
      <c r="BA23" s="106">
        <v>2430728</v>
      </c>
      <c r="BB23" s="192">
        <v>10</v>
      </c>
      <c r="BC23" s="106">
        <v>525</v>
      </c>
      <c r="BD23" s="192">
        <v>12</v>
      </c>
      <c r="BE23" s="106">
        <v>2431253</v>
      </c>
      <c r="BF23" s="192">
        <v>10</v>
      </c>
      <c r="BG23" s="106">
        <v>7626948</v>
      </c>
      <c r="BH23" s="192">
        <v>6</v>
      </c>
      <c r="BI23" s="106">
        <v>10169819</v>
      </c>
      <c r="BJ23" s="192">
        <v>7</v>
      </c>
      <c r="BK23" s="106">
        <v>38421929</v>
      </c>
      <c r="BL23" s="192">
        <v>7</v>
      </c>
      <c r="BM23" s="106">
        <v>19.850507766020804</v>
      </c>
      <c r="BN23" s="192">
        <v>31</v>
      </c>
      <c r="BO23" s="106">
        <v>26.468788175627516</v>
      </c>
      <c r="BP23" s="192">
        <v>51</v>
      </c>
      <c r="BQ23" s="106">
        <v>38421928.405171044</v>
      </c>
      <c r="BR23" s="192">
        <v>7</v>
      </c>
      <c r="BS23" s="106">
        <v>19.850508073336375</v>
      </c>
      <c r="BT23" s="192">
        <v>33</v>
      </c>
      <c r="BU23" s="106">
        <v>26.468788585403974</v>
      </c>
      <c r="BV23" s="192">
        <v>49</v>
      </c>
      <c r="BW23" s="106">
        <v>9868967.912786413</v>
      </c>
      <c r="BX23" s="192">
        <v>6</v>
      </c>
      <c r="BY23" s="106">
        <v>77.282123798562438</v>
      </c>
      <c r="BZ23" s="192">
        <v>53</v>
      </c>
      <c r="CA23" s="106">
        <v>15959413.672287239</v>
      </c>
      <c r="CB23" s="192">
        <v>6</v>
      </c>
      <c r="CC23" s="106">
        <v>63.723011439069374</v>
      </c>
      <c r="CD23" s="192">
        <v>61</v>
      </c>
      <c r="CE23" s="78"/>
    </row>
    <row r="24" spans="2:83">
      <c r="B24" s="70"/>
      <c r="C24" s="9">
        <v>17</v>
      </c>
      <c r="D24" s="189" t="s">
        <v>89</v>
      </c>
      <c r="F24" s="19">
        <v>5180176.7676481521</v>
      </c>
      <c r="G24" s="191">
        <v>24</v>
      </c>
      <c r="H24" s="19">
        <v>922334.71009327122</v>
      </c>
      <c r="I24" s="191">
        <v>28</v>
      </c>
      <c r="J24" s="19">
        <v>2325032</v>
      </c>
      <c r="K24" s="191">
        <v>8</v>
      </c>
      <c r="L24" s="19">
        <v>8427543.477741424</v>
      </c>
      <c r="M24" s="191">
        <v>26</v>
      </c>
      <c r="N24" s="19">
        <v>2555214.5333323935</v>
      </c>
      <c r="O24" s="191">
        <v>37</v>
      </c>
      <c r="P24" s="19">
        <v>1613301</v>
      </c>
      <c r="Q24" s="191">
        <v>26</v>
      </c>
      <c r="R24" s="19">
        <v>4168515.5333323935</v>
      </c>
      <c r="S24" s="191">
        <v>35</v>
      </c>
      <c r="T24" s="19">
        <v>7616612</v>
      </c>
      <c r="U24" s="191">
        <v>28</v>
      </c>
      <c r="V24" s="19">
        <v>20212671.011073817</v>
      </c>
      <c r="W24" s="191">
        <v>30</v>
      </c>
      <c r="X24" s="19">
        <v>27630000</v>
      </c>
      <c r="Y24" s="191">
        <v>30</v>
      </c>
      <c r="Z24" s="19">
        <v>27.56645674990952</v>
      </c>
      <c r="AA24" s="191">
        <v>22</v>
      </c>
      <c r="AB24" s="19">
        <v>73.154799171457896</v>
      </c>
      <c r="AC24" s="191">
        <v>27</v>
      </c>
      <c r="AD24" s="19">
        <v>36494809.656104721</v>
      </c>
      <c r="AE24" s="191">
        <v>26</v>
      </c>
      <c r="AF24" s="19">
        <v>20.870397932671285</v>
      </c>
      <c r="AG24" s="191">
        <v>45</v>
      </c>
      <c r="AH24" s="19">
        <v>55.385056673922705</v>
      </c>
      <c r="AI24" s="191">
        <v>51</v>
      </c>
      <c r="AJ24" s="19">
        <v>8092627.8890963132</v>
      </c>
      <c r="AK24" s="191">
        <v>20</v>
      </c>
      <c r="AL24" s="19">
        <v>94.11790711719641</v>
      </c>
      <c r="AM24" s="191">
        <v>57</v>
      </c>
      <c r="AN24" s="19">
        <v>16797747.242645975</v>
      </c>
      <c r="AO24" s="191">
        <v>30</v>
      </c>
      <c r="AP24" s="19">
        <v>120.32965325111013</v>
      </c>
      <c r="AQ24" s="191">
        <v>41</v>
      </c>
      <c r="AS24" s="19">
        <v>23149</v>
      </c>
      <c r="AT24" s="191">
        <v>23</v>
      </c>
      <c r="AU24" s="19">
        <v>19384</v>
      </c>
      <c r="AV24" s="191">
        <v>20</v>
      </c>
      <c r="AW24" s="19">
        <v>0</v>
      </c>
      <c r="AX24" s="191">
        <v>1</v>
      </c>
      <c r="AY24" s="19">
        <v>42533</v>
      </c>
      <c r="AZ24" s="191">
        <v>24</v>
      </c>
      <c r="BA24" s="19">
        <v>561528</v>
      </c>
      <c r="BB24" s="191">
        <v>36</v>
      </c>
      <c r="BC24" s="19">
        <v>0</v>
      </c>
      <c r="BD24" s="191">
        <v>24</v>
      </c>
      <c r="BE24" s="19">
        <v>561528</v>
      </c>
      <c r="BF24" s="191">
        <v>36</v>
      </c>
      <c r="BG24" s="19">
        <v>1431847</v>
      </c>
      <c r="BH24" s="191">
        <v>31</v>
      </c>
      <c r="BI24" s="19">
        <v>2035908</v>
      </c>
      <c r="BJ24" s="191">
        <v>31</v>
      </c>
      <c r="BK24" s="19">
        <v>7104954</v>
      </c>
      <c r="BL24" s="191">
        <v>31</v>
      </c>
      <c r="BM24" s="19">
        <v>20.152797611356807</v>
      </c>
      <c r="BN24" s="191">
        <v>27</v>
      </c>
      <c r="BO24" s="19">
        <v>28.654766800742131</v>
      </c>
      <c r="BP24" s="191">
        <v>40</v>
      </c>
      <c r="BQ24" s="19">
        <v>8022275.1691366453</v>
      </c>
      <c r="BR24" s="191">
        <v>29</v>
      </c>
      <c r="BS24" s="19">
        <v>17.848390510320712</v>
      </c>
      <c r="BT24" s="191">
        <v>45</v>
      </c>
      <c r="BU24" s="19">
        <v>25.378187073818658</v>
      </c>
      <c r="BV24" s="191">
        <v>55</v>
      </c>
      <c r="BW24" s="19">
        <v>1961511.4409621209</v>
      </c>
      <c r="BX24" s="191">
        <v>27</v>
      </c>
      <c r="BY24" s="19">
        <v>72.997127118344991</v>
      </c>
      <c r="BZ24" s="191">
        <v>59</v>
      </c>
      <c r="CA24" s="19">
        <v>2668899.1081373375</v>
      </c>
      <c r="CB24" s="191">
        <v>31</v>
      </c>
      <c r="CC24" s="19">
        <v>76.282688760793548</v>
      </c>
      <c r="CD24" s="191">
        <v>47</v>
      </c>
      <c r="CE24" s="78"/>
    </row>
    <row r="25" spans="2:83">
      <c r="B25" s="70"/>
      <c r="C25" s="105">
        <v>18</v>
      </c>
      <c r="D25" s="107" t="s">
        <v>90</v>
      </c>
      <c r="F25" s="106">
        <v>502005.88524280104</v>
      </c>
      <c r="G25" s="192">
        <v>58</v>
      </c>
      <c r="H25" s="106">
        <v>14537.348025845218</v>
      </c>
      <c r="I25" s="192">
        <v>60</v>
      </c>
      <c r="J25" s="106">
        <v>-1644</v>
      </c>
      <c r="K25" s="192">
        <v>60</v>
      </c>
      <c r="L25" s="106">
        <v>514899.23326864629</v>
      </c>
      <c r="M25" s="192">
        <v>59</v>
      </c>
      <c r="N25" s="106">
        <v>339977.78022801341</v>
      </c>
      <c r="O25" s="192">
        <v>62</v>
      </c>
      <c r="P25" s="106">
        <v>33488</v>
      </c>
      <c r="Q25" s="192">
        <v>63</v>
      </c>
      <c r="R25" s="106">
        <v>373465.78022801341</v>
      </c>
      <c r="S25" s="192">
        <v>62</v>
      </c>
      <c r="T25" s="106">
        <v>1047355</v>
      </c>
      <c r="U25" s="192">
        <v>56</v>
      </c>
      <c r="V25" s="106">
        <v>1935720.0134966597</v>
      </c>
      <c r="W25" s="192">
        <v>60</v>
      </c>
      <c r="X25" s="106">
        <v>2410000</v>
      </c>
      <c r="Y25" s="192">
        <v>61</v>
      </c>
      <c r="Z25" s="106">
        <v>43.458713692946063</v>
      </c>
      <c r="AA25" s="192">
        <v>2</v>
      </c>
      <c r="AB25" s="106">
        <v>80.320332510234834</v>
      </c>
      <c r="AC25" s="192">
        <v>19</v>
      </c>
      <c r="AD25" s="106">
        <v>2528595.55743849</v>
      </c>
      <c r="AE25" s="192">
        <v>61</v>
      </c>
      <c r="AF25" s="106">
        <v>41.420423955066518</v>
      </c>
      <c r="AG25" s="192">
        <v>4</v>
      </c>
      <c r="AH25" s="106">
        <v>76.55316833102313</v>
      </c>
      <c r="AI25" s="192">
        <v>20</v>
      </c>
      <c r="AJ25" s="106">
        <v>637971.41345408885</v>
      </c>
      <c r="AK25" s="192">
        <v>61</v>
      </c>
      <c r="AL25" s="106">
        <v>164.16958156940555</v>
      </c>
      <c r="AM25" s="192">
        <v>19</v>
      </c>
      <c r="AN25" s="106">
        <v>1494440.2641838135</v>
      </c>
      <c r="AO25" s="192">
        <v>61</v>
      </c>
      <c r="AP25" s="106">
        <v>129.52809556117325</v>
      </c>
      <c r="AQ25" s="192">
        <v>27</v>
      </c>
      <c r="AS25" s="106">
        <v>5306</v>
      </c>
      <c r="AT25" s="192">
        <v>26</v>
      </c>
      <c r="AU25" s="106">
        <v>0</v>
      </c>
      <c r="AV25" s="192">
        <v>27</v>
      </c>
      <c r="AW25" s="106">
        <v>0</v>
      </c>
      <c r="AX25" s="192">
        <v>1</v>
      </c>
      <c r="AY25" s="106">
        <v>5306</v>
      </c>
      <c r="AZ25" s="192">
        <v>38</v>
      </c>
      <c r="BA25" s="106">
        <v>57969</v>
      </c>
      <c r="BB25" s="192">
        <v>62</v>
      </c>
      <c r="BC25" s="106">
        <v>945</v>
      </c>
      <c r="BD25" s="192">
        <v>9</v>
      </c>
      <c r="BE25" s="106">
        <v>58914</v>
      </c>
      <c r="BF25" s="192">
        <v>62</v>
      </c>
      <c r="BG25" s="106">
        <v>144036</v>
      </c>
      <c r="BH25" s="192">
        <v>64</v>
      </c>
      <c r="BI25" s="106">
        <v>208256</v>
      </c>
      <c r="BJ25" s="192">
        <v>64</v>
      </c>
      <c r="BK25" s="106">
        <v>685489</v>
      </c>
      <c r="BL25" s="192">
        <v>61</v>
      </c>
      <c r="BM25" s="106">
        <v>21.012153367887741</v>
      </c>
      <c r="BN25" s="192">
        <v>24</v>
      </c>
      <c r="BO25" s="106">
        <v>30.380647975386914</v>
      </c>
      <c r="BP25" s="192">
        <v>34</v>
      </c>
      <c r="BQ25" s="106">
        <v>685488.63999999408</v>
      </c>
      <c r="BR25" s="192">
        <v>64</v>
      </c>
      <c r="BS25" s="106">
        <v>21.012164402899696</v>
      </c>
      <c r="BT25" s="192">
        <v>25</v>
      </c>
      <c r="BU25" s="106">
        <v>30.380663930477652</v>
      </c>
      <c r="BV25" s="192">
        <v>37</v>
      </c>
      <c r="BW25" s="106">
        <v>162703.35999999999</v>
      </c>
      <c r="BX25" s="192">
        <v>65</v>
      </c>
      <c r="BY25" s="106">
        <v>88.526751998237785</v>
      </c>
      <c r="BZ25" s="192">
        <v>42</v>
      </c>
      <c r="CA25" s="106">
        <v>225978.3599999939</v>
      </c>
      <c r="CB25" s="192">
        <v>64</v>
      </c>
      <c r="CC25" s="106">
        <v>92.157496850585872</v>
      </c>
      <c r="CD25" s="192">
        <v>26</v>
      </c>
      <c r="CE25" s="78"/>
    </row>
    <row r="26" spans="2:83">
      <c r="B26" s="70"/>
      <c r="C26" s="9">
        <v>19</v>
      </c>
      <c r="D26" s="189" t="s">
        <v>91</v>
      </c>
      <c r="F26" s="19">
        <v>3819709.9398050145</v>
      </c>
      <c r="G26" s="191">
        <v>33</v>
      </c>
      <c r="H26" s="19">
        <v>1720380.2759071069</v>
      </c>
      <c r="I26" s="191">
        <v>20</v>
      </c>
      <c r="J26" s="19">
        <v>10710254</v>
      </c>
      <c r="K26" s="191">
        <v>1</v>
      </c>
      <c r="L26" s="19">
        <v>16250344.215712123</v>
      </c>
      <c r="M26" s="191">
        <v>15</v>
      </c>
      <c r="N26" s="19">
        <v>7059016.645687798</v>
      </c>
      <c r="O26" s="191">
        <v>23</v>
      </c>
      <c r="P26" s="19">
        <v>3038974</v>
      </c>
      <c r="Q26" s="191">
        <v>16</v>
      </c>
      <c r="R26" s="19">
        <v>10097990.645687798</v>
      </c>
      <c r="S26" s="191">
        <v>23</v>
      </c>
      <c r="T26" s="19">
        <v>7311455</v>
      </c>
      <c r="U26" s="191">
        <v>30</v>
      </c>
      <c r="V26" s="19">
        <v>33659789.861399919</v>
      </c>
      <c r="W26" s="191">
        <v>20</v>
      </c>
      <c r="X26" s="19">
        <v>31430000</v>
      </c>
      <c r="Y26" s="191">
        <v>27</v>
      </c>
      <c r="Z26" s="19">
        <v>23.262663060769963</v>
      </c>
      <c r="AA26" s="191">
        <v>46</v>
      </c>
      <c r="AB26" s="19">
        <v>107.09446344702486</v>
      </c>
      <c r="AC26" s="191">
        <v>6</v>
      </c>
      <c r="AD26" s="19">
        <v>49907837.820724122</v>
      </c>
      <c r="AE26" s="191">
        <v>21</v>
      </c>
      <c r="AF26" s="19">
        <v>14.649913358827046</v>
      </c>
      <c r="AG26" s="191">
        <v>63</v>
      </c>
      <c r="AH26" s="19">
        <v>67.443895250101903</v>
      </c>
      <c r="AI26" s="191">
        <v>31</v>
      </c>
      <c r="AJ26" s="19">
        <v>6519466.1591320038</v>
      </c>
      <c r="AK26" s="191">
        <v>27</v>
      </c>
      <c r="AL26" s="19">
        <v>112.14806276367635</v>
      </c>
      <c r="AM26" s="191">
        <v>50</v>
      </c>
      <c r="AN26" s="19">
        <v>24455221.894853253</v>
      </c>
      <c r="AO26" s="191">
        <v>23</v>
      </c>
      <c r="AP26" s="19">
        <v>137.63845613882501</v>
      </c>
      <c r="AQ26" s="191">
        <v>23</v>
      </c>
      <c r="AS26" s="19">
        <v>176840</v>
      </c>
      <c r="AT26" s="191">
        <v>10</v>
      </c>
      <c r="AU26" s="19">
        <v>6737</v>
      </c>
      <c r="AV26" s="191">
        <v>25</v>
      </c>
      <c r="AW26" s="19">
        <v>0</v>
      </c>
      <c r="AX26" s="191">
        <v>1</v>
      </c>
      <c r="AY26" s="19">
        <v>183577</v>
      </c>
      <c r="AZ26" s="191">
        <v>12</v>
      </c>
      <c r="BA26" s="19">
        <v>1818727</v>
      </c>
      <c r="BB26" s="191">
        <v>15</v>
      </c>
      <c r="BC26" s="19">
        <v>525</v>
      </c>
      <c r="BD26" s="191">
        <v>12</v>
      </c>
      <c r="BE26" s="19">
        <v>1819252</v>
      </c>
      <c r="BF26" s="191">
        <v>15</v>
      </c>
      <c r="BG26" s="19">
        <v>2146133</v>
      </c>
      <c r="BH26" s="191">
        <v>22</v>
      </c>
      <c r="BI26" s="19">
        <v>4148962</v>
      </c>
      <c r="BJ26" s="191">
        <v>19</v>
      </c>
      <c r="BK26" s="19">
        <v>8532573</v>
      </c>
      <c r="BL26" s="191">
        <v>27</v>
      </c>
      <c r="BM26" s="19">
        <v>25.152237197384657</v>
      </c>
      <c r="BN26" s="191">
        <v>11</v>
      </c>
      <c r="BO26" s="19">
        <v>48.624980999283565</v>
      </c>
      <c r="BP26" s="191">
        <v>4</v>
      </c>
      <c r="BQ26" s="19">
        <v>8030232.5225864705</v>
      </c>
      <c r="BR26" s="191">
        <v>28</v>
      </c>
      <c r="BS26" s="19">
        <v>26.725664468165967</v>
      </c>
      <c r="BT26" s="191">
        <v>9</v>
      </c>
      <c r="BU26" s="19">
        <v>51.666772890203362</v>
      </c>
      <c r="BV26" s="191">
        <v>2</v>
      </c>
      <c r="BW26" s="19">
        <v>1942734.23157892</v>
      </c>
      <c r="BX26" s="191">
        <v>28</v>
      </c>
      <c r="BY26" s="19">
        <v>110.46971660430216</v>
      </c>
      <c r="BZ26" s="191">
        <v>16</v>
      </c>
      <c r="CA26" s="19">
        <v>4361728.6200864706</v>
      </c>
      <c r="CB26" s="191">
        <v>22</v>
      </c>
      <c r="CC26" s="19">
        <v>95.121965655849252</v>
      </c>
      <c r="CD26" s="191">
        <v>21</v>
      </c>
      <c r="CE26" s="78"/>
    </row>
    <row r="27" spans="2:83">
      <c r="B27" s="70"/>
      <c r="C27" s="105">
        <v>20</v>
      </c>
      <c r="D27" s="107" t="s">
        <v>92</v>
      </c>
      <c r="F27" s="106">
        <v>4822853.2549619526</v>
      </c>
      <c r="G27" s="192">
        <v>27</v>
      </c>
      <c r="H27" s="106">
        <v>2088957.7741976532</v>
      </c>
      <c r="I27" s="192">
        <v>17</v>
      </c>
      <c r="J27" s="106">
        <v>1835063</v>
      </c>
      <c r="K27" s="192">
        <v>10</v>
      </c>
      <c r="L27" s="106">
        <v>8746874.0291596055</v>
      </c>
      <c r="M27" s="192">
        <v>25</v>
      </c>
      <c r="N27" s="106">
        <v>9417073.72297097</v>
      </c>
      <c r="O27" s="192">
        <v>18</v>
      </c>
      <c r="P27" s="106">
        <v>2170205</v>
      </c>
      <c r="Q27" s="192">
        <v>22</v>
      </c>
      <c r="R27" s="106">
        <v>11587278.72297097</v>
      </c>
      <c r="S27" s="192">
        <v>20</v>
      </c>
      <c r="T27" s="106">
        <v>8535424</v>
      </c>
      <c r="U27" s="192">
        <v>25</v>
      </c>
      <c r="V27" s="106">
        <v>28869576.752130575</v>
      </c>
      <c r="W27" s="192">
        <v>23</v>
      </c>
      <c r="X27" s="106">
        <v>34650000</v>
      </c>
      <c r="Y27" s="192">
        <v>25</v>
      </c>
      <c r="Z27" s="106">
        <v>24.633258297258298</v>
      </c>
      <c r="AA27" s="192">
        <v>38</v>
      </c>
      <c r="AB27" s="106">
        <v>83.317681824330663</v>
      </c>
      <c r="AC27" s="192">
        <v>15</v>
      </c>
      <c r="AD27" s="106">
        <v>34711496.983295776</v>
      </c>
      <c r="AE27" s="192">
        <v>28</v>
      </c>
      <c r="AF27" s="106">
        <v>24.589616529956931</v>
      </c>
      <c r="AG27" s="192">
        <v>32</v>
      </c>
      <c r="AH27" s="106">
        <v>83.170071190025283</v>
      </c>
      <c r="AI27" s="192">
        <v>10</v>
      </c>
      <c r="AJ27" s="106">
        <v>12484139.098124795</v>
      </c>
      <c r="AK27" s="192">
        <v>13</v>
      </c>
      <c r="AL27" s="106">
        <v>68.370144972848635</v>
      </c>
      <c r="AM27" s="192">
        <v>68</v>
      </c>
      <c r="AN27" s="106">
        <v>21643813.718657799</v>
      </c>
      <c r="AO27" s="192">
        <v>26</v>
      </c>
      <c r="AP27" s="106">
        <v>133.38488829833113</v>
      </c>
      <c r="AQ27" s="192">
        <v>25</v>
      </c>
      <c r="AS27" s="106">
        <v>0</v>
      </c>
      <c r="AT27" s="192">
        <v>28</v>
      </c>
      <c r="AU27" s="106">
        <v>8075</v>
      </c>
      <c r="AV27" s="192">
        <v>24</v>
      </c>
      <c r="AW27" s="106">
        <v>0</v>
      </c>
      <c r="AX27" s="192">
        <v>1</v>
      </c>
      <c r="AY27" s="106">
        <v>8075</v>
      </c>
      <c r="AZ27" s="192">
        <v>35</v>
      </c>
      <c r="BA27" s="106">
        <v>1003864</v>
      </c>
      <c r="BB27" s="192">
        <v>26</v>
      </c>
      <c r="BC27" s="106">
        <v>0</v>
      </c>
      <c r="BD27" s="192">
        <v>24</v>
      </c>
      <c r="BE27" s="106">
        <v>1003864</v>
      </c>
      <c r="BF27" s="192">
        <v>26</v>
      </c>
      <c r="BG27" s="106">
        <v>1643714</v>
      </c>
      <c r="BH27" s="192">
        <v>29</v>
      </c>
      <c r="BI27" s="106">
        <v>2655653</v>
      </c>
      <c r="BJ27" s="192">
        <v>28</v>
      </c>
      <c r="BK27" s="106">
        <v>8768149</v>
      </c>
      <c r="BL27" s="192">
        <v>25</v>
      </c>
      <c r="BM27" s="106">
        <v>18.746419569284235</v>
      </c>
      <c r="BN27" s="192">
        <v>38</v>
      </c>
      <c r="BO27" s="106">
        <v>30.287498535893949</v>
      </c>
      <c r="BP27" s="192">
        <v>36</v>
      </c>
      <c r="BQ27" s="106">
        <v>8763560.4100000001</v>
      </c>
      <c r="BR27" s="192">
        <v>25</v>
      </c>
      <c r="BS27" s="106">
        <v>18.756235172685937</v>
      </c>
      <c r="BT27" s="192">
        <v>41</v>
      </c>
      <c r="BU27" s="106">
        <v>30.303357034769384</v>
      </c>
      <c r="BV27" s="192">
        <v>38</v>
      </c>
      <c r="BW27" s="106">
        <v>2320677.09</v>
      </c>
      <c r="BX27" s="192">
        <v>23</v>
      </c>
      <c r="BY27" s="106">
        <v>70.829069976297305</v>
      </c>
      <c r="BZ27" s="192">
        <v>60</v>
      </c>
      <c r="CA27" s="106">
        <v>3644454.57</v>
      </c>
      <c r="CB27" s="192">
        <v>24</v>
      </c>
      <c r="CC27" s="106">
        <v>72.868324985047082</v>
      </c>
      <c r="CD27" s="192">
        <v>50</v>
      </c>
      <c r="CE27" s="78"/>
    </row>
    <row r="28" spans="2:83">
      <c r="B28" s="70"/>
      <c r="C28" s="9">
        <v>21</v>
      </c>
      <c r="D28" s="189" t="s">
        <v>93</v>
      </c>
      <c r="F28" s="19">
        <v>29905.683150039185</v>
      </c>
      <c r="G28" s="191">
        <v>68</v>
      </c>
      <c r="H28" s="19">
        <v>1955.9881822649347</v>
      </c>
      <c r="I28" s="191">
        <v>68</v>
      </c>
      <c r="J28" s="19">
        <v>0</v>
      </c>
      <c r="K28" s="191">
        <v>54</v>
      </c>
      <c r="L28" s="19">
        <v>31861.671332304119</v>
      </c>
      <c r="M28" s="191">
        <v>68</v>
      </c>
      <c r="N28" s="19">
        <v>0</v>
      </c>
      <c r="O28" s="191">
        <v>66</v>
      </c>
      <c r="P28" s="19">
        <v>120880</v>
      </c>
      <c r="Q28" s="191">
        <v>56</v>
      </c>
      <c r="R28" s="19">
        <v>120880</v>
      </c>
      <c r="S28" s="191">
        <v>68</v>
      </c>
      <c r="T28" s="19">
        <v>90196</v>
      </c>
      <c r="U28" s="191">
        <v>66</v>
      </c>
      <c r="V28" s="19">
        <v>242937.67133230413</v>
      </c>
      <c r="W28" s="191">
        <v>68</v>
      </c>
      <c r="X28" s="19">
        <v>340000</v>
      </c>
      <c r="Y28" s="191">
        <v>68</v>
      </c>
      <c r="Z28" s="19">
        <v>26.528235294117646</v>
      </c>
      <c r="AA28" s="191">
        <v>28</v>
      </c>
      <c r="AB28" s="19">
        <v>71.452256274207087</v>
      </c>
      <c r="AC28" s="191">
        <v>29</v>
      </c>
      <c r="AD28" s="19">
        <v>373387.27759999997</v>
      </c>
      <c r="AE28" s="191">
        <v>68</v>
      </c>
      <c r="AF28" s="19">
        <v>24.156152448403617</v>
      </c>
      <c r="AG28" s="191">
        <v>34</v>
      </c>
      <c r="AH28" s="19">
        <v>65.063189322844821</v>
      </c>
      <c r="AI28" s="191">
        <v>34</v>
      </c>
      <c r="AJ28" s="19">
        <v>79394.868299999987</v>
      </c>
      <c r="AK28" s="191">
        <v>68</v>
      </c>
      <c r="AL28" s="19">
        <v>113.60431968875753</v>
      </c>
      <c r="AM28" s="191">
        <v>49</v>
      </c>
      <c r="AN28" s="19">
        <v>276629.93627999997</v>
      </c>
      <c r="AO28" s="191">
        <v>68</v>
      </c>
      <c r="AP28" s="19">
        <v>87.820455948920468</v>
      </c>
      <c r="AQ28" s="191">
        <v>67</v>
      </c>
      <c r="AS28" s="19">
        <v>0</v>
      </c>
      <c r="AT28" s="191">
        <v>28</v>
      </c>
      <c r="AU28" s="19">
        <v>0</v>
      </c>
      <c r="AV28" s="191">
        <v>27</v>
      </c>
      <c r="AW28" s="19">
        <v>0</v>
      </c>
      <c r="AX28" s="191">
        <v>1</v>
      </c>
      <c r="AY28" s="19">
        <v>0</v>
      </c>
      <c r="AZ28" s="191">
        <v>41</v>
      </c>
      <c r="BA28" s="19">
        <v>0</v>
      </c>
      <c r="BB28" s="191">
        <v>66</v>
      </c>
      <c r="BC28" s="19">
        <v>0</v>
      </c>
      <c r="BD28" s="191">
        <v>24</v>
      </c>
      <c r="BE28" s="19">
        <v>0</v>
      </c>
      <c r="BF28" s="191">
        <v>66</v>
      </c>
      <c r="BG28" s="19">
        <v>417095</v>
      </c>
      <c r="BH28" s="191">
        <v>49</v>
      </c>
      <c r="BI28" s="19">
        <v>417095</v>
      </c>
      <c r="BJ28" s="191">
        <v>53</v>
      </c>
      <c r="BK28" s="19">
        <v>98990</v>
      </c>
      <c r="BL28" s="191">
        <v>68</v>
      </c>
      <c r="BM28" s="19">
        <v>421.35064147893723</v>
      </c>
      <c r="BN28" s="191">
        <v>1</v>
      </c>
      <c r="BO28" s="19">
        <v>421.35064147893723</v>
      </c>
      <c r="BP28" s="191">
        <v>1</v>
      </c>
      <c r="BQ28" s="19">
        <v>1682107</v>
      </c>
      <c r="BR28" s="191">
        <v>54</v>
      </c>
      <c r="BS28" s="19">
        <v>24.795985035434725</v>
      </c>
      <c r="BT28" s="191">
        <v>12</v>
      </c>
      <c r="BU28" s="19">
        <v>24.795985035434725</v>
      </c>
      <c r="BV28" s="191">
        <v>57</v>
      </c>
      <c r="BW28" s="19">
        <v>298018.40000000002</v>
      </c>
      <c r="BX28" s="191">
        <v>54</v>
      </c>
      <c r="BY28" s="19">
        <v>139.95612351452124</v>
      </c>
      <c r="BZ28" s="191">
        <v>5</v>
      </c>
      <c r="CA28" s="19">
        <v>643269.80000000005</v>
      </c>
      <c r="CB28" s="191">
        <v>52</v>
      </c>
      <c r="CC28" s="19">
        <v>64.839823041591558</v>
      </c>
      <c r="CD28" s="191">
        <v>59</v>
      </c>
      <c r="CE28" s="78"/>
    </row>
    <row r="29" spans="2:83">
      <c r="B29" s="70"/>
      <c r="C29" s="105">
        <v>22</v>
      </c>
      <c r="D29" s="107" t="s">
        <v>94</v>
      </c>
      <c r="F29" s="106">
        <v>254687.91001771105</v>
      </c>
      <c r="G29" s="192">
        <v>62</v>
      </c>
      <c r="H29" s="106">
        <v>11215.207801087585</v>
      </c>
      <c r="I29" s="192">
        <v>61</v>
      </c>
      <c r="J29" s="106">
        <v>356</v>
      </c>
      <c r="K29" s="192">
        <v>52</v>
      </c>
      <c r="L29" s="106">
        <v>266259.11781879864</v>
      </c>
      <c r="M29" s="192">
        <v>62</v>
      </c>
      <c r="N29" s="106">
        <v>553934.67472140782</v>
      </c>
      <c r="O29" s="192">
        <v>57</v>
      </c>
      <c r="P29" s="106">
        <v>56523</v>
      </c>
      <c r="Q29" s="192">
        <v>60</v>
      </c>
      <c r="R29" s="106">
        <v>610457.67472140782</v>
      </c>
      <c r="S29" s="192">
        <v>58</v>
      </c>
      <c r="T29" s="106">
        <v>1091188</v>
      </c>
      <c r="U29" s="192">
        <v>54</v>
      </c>
      <c r="V29" s="106">
        <v>1967904.7925402066</v>
      </c>
      <c r="W29" s="192">
        <v>59</v>
      </c>
      <c r="X29" s="106">
        <v>4000000</v>
      </c>
      <c r="Y29" s="192">
        <v>58</v>
      </c>
      <c r="Z29" s="106">
        <v>27.279700000000002</v>
      </c>
      <c r="AA29" s="192">
        <v>25</v>
      </c>
      <c r="AB29" s="106">
        <v>49.19761981350517</v>
      </c>
      <c r="AC29" s="192">
        <v>60</v>
      </c>
      <c r="AD29" s="106">
        <v>4000383.319138451</v>
      </c>
      <c r="AE29" s="192">
        <v>59</v>
      </c>
      <c r="AF29" s="106">
        <v>27.277086042719663</v>
      </c>
      <c r="AG29" s="192">
        <v>22</v>
      </c>
      <c r="AH29" s="106">
        <v>49.192905667950534</v>
      </c>
      <c r="AI29" s="192">
        <v>58</v>
      </c>
      <c r="AJ29" s="106">
        <v>1083321.2906690896</v>
      </c>
      <c r="AK29" s="192">
        <v>51</v>
      </c>
      <c r="AL29" s="106">
        <v>100.72616585667321</v>
      </c>
      <c r="AM29" s="192">
        <v>54</v>
      </c>
      <c r="AN29" s="106">
        <v>1692936.0101880399</v>
      </c>
      <c r="AO29" s="192">
        <v>60</v>
      </c>
      <c r="AP29" s="106">
        <v>116.24212496499646</v>
      </c>
      <c r="AQ29" s="192">
        <v>47</v>
      </c>
      <c r="AS29" s="106">
        <v>0</v>
      </c>
      <c r="AT29" s="192">
        <v>28</v>
      </c>
      <c r="AU29" s="106">
        <v>0</v>
      </c>
      <c r="AV29" s="192">
        <v>27</v>
      </c>
      <c r="AW29" s="106">
        <v>0</v>
      </c>
      <c r="AX29" s="192">
        <v>1</v>
      </c>
      <c r="AY29" s="106">
        <v>0</v>
      </c>
      <c r="AZ29" s="192">
        <v>41</v>
      </c>
      <c r="BA29" s="106">
        <v>92580</v>
      </c>
      <c r="BB29" s="192">
        <v>57</v>
      </c>
      <c r="BC29" s="106">
        <v>0</v>
      </c>
      <c r="BD29" s="192">
        <v>24</v>
      </c>
      <c r="BE29" s="106">
        <v>92580</v>
      </c>
      <c r="BF29" s="192">
        <v>57</v>
      </c>
      <c r="BG29" s="106">
        <v>216438</v>
      </c>
      <c r="BH29" s="192">
        <v>60</v>
      </c>
      <c r="BI29" s="106">
        <v>309018</v>
      </c>
      <c r="BJ29" s="192">
        <v>60</v>
      </c>
      <c r="BK29" s="106">
        <v>1109758</v>
      </c>
      <c r="BL29" s="192">
        <v>57</v>
      </c>
      <c r="BM29" s="106">
        <v>19.503170961597032</v>
      </c>
      <c r="BN29" s="192">
        <v>34</v>
      </c>
      <c r="BO29" s="106">
        <v>27.845530286783244</v>
      </c>
      <c r="BP29" s="192">
        <v>45</v>
      </c>
      <c r="BQ29" s="106">
        <v>1119638.4656421174</v>
      </c>
      <c r="BR29" s="192">
        <v>59</v>
      </c>
      <c r="BS29" s="106">
        <v>19.331061466870192</v>
      </c>
      <c r="BT29" s="192">
        <v>35</v>
      </c>
      <c r="BU29" s="106">
        <v>27.599802032772864</v>
      </c>
      <c r="BV29" s="192">
        <v>44</v>
      </c>
      <c r="BW29" s="106">
        <v>295857.64979999996</v>
      </c>
      <c r="BX29" s="192">
        <v>55</v>
      </c>
      <c r="BY29" s="106">
        <v>73.15612766690748</v>
      </c>
      <c r="BZ29" s="192">
        <v>58</v>
      </c>
      <c r="CA29" s="106">
        <v>503824.72664211743</v>
      </c>
      <c r="CB29" s="192">
        <v>55</v>
      </c>
      <c r="CC29" s="106">
        <v>61.334425179871175</v>
      </c>
      <c r="CD29" s="192">
        <v>64</v>
      </c>
      <c r="CE29" s="78"/>
    </row>
    <row r="30" spans="2:83">
      <c r="B30" s="70"/>
      <c r="C30" s="9">
        <v>23</v>
      </c>
      <c r="D30" s="189" t="s">
        <v>95</v>
      </c>
      <c r="F30" s="19">
        <v>6959581.9380912883</v>
      </c>
      <c r="G30" s="191">
        <v>20</v>
      </c>
      <c r="H30" s="19">
        <v>3141790.4877908309</v>
      </c>
      <c r="I30" s="191">
        <v>11</v>
      </c>
      <c r="J30" s="19">
        <v>81244</v>
      </c>
      <c r="K30" s="191">
        <v>32</v>
      </c>
      <c r="L30" s="19">
        <v>10182616.42588212</v>
      </c>
      <c r="M30" s="191">
        <v>21</v>
      </c>
      <c r="N30" s="19">
        <v>9312087.698724214</v>
      </c>
      <c r="O30" s="191">
        <v>19</v>
      </c>
      <c r="P30" s="19">
        <v>1250155</v>
      </c>
      <c r="Q30" s="191">
        <v>31</v>
      </c>
      <c r="R30" s="19">
        <v>10562242.698724214</v>
      </c>
      <c r="S30" s="191">
        <v>22</v>
      </c>
      <c r="T30" s="19">
        <v>10590038</v>
      </c>
      <c r="U30" s="191">
        <v>21</v>
      </c>
      <c r="V30" s="19">
        <v>31334897.124606334</v>
      </c>
      <c r="W30" s="191">
        <v>22</v>
      </c>
      <c r="X30" s="19">
        <v>34740000</v>
      </c>
      <c r="Y30" s="191">
        <v>24</v>
      </c>
      <c r="Z30" s="19">
        <v>30.483701784686239</v>
      </c>
      <c r="AA30" s="191">
        <v>11</v>
      </c>
      <c r="AB30" s="19">
        <v>90.198322177911152</v>
      </c>
      <c r="AC30" s="191">
        <v>11</v>
      </c>
      <c r="AD30" s="19">
        <v>37762672.641908184</v>
      </c>
      <c r="AE30" s="191">
        <v>24</v>
      </c>
      <c r="AF30" s="19">
        <v>28.043666560420853</v>
      </c>
      <c r="AG30" s="191">
        <v>15</v>
      </c>
      <c r="AH30" s="19">
        <v>82.978494191196503</v>
      </c>
      <c r="AI30" s="191">
        <v>12</v>
      </c>
      <c r="AJ30" s="19">
        <v>6021807.049944655</v>
      </c>
      <c r="AK30" s="191">
        <v>29</v>
      </c>
      <c r="AL30" s="19">
        <v>175.86146338078586</v>
      </c>
      <c r="AM30" s="191">
        <v>15</v>
      </c>
      <c r="AN30" s="19">
        <v>25435267.873479106</v>
      </c>
      <c r="AO30" s="191">
        <v>19</v>
      </c>
      <c r="AP30" s="19">
        <v>123.19468102507646</v>
      </c>
      <c r="AQ30" s="191">
        <v>39</v>
      </c>
      <c r="AS30" s="19">
        <v>112497</v>
      </c>
      <c r="AT30" s="191">
        <v>16</v>
      </c>
      <c r="AU30" s="19">
        <v>0</v>
      </c>
      <c r="AV30" s="191">
        <v>27</v>
      </c>
      <c r="AW30" s="19">
        <v>0</v>
      </c>
      <c r="AX30" s="191">
        <v>1</v>
      </c>
      <c r="AY30" s="19">
        <v>112497</v>
      </c>
      <c r="AZ30" s="191">
        <v>16</v>
      </c>
      <c r="BA30" s="19">
        <v>1425683</v>
      </c>
      <c r="BB30" s="191">
        <v>21</v>
      </c>
      <c r="BC30" s="19">
        <v>1470</v>
      </c>
      <c r="BD30" s="191">
        <v>5</v>
      </c>
      <c r="BE30" s="19">
        <v>1427153</v>
      </c>
      <c r="BF30" s="191">
        <v>21</v>
      </c>
      <c r="BG30" s="19">
        <v>1971143</v>
      </c>
      <c r="BH30" s="191">
        <v>26</v>
      </c>
      <c r="BI30" s="19">
        <v>3510793</v>
      </c>
      <c r="BJ30" s="191">
        <v>23</v>
      </c>
      <c r="BK30" s="19">
        <v>9672498</v>
      </c>
      <c r="BL30" s="191">
        <v>23</v>
      </c>
      <c r="BM30" s="19">
        <v>20.378841122531117</v>
      </c>
      <c r="BN30" s="191">
        <v>26</v>
      </c>
      <c r="BO30" s="19">
        <v>36.296652633063353</v>
      </c>
      <c r="BP30" s="191">
        <v>20</v>
      </c>
      <c r="BQ30" s="19">
        <v>9672497.2039999999</v>
      </c>
      <c r="BR30" s="191">
        <v>22</v>
      </c>
      <c r="BS30" s="19">
        <v>20.378842799611732</v>
      </c>
      <c r="BT30" s="191">
        <v>28</v>
      </c>
      <c r="BU30" s="19">
        <v>36.296655620103294</v>
      </c>
      <c r="BV30" s="191">
        <v>19</v>
      </c>
      <c r="BW30" s="19">
        <v>2037533.8199999998</v>
      </c>
      <c r="BX30" s="191">
        <v>26</v>
      </c>
      <c r="BY30" s="19">
        <v>96.741608931919473</v>
      </c>
      <c r="BZ30" s="191">
        <v>28</v>
      </c>
      <c r="CA30" s="19">
        <v>3575711.82</v>
      </c>
      <c r="CB30" s="191">
        <v>25</v>
      </c>
      <c r="CC30" s="19">
        <v>98.184450446009379</v>
      </c>
      <c r="CD30" s="191">
        <v>16</v>
      </c>
      <c r="CE30" s="78"/>
    </row>
    <row r="31" spans="2:83">
      <c r="B31" s="70"/>
      <c r="C31" s="105">
        <v>24</v>
      </c>
      <c r="D31" s="107" t="s">
        <v>96</v>
      </c>
      <c r="F31" s="106">
        <v>2804724.3651432777</v>
      </c>
      <c r="G31" s="192">
        <v>37</v>
      </c>
      <c r="H31" s="106">
        <v>319118.8256981225</v>
      </c>
      <c r="I31" s="192">
        <v>38</v>
      </c>
      <c r="J31" s="106">
        <v>46384</v>
      </c>
      <c r="K31" s="192">
        <v>38</v>
      </c>
      <c r="L31" s="106">
        <v>3170227.1908414001</v>
      </c>
      <c r="M31" s="192">
        <v>37</v>
      </c>
      <c r="N31" s="106">
        <v>2159052.8967117849</v>
      </c>
      <c r="O31" s="192">
        <v>42</v>
      </c>
      <c r="P31" s="106">
        <v>605127</v>
      </c>
      <c r="Q31" s="192">
        <v>36</v>
      </c>
      <c r="R31" s="106">
        <v>2764179.8967117849</v>
      </c>
      <c r="S31" s="192">
        <v>38</v>
      </c>
      <c r="T31" s="106">
        <v>2122570</v>
      </c>
      <c r="U31" s="192">
        <v>48</v>
      </c>
      <c r="V31" s="106">
        <v>8056977.0875531845</v>
      </c>
      <c r="W31" s="192">
        <v>42</v>
      </c>
      <c r="X31" s="106">
        <v>10850000</v>
      </c>
      <c r="Y31" s="192">
        <v>45</v>
      </c>
      <c r="Z31" s="106">
        <v>19.562857142857144</v>
      </c>
      <c r="AA31" s="192">
        <v>55</v>
      </c>
      <c r="AB31" s="106">
        <v>74.257853341504017</v>
      </c>
      <c r="AC31" s="192">
        <v>24</v>
      </c>
      <c r="AD31" s="106">
        <v>10874438.198044477</v>
      </c>
      <c r="AE31" s="192">
        <v>45</v>
      </c>
      <c r="AF31" s="106">
        <v>19.518893402527191</v>
      </c>
      <c r="AG31" s="192">
        <v>48</v>
      </c>
      <c r="AH31" s="106">
        <v>74.090973168637348</v>
      </c>
      <c r="AI31" s="192">
        <v>22</v>
      </c>
      <c r="AJ31" s="106">
        <v>1764828.3715804897</v>
      </c>
      <c r="AK31" s="192">
        <v>42</v>
      </c>
      <c r="AL31" s="106">
        <v>120.27061861540311</v>
      </c>
      <c r="AM31" s="192">
        <v>46</v>
      </c>
      <c r="AN31" s="106">
        <v>5666540.2977128895</v>
      </c>
      <c r="AO31" s="192">
        <v>43</v>
      </c>
      <c r="AP31" s="106">
        <v>142.18511938942913</v>
      </c>
      <c r="AQ31" s="192">
        <v>19</v>
      </c>
      <c r="AS31" s="106">
        <v>0</v>
      </c>
      <c r="AT31" s="192">
        <v>28</v>
      </c>
      <c r="AU31" s="106">
        <v>34500</v>
      </c>
      <c r="AV31" s="192">
        <v>16</v>
      </c>
      <c r="AW31" s="106">
        <v>0</v>
      </c>
      <c r="AX31" s="192">
        <v>1</v>
      </c>
      <c r="AY31" s="106">
        <v>34500</v>
      </c>
      <c r="AZ31" s="192">
        <v>27</v>
      </c>
      <c r="BA31" s="106">
        <v>292926</v>
      </c>
      <c r="BB31" s="192">
        <v>45</v>
      </c>
      <c r="BC31" s="106">
        <v>0</v>
      </c>
      <c r="BD31" s="192">
        <v>24</v>
      </c>
      <c r="BE31" s="106">
        <v>292926</v>
      </c>
      <c r="BF31" s="192">
        <v>45</v>
      </c>
      <c r="BG31" s="106">
        <v>582443</v>
      </c>
      <c r="BH31" s="192">
        <v>45</v>
      </c>
      <c r="BI31" s="106">
        <v>909869</v>
      </c>
      <c r="BJ31" s="192">
        <v>45</v>
      </c>
      <c r="BK31" s="106">
        <v>2894613</v>
      </c>
      <c r="BL31" s="192">
        <v>44</v>
      </c>
      <c r="BM31" s="106">
        <v>20.121619021264671</v>
      </c>
      <c r="BN31" s="192">
        <v>28</v>
      </c>
      <c r="BO31" s="106">
        <v>31.433182950536047</v>
      </c>
      <c r="BP31" s="192">
        <v>29</v>
      </c>
      <c r="BQ31" s="106">
        <v>2894596.4971000003</v>
      </c>
      <c r="BR31" s="192">
        <v>43</v>
      </c>
      <c r="BS31" s="106">
        <v>20.121733740213195</v>
      </c>
      <c r="BT31" s="192">
        <v>31</v>
      </c>
      <c r="BU31" s="106">
        <v>31.433362159857769</v>
      </c>
      <c r="BV31" s="192">
        <v>30</v>
      </c>
      <c r="BW31" s="106">
        <v>667280.99670000002</v>
      </c>
      <c r="BX31" s="192">
        <v>40</v>
      </c>
      <c r="BY31" s="106">
        <v>87.286016367982683</v>
      </c>
      <c r="BZ31" s="192">
        <v>46</v>
      </c>
      <c r="CA31" s="106">
        <v>967402.69629999995</v>
      </c>
      <c r="CB31" s="192">
        <v>42</v>
      </c>
      <c r="CC31" s="106">
        <v>94.052766596573733</v>
      </c>
      <c r="CD31" s="192">
        <v>22</v>
      </c>
      <c r="CE31" s="78"/>
    </row>
    <row r="32" spans="2:83">
      <c r="B32" s="70"/>
      <c r="C32" s="9">
        <v>25</v>
      </c>
      <c r="D32" s="189" t="s">
        <v>97</v>
      </c>
      <c r="F32" s="19">
        <v>58594546.818085797</v>
      </c>
      <c r="G32" s="191">
        <v>4</v>
      </c>
      <c r="H32" s="19">
        <v>2215863.7337295758</v>
      </c>
      <c r="I32" s="191">
        <v>16</v>
      </c>
      <c r="J32" s="19">
        <v>1328823</v>
      </c>
      <c r="K32" s="191">
        <v>14</v>
      </c>
      <c r="L32" s="19">
        <v>62139233.551815376</v>
      </c>
      <c r="M32" s="191">
        <v>6</v>
      </c>
      <c r="N32" s="19">
        <v>8394052.5368914083</v>
      </c>
      <c r="O32" s="191">
        <v>21</v>
      </c>
      <c r="P32" s="19">
        <v>4672631</v>
      </c>
      <c r="Q32" s="191">
        <v>11</v>
      </c>
      <c r="R32" s="19">
        <v>13066683.536891408</v>
      </c>
      <c r="S32" s="191">
        <v>17</v>
      </c>
      <c r="T32" s="19">
        <v>27027155</v>
      </c>
      <c r="U32" s="191">
        <v>11</v>
      </c>
      <c r="V32" s="19">
        <v>102233072.08870679</v>
      </c>
      <c r="W32" s="191">
        <v>7</v>
      </c>
      <c r="X32" s="19">
        <v>99040000</v>
      </c>
      <c r="Y32" s="191">
        <v>10</v>
      </c>
      <c r="Z32" s="19">
        <v>27.289130654281095</v>
      </c>
      <c r="AA32" s="191">
        <v>24</v>
      </c>
      <c r="AB32" s="19">
        <v>103.22402270669102</v>
      </c>
      <c r="AC32" s="191">
        <v>8</v>
      </c>
      <c r="AD32" s="19">
        <v>99031945.476017252</v>
      </c>
      <c r="AE32" s="191">
        <v>11</v>
      </c>
      <c r="AF32" s="19">
        <v>27.291350149780925</v>
      </c>
      <c r="AG32" s="191">
        <v>21</v>
      </c>
      <c r="AH32" s="19">
        <v>103.23241818314553</v>
      </c>
      <c r="AI32" s="191">
        <v>4</v>
      </c>
      <c r="AJ32" s="19">
        <v>6923255.5437250622</v>
      </c>
      <c r="AK32" s="191">
        <v>24</v>
      </c>
      <c r="AL32" s="19">
        <v>390.38216673218483</v>
      </c>
      <c r="AM32" s="191">
        <v>2</v>
      </c>
      <c r="AN32" s="19">
        <v>72969005.379664853</v>
      </c>
      <c r="AO32" s="191">
        <v>8</v>
      </c>
      <c r="AP32" s="19">
        <v>140.10479046107062</v>
      </c>
      <c r="AQ32" s="191">
        <v>21</v>
      </c>
      <c r="AS32" s="19">
        <v>278441</v>
      </c>
      <c r="AT32" s="191">
        <v>8</v>
      </c>
      <c r="AU32" s="19">
        <v>103065</v>
      </c>
      <c r="AV32" s="191">
        <v>7</v>
      </c>
      <c r="AW32" s="19">
        <v>0</v>
      </c>
      <c r="AX32" s="191">
        <v>1</v>
      </c>
      <c r="AY32" s="19">
        <v>381506</v>
      </c>
      <c r="AZ32" s="191">
        <v>9</v>
      </c>
      <c r="BA32" s="19">
        <v>1377942</v>
      </c>
      <c r="BB32" s="191">
        <v>22</v>
      </c>
      <c r="BC32" s="19">
        <v>0</v>
      </c>
      <c r="BD32" s="191">
        <v>24</v>
      </c>
      <c r="BE32" s="19">
        <v>1377942</v>
      </c>
      <c r="BF32" s="191">
        <v>22</v>
      </c>
      <c r="BG32" s="19">
        <v>4576979</v>
      </c>
      <c r="BH32" s="191">
        <v>12</v>
      </c>
      <c r="BI32" s="19">
        <v>6336427</v>
      </c>
      <c r="BJ32" s="191">
        <v>12</v>
      </c>
      <c r="BK32" s="19">
        <v>24920625</v>
      </c>
      <c r="BL32" s="191">
        <v>11</v>
      </c>
      <c r="BM32" s="19">
        <v>18.366228776364959</v>
      </c>
      <c r="BN32" s="191">
        <v>40</v>
      </c>
      <c r="BO32" s="19">
        <v>25.426436937275849</v>
      </c>
      <c r="BP32" s="191">
        <v>56</v>
      </c>
      <c r="BQ32" s="19">
        <v>24914810.030000001</v>
      </c>
      <c r="BR32" s="191">
        <v>9</v>
      </c>
      <c r="BS32" s="19">
        <v>18.370515346048577</v>
      </c>
      <c r="BT32" s="191">
        <v>42</v>
      </c>
      <c r="BU32" s="19">
        <v>25.432371317984316</v>
      </c>
      <c r="BV32" s="191">
        <v>54</v>
      </c>
      <c r="BW32" s="19">
        <v>4984747.18</v>
      </c>
      <c r="BX32" s="191">
        <v>12</v>
      </c>
      <c r="BY32" s="19">
        <v>91.819681815838862</v>
      </c>
      <c r="BZ32" s="191">
        <v>37</v>
      </c>
      <c r="CA32" s="19">
        <v>9924301.0299999993</v>
      </c>
      <c r="CB32" s="191">
        <v>10</v>
      </c>
      <c r="CC32" s="19">
        <v>63.84758967755738</v>
      </c>
      <c r="CD32" s="191">
        <v>60</v>
      </c>
      <c r="CE32" s="78"/>
    </row>
    <row r="33" spans="2:83">
      <c r="B33" s="70"/>
      <c r="C33" s="105">
        <v>26</v>
      </c>
      <c r="D33" s="107" t="s">
        <v>98</v>
      </c>
      <c r="F33" s="106">
        <v>5500566.1501046959</v>
      </c>
      <c r="G33" s="192">
        <v>22</v>
      </c>
      <c r="H33" s="106">
        <v>212955.01170012157</v>
      </c>
      <c r="I33" s="192">
        <v>46</v>
      </c>
      <c r="J33" s="106">
        <v>95775</v>
      </c>
      <c r="K33" s="192">
        <v>31</v>
      </c>
      <c r="L33" s="106">
        <v>5809296.1618048176</v>
      </c>
      <c r="M33" s="192">
        <v>29</v>
      </c>
      <c r="N33" s="106">
        <v>4755591.1281853709</v>
      </c>
      <c r="O33" s="192">
        <v>29</v>
      </c>
      <c r="P33" s="106">
        <v>1505241</v>
      </c>
      <c r="Q33" s="192">
        <v>28</v>
      </c>
      <c r="R33" s="106">
        <v>6260832.1281853709</v>
      </c>
      <c r="S33" s="192">
        <v>28</v>
      </c>
      <c r="T33" s="106">
        <v>7513017</v>
      </c>
      <c r="U33" s="192">
        <v>29</v>
      </c>
      <c r="V33" s="106">
        <v>19583145.289990187</v>
      </c>
      <c r="W33" s="192">
        <v>31</v>
      </c>
      <c r="X33" s="106">
        <v>30940000</v>
      </c>
      <c r="Y33" s="192">
        <v>28</v>
      </c>
      <c r="Z33" s="106">
        <v>24.282537168713638</v>
      </c>
      <c r="AA33" s="192">
        <v>41</v>
      </c>
      <c r="AB33" s="106">
        <v>63.293940820912042</v>
      </c>
      <c r="AC33" s="192">
        <v>38</v>
      </c>
      <c r="AD33" s="106">
        <v>30940000.000000007</v>
      </c>
      <c r="AE33" s="192">
        <v>29</v>
      </c>
      <c r="AF33" s="106">
        <v>24.282537168713635</v>
      </c>
      <c r="AG33" s="192">
        <v>33</v>
      </c>
      <c r="AH33" s="106">
        <v>63.293940820912034</v>
      </c>
      <c r="AI33" s="192">
        <v>37</v>
      </c>
      <c r="AJ33" s="106">
        <v>4637450.571833835</v>
      </c>
      <c r="AK33" s="192">
        <v>30</v>
      </c>
      <c r="AL33" s="106">
        <v>162.0074841472445</v>
      </c>
      <c r="AM33" s="192">
        <v>21</v>
      </c>
      <c r="AN33" s="106">
        <v>15528973.784498505</v>
      </c>
      <c r="AO33" s="192">
        <v>31</v>
      </c>
      <c r="AP33" s="106">
        <v>126.1071437285745</v>
      </c>
      <c r="AQ33" s="192">
        <v>33</v>
      </c>
      <c r="AS33" s="106">
        <v>0</v>
      </c>
      <c r="AT33" s="192">
        <v>28</v>
      </c>
      <c r="AU33" s="106">
        <v>0</v>
      </c>
      <c r="AV33" s="192">
        <v>27</v>
      </c>
      <c r="AW33" s="106">
        <v>0</v>
      </c>
      <c r="AX33" s="192">
        <v>1</v>
      </c>
      <c r="AY33" s="106">
        <v>0</v>
      </c>
      <c r="AZ33" s="192">
        <v>41</v>
      </c>
      <c r="BA33" s="106">
        <v>604017</v>
      </c>
      <c r="BB33" s="192">
        <v>32</v>
      </c>
      <c r="BC33" s="106">
        <v>945</v>
      </c>
      <c r="BD33" s="192">
        <v>9</v>
      </c>
      <c r="BE33" s="106">
        <v>604962</v>
      </c>
      <c r="BF33" s="192">
        <v>32</v>
      </c>
      <c r="BG33" s="106">
        <v>1977168</v>
      </c>
      <c r="BH33" s="192">
        <v>25</v>
      </c>
      <c r="BI33" s="106">
        <v>2582130</v>
      </c>
      <c r="BJ33" s="192">
        <v>29</v>
      </c>
      <c r="BK33" s="106">
        <v>8387497</v>
      </c>
      <c r="BL33" s="192">
        <v>28</v>
      </c>
      <c r="BM33" s="106">
        <v>23.572801277902098</v>
      </c>
      <c r="BN33" s="192">
        <v>14</v>
      </c>
      <c r="BO33" s="106">
        <v>30.785465556649378</v>
      </c>
      <c r="BP33" s="192">
        <v>32</v>
      </c>
      <c r="BQ33" s="106">
        <v>8387497.0000000028</v>
      </c>
      <c r="BR33" s="192">
        <v>27</v>
      </c>
      <c r="BS33" s="106">
        <v>23.572801277902087</v>
      </c>
      <c r="BT33" s="192">
        <v>17</v>
      </c>
      <c r="BU33" s="106">
        <v>30.78546555664937</v>
      </c>
      <c r="BV33" s="192">
        <v>33</v>
      </c>
      <c r="BW33" s="106">
        <v>1693483.5450000004</v>
      </c>
      <c r="BX33" s="192">
        <v>30</v>
      </c>
      <c r="BY33" s="106">
        <v>116.751533006481</v>
      </c>
      <c r="BZ33" s="192">
        <v>11</v>
      </c>
      <c r="CA33" s="106">
        <v>2997162.8950000005</v>
      </c>
      <c r="CB33" s="192">
        <v>30</v>
      </c>
      <c r="CC33" s="106">
        <v>86.152474538758753</v>
      </c>
      <c r="CD33" s="192">
        <v>33</v>
      </c>
      <c r="CE33" s="78"/>
    </row>
    <row r="34" spans="2:83">
      <c r="B34" s="70"/>
      <c r="C34" s="9">
        <v>27</v>
      </c>
      <c r="D34" s="189" t="s">
        <v>99</v>
      </c>
      <c r="F34" s="19">
        <v>1510384.2383471958</v>
      </c>
      <c r="G34" s="191">
        <v>51</v>
      </c>
      <c r="H34" s="19">
        <v>985005.35275969084</v>
      </c>
      <c r="I34" s="191">
        <v>27</v>
      </c>
      <c r="J34" s="19">
        <v>78100</v>
      </c>
      <c r="K34" s="191">
        <v>33</v>
      </c>
      <c r="L34" s="19">
        <v>2573489.5911068865</v>
      </c>
      <c r="M34" s="191">
        <v>40</v>
      </c>
      <c r="N34" s="19">
        <v>2417971.710531278</v>
      </c>
      <c r="O34" s="191">
        <v>39</v>
      </c>
      <c r="P34" s="19">
        <v>-106213</v>
      </c>
      <c r="Q34" s="191">
        <v>68</v>
      </c>
      <c r="R34" s="19">
        <v>2311758.710531278</v>
      </c>
      <c r="S34" s="191">
        <v>44</v>
      </c>
      <c r="T34" s="19">
        <v>652226</v>
      </c>
      <c r="U34" s="191">
        <v>61</v>
      </c>
      <c r="V34" s="19">
        <v>5537474.3016381646</v>
      </c>
      <c r="W34" s="191">
        <v>50</v>
      </c>
      <c r="X34" s="19">
        <v>3180000</v>
      </c>
      <c r="Y34" s="191">
        <v>60</v>
      </c>
      <c r="Z34" s="19">
        <v>20.510251572327043</v>
      </c>
      <c r="AA34" s="191">
        <v>53</v>
      </c>
      <c r="AB34" s="19">
        <v>174.13441200120013</v>
      </c>
      <c r="AC34" s="191">
        <v>1</v>
      </c>
      <c r="AD34" s="19">
        <v>5182655.8292099219</v>
      </c>
      <c r="AE34" s="191">
        <v>54</v>
      </c>
      <c r="AF34" s="19">
        <v>12.584783197911669</v>
      </c>
      <c r="AG34" s="191">
        <v>68</v>
      </c>
      <c r="AH34" s="19">
        <v>106.84626732163949</v>
      </c>
      <c r="AI34" s="191">
        <v>3</v>
      </c>
      <c r="AJ34" s="19">
        <v>869542.77718000195</v>
      </c>
      <c r="AK34" s="191">
        <v>55</v>
      </c>
      <c r="AL34" s="19">
        <v>75.00792567275667</v>
      </c>
      <c r="AM34" s="191">
        <v>66</v>
      </c>
      <c r="AN34" s="19">
        <v>3349928.5131099159</v>
      </c>
      <c r="AO34" s="191">
        <v>51</v>
      </c>
      <c r="AP34" s="19">
        <v>165.3012677723512</v>
      </c>
      <c r="AQ34" s="191">
        <v>7</v>
      </c>
      <c r="AS34" s="19">
        <v>0</v>
      </c>
      <c r="AT34" s="191">
        <v>28</v>
      </c>
      <c r="AU34" s="19">
        <v>10063</v>
      </c>
      <c r="AV34" s="191">
        <v>23</v>
      </c>
      <c r="AW34" s="19">
        <v>0</v>
      </c>
      <c r="AX34" s="191">
        <v>1</v>
      </c>
      <c r="AY34" s="19">
        <v>10063</v>
      </c>
      <c r="AZ34" s="191">
        <v>34</v>
      </c>
      <c r="BA34" s="19">
        <v>71209</v>
      </c>
      <c r="BB34" s="191">
        <v>59</v>
      </c>
      <c r="BC34" s="19">
        <v>0</v>
      </c>
      <c r="BD34" s="191">
        <v>24</v>
      </c>
      <c r="BE34" s="19">
        <v>71209</v>
      </c>
      <c r="BF34" s="191">
        <v>59</v>
      </c>
      <c r="BG34" s="19">
        <v>257123</v>
      </c>
      <c r="BH34" s="191">
        <v>57</v>
      </c>
      <c r="BI34" s="19">
        <v>338395</v>
      </c>
      <c r="BJ34" s="191">
        <v>59</v>
      </c>
      <c r="BK34" s="19">
        <v>843903</v>
      </c>
      <c r="BL34" s="191">
        <v>60</v>
      </c>
      <c r="BM34" s="19">
        <v>30.468312116439922</v>
      </c>
      <c r="BN34" s="191">
        <v>6</v>
      </c>
      <c r="BO34" s="19">
        <v>40.09880282449523</v>
      </c>
      <c r="BP34" s="191">
        <v>13</v>
      </c>
      <c r="BQ34" s="19">
        <v>839830.09100000001</v>
      </c>
      <c r="BR34" s="191">
        <v>63</v>
      </c>
      <c r="BS34" s="19">
        <v>30.616073745802471</v>
      </c>
      <c r="BT34" s="191">
        <v>4</v>
      </c>
      <c r="BU34" s="19">
        <v>40.293269272724828</v>
      </c>
      <c r="BV34" s="191">
        <v>11</v>
      </c>
      <c r="BW34" s="19">
        <v>249292.9375</v>
      </c>
      <c r="BX34" s="191">
        <v>59</v>
      </c>
      <c r="BY34" s="19">
        <v>103.14090827382545</v>
      </c>
      <c r="BZ34" s="191">
        <v>21</v>
      </c>
      <c r="CA34" s="19">
        <v>324620.65360000002</v>
      </c>
      <c r="CB34" s="191">
        <v>63</v>
      </c>
      <c r="CC34" s="19">
        <v>104.24321319276648</v>
      </c>
      <c r="CD34" s="191">
        <v>10</v>
      </c>
      <c r="CE34" s="78"/>
    </row>
    <row r="35" spans="2:83">
      <c r="B35" s="70"/>
      <c r="C35" s="105">
        <v>28</v>
      </c>
      <c r="D35" s="107" t="s">
        <v>100</v>
      </c>
      <c r="F35" s="106">
        <v>80682.865429017562</v>
      </c>
      <c r="G35" s="192">
        <v>65</v>
      </c>
      <c r="H35" s="106">
        <v>3632.8609871447238</v>
      </c>
      <c r="I35" s="192">
        <v>63</v>
      </c>
      <c r="J35" s="106">
        <v>721</v>
      </c>
      <c r="K35" s="192">
        <v>51</v>
      </c>
      <c r="L35" s="106">
        <v>85036.726416162288</v>
      </c>
      <c r="M35" s="192">
        <v>65</v>
      </c>
      <c r="N35" s="106">
        <v>257749.87671561251</v>
      </c>
      <c r="O35" s="192">
        <v>63</v>
      </c>
      <c r="P35" s="106">
        <v>26581</v>
      </c>
      <c r="Q35" s="192">
        <v>66</v>
      </c>
      <c r="R35" s="106">
        <v>284330.87671561248</v>
      </c>
      <c r="S35" s="192">
        <v>63</v>
      </c>
      <c r="T35" s="106">
        <v>343324</v>
      </c>
      <c r="U35" s="192">
        <v>64</v>
      </c>
      <c r="V35" s="106">
        <v>712691.60313177481</v>
      </c>
      <c r="W35" s="192">
        <v>63</v>
      </c>
      <c r="X35" s="106">
        <v>1360000</v>
      </c>
      <c r="Y35" s="192">
        <v>63</v>
      </c>
      <c r="Z35" s="106">
        <v>25.24441176470588</v>
      </c>
      <c r="AA35" s="192">
        <v>37</v>
      </c>
      <c r="AB35" s="106">
        <v>52.403794347924617</v>
      </c>
      <c r="AC35" s="192">
        <v>59</v>
      </c>
      <c r="AD35" s="106">
        <v>1360001.8502832712</v>
      </c>
      <c r="AE35" s="192">
        <v>63</v>
      </c>
      <c r="AF35" s="106">
        <v>25.244377419669682</v>
      </c>
      <c r="AG35" s="192">
        <v>31</v>
      </c>
      <c r="AH35" s="106">
        <v>52.403723052533358</v>
      </c>
      <c r="AI35" s="192">
        <v>55</v>
      </c>
      <c r="AJ35" s="106">
        <v>152648.57</v>
      </c>
      <c r="AK35" s="192">
        <v>65</v>
      </c>
      <c r="AL35" s="106">
        <v>224.91137650355975</v>
      </c>
      <c r="AM35" s="192">
        <v>10</v>
      </c>
      <c r="AN35" s="106">
        <v>402724.6152</v>
      </c>
      <c r="AO35" s="192">
        <v>65</v>
      </c>
      <c r="AP35" s="106">
        <v>176.96748006769835</v>
      </c>
      <c r="AQ35" s="192">
        <v>5</v>
      </c>
      <c r="AS35" s="106">
        <v>0</v>
      </c>
      <c r="AT35" s="192">
        <v>28</v>
      </c>
      <c r="AU35" s="106">
        <v>0</v>
      </c>
      <c r="AV35" s="192">
        <v>27</v>
      </c>
      <c r="AW35" s="106">
        <v>0</v>
      </c>
      <c r="AX35" s="192">
        <v>1</v>
      </c>
      <c r="AY35" s="106">
        <v>0</v>
      </c>
      <c r="AZ35" s="192">
        <v>41</v>
      </c>
      <c r="BA35" s="106">
        <v>41957</v>
      </c>
      <c r="BB35" s="192">
        <v>64</v>
      </c>
      <c r="BC35" s="106">
        <v>0</v>
      </c>
      <c r="BD35" s="192">
        <v>24</v>
      </c>
      <c r="BE35" s="106">
        <v>41957</v>
      </c>
      <c r="BF35" s="192">
        <v>64</v>
      </c>
      <c r="BG35" s="106">
        <v>57169</v>
      </c>
      <c r="BH35" s="192">
        <v>67</v>
      </c>
      <c r="BI35" s="106">
        <v>99126</v>
      </c>
      <c r="BJ35" s="192">
        <v>67</v>
      </c>
      <c r="BK35" s="106">
        <v>394750</v>
      </c>
      <c r="BL35" s="192">
        <v>63</v>
      </c>
      <c r="BM35" s="106">
        <v>14.482330588980366</v>
      </c>
      <c r="BN35" s="192">
        <v>61</v>
      </c>
      <c r="BO35" s="106">
        <v>25.111082963901204</v>
      </c>
      <c r="BP35" s="192">
        <v>58</v>
      </c>
      <c r="BQ35" s="106">
        <v>394750.01680000004</v>
      </c>
      <c r="BR35" s="192">
        <v>66</v>
      </c>
      <c r="BS35" s="106">
        <v>14.482329972632947</v>
      </c>
      <c r="BT35" s="192">
        <v>62</v>
      </c>
      <c r="BU35" s="106">
        <v>25.111081895209182</v>
      </c>
      <c r="BV35" s="192">
        <v>56</v>
      </c>
      <c r="BW35" s="106">
        <v>65818.119099999996</v>
      </c>
      <c r="BX35" s="192">
        <v>68</v>
      </c>
      <c r="BY35" s="106">
        <v>86.859060668599383</v>
      </c>
      <c r="BZ35" s="192">
        <v>47</v>
      </c>
      <c r="CA35" s="106">
        <v>103786.13</v>
      </c>
      <c r="CB35" s="192">
        <v>67</v>
      </c>
      <c r="CC35" s="106">
        <v>95.509872080209561</v>
      </c>
      <c r="CD35" s="192">
        <v>20</v>
      </c>
      <c r="CE35" s="78"/>
    </row>
    <row r="36" spans="2:83">
      <c r="B36" s="70"/>
      <c r="C36" s="9">
        <v>29</v>
      </c>
      <c r="D36" s="189" t="s">
        <v>101</v>
      </c>
      <c r="F36" s="19">
        <v>1162440.4657437436</v>
      </c>
      <c r="G36" s="191">
        <v>53</v>
      </c>
      <c r="H36" s="19">
        <v>26255.000937712426</v>
      </c>
      <c r="I36" s="191">
        <v>57</v>
      </c>
      <c r="J36" s="19">
        <v>26838</v>
      </c>
      <c r="K36" s="191">
        <v>42</v>
      </c>
      <c r="L36" s="19">
        <v>1215533.466681456</v>
      </c>
      <c r="M36" s="191">
        <v>54</v>
      </c>
      <c r="N36" s="19">
        <v>1339758.6782824588</v>
      </c>
      <c r="O36" s="191">
        <v>48</v>
      </c>
      <c r="P36" s="19">
        <v>144888</v>
      </c>
      <c r="Q36" s="191">
        <v>53</v>
      </c>
      <c r="R36" s="19">
        <v>1484646.6782824588</v>
      </c>
      <c r="S36" s="191">
        <v>51</v>
      </c>
      <c r="T36" s="19">
        <v>2069510</v>
      </c>
      <c r="U36" s="191">
        <v>49</v>
      </c>
      <c r="V36" s="19">
        <v>4769690.1449639145</v>
      </c>
      <c r="W36" s="191">
        <v>51</v>
      </c>
      <c r="X36" s="19">
        <v>7920000</v>
      </c>
      <c r="Y36" s="191">
        <v>50</v>
      </c>
      <c r="Z36" s="19">
        <v>26.130176767676765</v>
      </c>
      <c r="AA36" s="191">
        <v>33</v>
      </c>
      <c r="AB36" s="19">
        <v>60.223360416211044</v>
      </c>
      <c r="AC36" s="191">
        <v>50</v>
      </c>
      <c r="AD36" s="19">
        <v>7919998.4420120083</v>
      </c>
      <c r="AE36" s="191">
        <v>50</v>
      </c>
      <c r="AF36" s="19">
        <v>26.130181907892631</v>
      </c>
      <c r="AG36" s="191">
        <v>27</v>
      </c>
      <c r="AH36" s="19">
        <v>60.223372263091193</v>
      </c>
      <c r="AI36" s="191">
        <v>45</v>
      </c>
      <c r="AJ36" s="19">
        <v>1657273.5507747966</v>
      </c>
      <c r="AK36" s="191">
        <v>46</v>
      </c>
      <c r="AL36" s="19">
        <v>124.87437568966678</v>
      </c>
      <c r="AM36" s="191">
        <v>43</v>
      </c>
      <c r="AN36" s="19">
        <v>3853683.6063747965</v>
      </c>
      <c r="AO36" s="191">
        <v>48</v>
      </c>
      <c r="AP36" s="19">
        <v>123.7696352931998</v>
      </c>
      <c r="AQ36" s="191">
        <v>38</v>
      </c>
      <c r="AS36" s="19">
        <v>0</v>
      </c>
      <c r="AT36" s="191">
        <v>28</v>
      </c>
      <c r="AU36" s="19">
        <v>0</v>
      </c>
      <c r="AV36" s="191">
        <v>27</v>
      </c>
      <c r="AW36" s="19">
        <v>0</v>
      </c>
      <c r="AX36" s="191">
        <v>1</v>
      </c>
      <c r="AY36" s="19">
        <v>0</v>
      </c>
      <c r="AZ36" s="191">
        <v>41</v>
      </c>
      <c r="BA36" s="19">
        <v>189396</v>
      </c>
      <c r="BB36" s="191">
        <v>49</v>
      </c>
      <c r="BC36" s="19">
        <v>0</v>
      </c>
      <c r="BD36" s="191">
        <v>24</v>
      </c>
      <c r="BE36" s="19">
        <v>189396</v>
      </c>
      <c r="BF36" s="191">
        <v>49</v>
      </c>
      <c r="BG36" s="19">
        <v>260471</v>
      </c>
      <c r="BH36" s="191">
        <v>55</v>
      </c>
      <c r="BI36" s="19">
        <v>449867</v>
      </c>
      <c r="BJ36" s="191">
        <v>51</v>
      </c>
      <c r="BK36" s="19">
        <v>2139160</v>
      </c>
      <c r="BL36" s="191">
        <v>49</v>
      </c>
      <c r="BM36" s="19">
        <v>12.17632154677537</v>
      </c>
      <c r="BN36" s="191">
        <v>65</v>
      </c>
      <c r="BO36" s="19">
        <v>21.030077226574917</v>
      </c>
      <c r="BP36" s="191">
        <v>65</v>
      </c>
      <c r="BQ36" s="19">
        <v>2139160.0121999998</v>
      </c>
      <c r="BR36" s="191">
        <v>48</v>
      </c>
      <c r="BS36" s="19">
        <v>12.176321477331701</v>
      </c>
      <c r="BT36" s="191">
        <v>64</v>
      </c>
      <c r="BU36" s="19">
        <v>21.030077106636746</v>
      </c>
      <c r="BV36" s="191">
        <v>64</v>
      </c>
      <c r="BW36" s="19">
        <v>469776.01390000002</v>
      </c>
      <c r="BX36" s="191">
        <v>45</v>
      </c>
      <c r="BY36" s="19">
        <v>55.445785287676642</v>
      </c>
      <c r="BZ36" s="191">
        <v>63</v>
      </c>
      <c r="CA36" s="19">
        <v>642700.66390000004</v>
      </c>
      <c r="CB36" s="191">
        <v>53</v>
      </c>
      <c r="CC36" s="19">
        <v>69.996349042202993</v>
      </c>
      <c r="CD36" s="191">
        <v>52</v>
      </c>
      <c r="CE36" s="78"/>
    </row>
    <row r="37" spans="2:83">
      <c r="B37" s="70"/>
      <c r="C37" s="105">
        <v>30</v>
      </c>
      <c r="D37" s="107" t="s">
        <v>102</v>
      </c>
      <c r="F37" s="106">
        <v>220487100.06535098</v>
      </c>
      <c r="G37" s="192">
        <v>2</v>
      </c>
      <c r="H37" s="106">
        <v>89902682.307785049</v>
      </c>
      <c r="I37" s="192">
        <v>1</v>
      </c>
      <c r="J37" s="106">
        <v>5797134</v>
      </c>
      <c r="K37" s="192">
        <v>5</v>
      </c>
      <c r="L37" s="106">
        <v>316186916.37313604</v>
      </c>
      <c r="M37" s="192">
        <v>1</v>
      </c>
      <c r="N37" s="106">
        <v>208374077.69432542</v>
      </c>
      <c r="O37" s="192">
        <v>3</v>
      </c>
      <c r="P37" s="106">
        <v>53798601</v>
      </c>
      <c r="Q37" s="192">
        <v>3</v>
      </c>
      <c r="R37" s="106">
        <v>262172678.69432542</v>
      </c>
      <c r="S37" s="192">
        <v>3</v>
      </c>
      <c r="T37" s="106">
        <v>408305696</v>
      </c>
      <c r="U37" s="192">
        <v>1</v>
      </c>
      <c r="V37" s="106">
        <v>986665291.06746149</v>
      </c>
      <c r="W37" s="192">
        <v>2</v>
      </c>
      <c r="X37" s="106">
        <v>1220689999.9999998</v>
      </c>
      <c r="Y37" s="192">
        <v>3</v>
      </c>
      <c r="Z37" s="106">
        <v>33.448762257411794</v>
      </c>
      <c r="AA37" s="192">
        <v>5</v>
      </c>
      <c r="AB37" s="106">
        <v>80.828489712167851</v>
      </c>
      <c r="AC37" s="192">
        <v>18</v>
      </c>
      <c r="AD37" s="106">
        <v>1220185368.5088549</v>
      </c>
      <c r="AE37" s="192">
        <v>3</v>
      </c>
      <c r="AF37" s="106">
        <v>33.462595646346408</v>
      </c>
      <c r="AG37" s="192">
        <v>6</v>
      </c>
      <c r="AH37" s="106">
        <v>80.861917912786481</v>
      </c>
      <c r="AI37" s="192">
        <v>16</v>
      </c>
      <c r="AJ37" s="106">
        <v>180673089.23336902</v>
      </c>
      <c r="AK37" s="192">
        <v>3</v>
      </c>
      <c r="AL37" s="106">
        <v>225.99142890206855</v>
      </c>
      <c r="AM37" s="192">
        <v>9</v>
      </c>
      <c r="AN37" s="106">
        <v>638084355.77791011</v>
      </c>
      <c r="AO37" s="192">
        <v>3</v>
      </c>
      <c r="AP37" s="106">
        <v>154.6292871989605</v>
      </c>
      <c r="AQ37" s="192">
        <v>14</v>
      </c>
      <c r="AS37" s="106">
        <v>1742284</v>
      </c>
      <c r="AT37" s="192">
        <v>3</v>
      </c>
      <c r="AU37" s="106">
        <v>32818</v>
      </c>
      <c r="AV37" s="192">
        <v>17</v>
      </c>
      <c r="AW37" s="106">
        <v>0</v>
      </c>
      <c r="AX37" s="192">
        <v>1</v>
      </c>
      <c r="AY37" s="106">
        <v>1775102</v>
      </c>
      <c r="AZ37" s="192">
        <v>4</v>
      </c>
      <c r="BA37" s="106">
        <v>44738829</v>
      </c>
      <c r="BB37" s="192">
        <v>1</v>
      </c>
      <c r="BC37" s="106">
        <v>0</v>
      </c>
      <c r="BD37" s="192">
        <v>24</v>
      </c>
      <c r="BE37" s="106">
        <v>44738829</v>
      </c>
      <c r="BF37" s="192">
        <v>1</v>
      </c>
      <c r="BG37" s="106">
        <v>76046793</v>
      </c>
      <c r="BH37" s="192">
        <v>2</v>
      </c>
      <c r="BI37" s="106">
        <v>122560724</v>
      </c>
      <c r="BJ37" s="192">
        <v>2</v>
      </c>
      <c r="BK37" s="106">
        <v>338355409</v>
      </c>
      <c r="BL37" s="192">
        <v>3</v>
      </c>
      <c r="BM37" s="106">
        <v>22.47541814825842</v>
      </c>
      <c r="BN37" s="192">
        <v>20</v>
      </c>
      <c r="BO37" s="106">
        <v>36.222481077581946</v>
      </c>
      <c r="BP37" s="192">
        <v>21</v>
      </c>
      <c r="BQ37" s="106">
        <v>319733906.21277964</v>
      </c>
      <c r="BR37" s="192">
        <v>3</v>
      </c>
      <c r="BS37" s="106">
        <v>23.78440056632331</v>
      </c>
      <c r="BT37" s="192">
        <v>15</v>
      </c>
      <c r="BU37" s="106">
        <v>38.33210104355873</v>
      </c>
      <c r="BV37" s="192">
        <v>16</v>
      </c>
      <c r="BW37" s="106">
        <v>84648670.703800008</v>
      </c>
      <c r="BX37" s="192">
        <v>2</v>
      </c>
      <c r="BY37" s="106">
        <v>89.838142014185394</v>
      </c>
      <c r="BZ37" s="192">
        <v>39</v>
      </c>
      <c r="CA37" s="106">
        <v>130932005.88337967</v>
      </c>
      <c r="CB37" s="192">
        <v>3</v>
      </c>
      <c r="CC37" s="106">
        <v>93.606389952632426</v>
      </c>
      <c r="CD37" s="192">
        <v>23</v>
      </c>
      <c r="CE37" s="78"/>
    </row>
    <row r="38" spans="2:83">
      <c r="B38" s="70"/>
      <c r="C38" s="9">
        <v>31</v>
      </c>
      <c r="D38" s="189" t="s">
        <v>103</v>
      </c>
      <c r="F38" s="19">
        <v>57247836.171415105</v>
      </c>
      <c r="G38" s="191">
        <v>5</v>
      </c>
      <c r="H38" s="19">
        <v>15553928.664166892</v>
      </c>
      <c r="I38" s="191">
        <v>5</v>
      </c>
      <c r="J38" s="19">
        <v>4963240</v>
      </c>
      <c r="K38" s="191">
        <v>6</v>
      </c>
      <c r="L38" s="19">
        <v>77765004.835582003</v>
      </c>
      <c r="M38" s="191">
        <v>5</v>
      </c>
      <c r="N38" s="19">
        <v>59247504.63451685</v>
      </c>
      <c r="O38" s="191">
        <v>4</v>
      </c>
      <c r="P38" s="19">
        <v>30703383</v>
      </c>
      <c r="Q38" s="191">
        <v>4</v>
      </c>
      <c r="R38" s="19">
        <v>89950887.63451685</v>
      </c>
      <c r="S38" s="191">
        <v>4</v>
      </c>
      <c r="T38" s="19">
        <v>108371101</v>
      </c>
      <c r="U38" s="191">
        <v>4</v>
      </c>
      <c r="V38" s="19">
        <v>276086993.47009885</v>
      </c>
      <c r="W38" s="191">
        <v>4</v>
      </c>
      <c r="X38" s="19">
        <v>394540000</v>
      </c>
      <c r="Y38" s="191">
        <v>4</v>
      </c>
      <c r="Z38" s="19">
        <v>27.467709484462922</v>
      </c>
      <c r="AA38" s="191">
        <v>23</v>
      </c>
      <c r="AB38" s="19">
        <v>69.976933509935336</v>
      </c>
      <c r="AC38" s="191">
        <v>31</v>
      </c>
      <c r="AD38" s="19">
        <v>394586356.21680003</v>
      </c>
      <c r="AE38" s="191">
        <v>4</v>
      </c>
      <c r="AF38" s="19">
        <v>27.464482563217924</v>
      </c>
      <c r="AG38" s="191">
        <v>19</v>
      </c>
      <c r="AH38" s="19">
        <v>69.968712582248187</v>
      </c>
      <c r="AI38" s="191">
        <v>29</v>
      </c>
      <c r="AJ38" s="19">
        <v>80473174.293576181</v>
      </c>
      <c r="AK38" s="191">
        <v>4</v>
      </c>
      <c r="AL38" s="19">
        <v>134.66736207602389</v>
      </c>
      <c r="AM38" s="191">
        <v>35</v>
      </c>
      <c r="AN38" s="19">
        <v>213663754.84725222</v>
      </c>
      <c r="AO38" s="191">
        <v>4</v>
      </c>
      <c r="AP38" s="19">
        <v>129.21564243194774</v>
      </c>
      <c r="AQ38" s="191">
        <v>28</v>
      </c>
      <c r="AS38" s="19">
        <v>389296</v>
      </c>
      <c r="AT38" s="191">
        <v>6</v>
      </c>
      <c r="AU38" s="19">
        <v>0</v>
      </c>
      <c r="AV38" s="191">
        <v>27</v>
      </c>
      <c r="AW38" s="19">
        <v>0</v>
      </c>
      <c r="AX38" s="191">
        <v>1</v>
      </c>
      <c r="AY38" s="19">
        <v>389296</v>
      </c>
      <c r="AZ38" s="191">
        <v>8</v>
      </c>
      <c r="BA38" s="19">
        <v>13469631</v>
      </c>
      <c r="BB38" s="191">
        <v>4</v>
      </c>
      <c r="BC38" s="19">
        <v>0</v>
      </c>
      <c r="BD38" s="191">
        <v>24</v>
      </c>
      <c r="BE38" s="19">
        <v>13469631</v>
      </c>
      <c r="BF38" s="191">
        <v>4</v>
      </c>
      <c r="BG38" s="19">
        <v>24399639</v>
      </c>
      <c r="BH38" s="191">
        <v>4</v>
      </c>
      <c r="BI38" s="19">
        <v>38258566</v>
      </c>
      <c r="BJ38" s="191">
        <v>4</v>
      </c>
      <c r="BK38" s="19">
        <v>105242155</v>
      </c>
      <c r="BL38" s="191">
        <v>4</v>
      </c>
      <c r="BM38" s="19">
        <v>23.184282952016709</v>
      </c>
      <c r="BN38" s="191">
        <v>15</v>
      </c>
      <c r="BO38" s="19">
        <v>36.352891101479251</v>
      </c>
      <c r="BP38" s="191">
        <v>19</v>
      </c>
      <c r="BQ38" s="19">
        <v>105242155.28978014</v>
      </c>
      <c r="BR38" s="191">
        <v>4</v>
      </c>
      <c r="BS38" s="19">
        <v>23.184282888179698</v>
      </c>
      <c r="BT38" s="191">
        <v>18</v>
      </c>
      <c r="BU38" s="19">
        <v>36.352891001382993</v>
      </c>
      <c r="BV38" s="191">
        <v>18</v>
      </c>
      <c r="BW38" s="19">
        <v>30043738.492493149</v>
      </c>
      <c r="BX38" s="191">
        <v>4</v>
      </c>
      <c r="BY38" s="19">
        <v>81.213724470729872</v>
      </c>
      <c r="BZ38" s="191">
        <v>51</v>
      </c>
      <c r="CA38" s="19">
        <v>43902666.492493153</v>
      </c>
      <c r="CB38" s="191">
        <v>4</v>
      </c>
      <c r="CC38" s="19">
        <v>87.144059932081291</v>
      </c>
      <c r="CD38" s="191">
        <v>30</v>
      </c>
      <c r="CE38" s="78"/>
    </row>
    <row r="39" spans="2:83">
      <c r="B39" s="70"/>
      <c r="C39" s="105">
        <v>32</v>
      </c>
      <c r="D39" s="107" t="s">
        <v>105</v>
      </c>
      <c r="F39" s="106">
        <v>1850172.3776085407</v>
      </c>
      <c r="G39" s="192">
        <v>44</v>
      </c>
      <c r="H39" s="106">
        <v>132220.0960328053</v>
      </c>
      <c r="I39" s="192">
        <v>49</v>
      </c>
      <c r="J39" s="106">
        <v>-20275</v>
      </c>
      <c r="K39" s="192">
        <v>65</v>
      </c>
      <c r="L39" s="106">
        <v>1962117.473641346</v>
      </c>
      <c r="M39" s="192">
        <v>48</v>
      </c>
      <c r="N39" s="106">
        <v>2561284.5911557134</v>
      </c>
      <c r="O39" s="192">
        <v>36</v>
      </c>
      <c r="P39" s="106">
        <v>1912925</v>
      </c>
      <c r="Q39" s="192">
        <v>24</v>
      </c>
      <c r="R39" s="106">
        <v>4474209.5911557134</v>
      </c>
      <c r="S39" s="192">
        <v>32</v>
      </c>
      <c r="T39" s="106">
        <v>3129955</v>
      </c>
      <c r="U39" s="192">
        <v>43</v>
      </c>
      <c r="V39" s="106">
        <v>9566282.0647970587</v>
      </c>
      <c r="W39" s="192">
        <v>41</v>
      </c>
      <c r="X39" s="106">
        <v>13010000</v>
      </c>
      <c r="Y39" s="192">
        <v>41</v>
      </c>
      <c r="Z39" s="106">
        <v>24.058070714834741</v>
      </c>
      <c r="AA39" s="192">
        <v>43</v>
      </c>
      <c r="AB39" s="106">
        <v>73.530223403513133</v>
      </c>
      <c r="AC39" s="192">
        <v>25</v>
      </c>
      <c r="AD39" s="106">
        <v>13009979.652200399</v>
      </c>
      <c r="AE39" s="192">
        <v>41</v>
      </c>
      <c r="AF39" s="106">
        <v>24.058108342011327</v>
      </c>
      <c r="AG39" s="192">
        <v>35</v>
      </c>
      <c r="AH39" s="106">
        <v>73.530338405864441</v>
      </c>
      <c r="AI39" s="192">
        <v>25</v>
      </c>
      <c r="AJ39" s="106">
        <v>2103186.6774978233</v>
      </c>
      <c r="AK39" s="192">
        <v>39</v>
      </c>
      <c r="AL39" s="106">
        <v>148.81964751335011</v>
      </c>
      <c r="AM39" s="192">
        <v>26</v>
      </c>
      <c r="AN39" s="106">
        <v>5975203.5401443625</v>
      </c>
      <c r="AO39" s="192">
        <v>40</v>
      </c>
      <c r="AP39" s="106">
        <v>160.09968531659317</v>
      </c>
      <c r="AQ39" s="192">
        <v>11</v>
      </c>
      <c r="AS39" s="106">
        <v>0</v>
      </c>
      <c r="AT39" s="192">
        <v>28</v>
      </c>
      <c r="AU39" s="106">
        <v>0</v>
      </c>
      <c r="AV39" s="192">
        <v>27</v>
      </c>
      <c r="AW39" s="106">
        <v>0</v>
      </c>
      <c r="AX39" s="192">
        <v>1</v>
      </c>
      <c r="AY39" s="106">
        <v>0</v>
      </c>
      <c r="AZ39" s="192">
        <v>41</v>
      </c>
      <c r="BA39" s="106">
        <v>467510</v>
      </c>
      <c r="BB39" s="192">
        <v>38</v>
      </c>
      <c r="BC39" s="106">
        <v>525</v>
      </c>
      <c r="BD39" s="192">
        <v>12</v>
      </c>
      <c r="BE39" s="106">
        <v>468035</v>
      </c>
      <c r="BF39" s="192">
        <v>38</v>
      </c>
      <c r="BG39" s="106">
        <v>705065</v>
      </c>
      <c r="BH39" s="192">
        <v>38</v>
      </c>
      <c r="BI39" s="106">
        <v>1173100</v>
      </c>
      <c r="BJ39" s="192">
        <v>39</v>
      </c>
      <c r="BK39" s="106">
        <v>3680241</v>
      </c>
      <c r="BL39" s="192">
        <v>41</v>
      </c>
      <c r="BM39" s="106">
        <v>19.158120351357425</v>
      </c>
      <c r="BN39" s="192">
        <v>35</v>
      </c>
      <c r="BO39" s="106">
        <v>31.875629884021183</v>
      </c>
      <c r="BP39" s="192">
        <v>28</v>
      </c>
      <c r="BQ39" s="106">
        <v>3680241.13</v>
      </c>
      <c r="BR39" s="192">
        <v>40</v>
      </c>
      <c r="BS39" s="106">
        <v>19.158119674620341</v>
      </c>
      <c r="BT39" s="192">
        <v>37</v>
      </c>
      <c r="BU39" s="106">
        <v>31.875628758053686</v>
      </c>
      <c r="BV39" s="192">
        <v>28</v>
      </c>
      <c r="BW39" s="106">
        <v>745995.69000000006</v>
      </c>
      <c r="BX39" s="192">
        <v>37</v>
      </c>
      <c r="BY39" s="106">
        <v>94.513280633028856</v>
      </c>
      <c r="BZ39" s="192">
        <v>32</v>
      </c>
      <c r="CA39" s="106">
        <v>1379515.44</v>
      </c>
      <c r="CB39" s="192">
        <v>37</v>
      </c>
      <c r="CC39" s="106">
        <v>85.037105492635874</v>
      </c>
      <c r="CD39" s="192">
        <v>35</v>
      </c>
      <c r="CE39" s="78"/>
    </row>
    <row r="40" spans="2:83">
      <c r="B40" s="70"/>
      <c r="C40" s="9">
        <v>33</v>
      </c>
      <c r="D40" s="189" t="s">
        <v>106</v>
      </c>
      <c r="F40" s="19">
        <v>40200.106794876861</v>
      </c>
      <c r="G40" s="191">
        <v>66</v>
      </c>
      <c r="H40" s="19">
        <v>2629.2973619129061</v>
      </c>
      <c r="I40" s="191">
        <v>65</v>
      </c>
      <c r="J40" s="19">
        <v>0</v>
      </c>
      <c r="K40" s="191">
        <v>54</v>
      </c>
      <c r="L40" s="19">
        <v>42829.404156789766</v>
      </c>
      <c r="M40" s="191">
        <v>66</v>
      </c>
      <c r="N40" s="19">
        <v>0</v>
      </c>
      <c r="O40" s="191">
        <v>66</v>
      </c>
      <c r="P40" s="19">
        <v>159333</v>
      </c>
      <c r="Q40" s="191">
        <v>51</v>
      </c>
      <c r="R40" s="19">
        <v>159333</v>
      </c>
      <c r="S40" s="191">
        <v>66</v>
      </c>
      <c r="T40" s="19">
        <v>76438</v>
      </c>
      <c r="U40" s="191">
        <v>68</v>
      </c>
      <c r="V40" s="19">
        <v>278600.40415678977</v>
      </c>
      <c r="W40" s="191">
        <v>66</v>
      </c>
      <c r="X40" s="19">
        <v>520000</v>
      </c>
      <c r="Y40" s="191">
        <v>66</v>
      </c>
      <c r="Z40" s="19">
        <v>14.699615384615386</v>
      </c>
      <c r="AA40" s="191">
        <v>65</v>
      </c>
      <c r="AB40" s="19">
        <v>53.577000799382645</v>
      </c>
      <c r="AC40" s="191">
        <v>55</v>
      </c>
      <c r="AD40" s="19">
        <v>438286.39040000003</v>
      </c>
      <c r="AE40" s="191">
        <v>67</v>
      </c>
      <c r="AF40" s="19">
        <v>17.440194738932966</v>
      </c>
      <c r="AG40" s="191">
        <v>55</v>
      </c>
      <c r="AH40" s="19">
        <v>63.565835093014499</v>
      </c>
      <c r="AI40" s="191">
        <v>36</v>
      </c>
      <c r="AJ40" s="19">
        <v>89117.398299999986</v>
      </c>
      <c r="AK40" s="191">
        <v>66</v>
      </c>
      <c r="AL40" s="19">
        <v>85.77225262196643</v>
      </c>
      <c r="AM40" s="191">
        <v>63</v>
      </c>
      <c r="AN40" s="19">
        <v>298461.28058000002</v>
      </c>
      <c r="AO40" s="191">
        <v>66</v>
      </c>
      <c r="AP40" s="19">
        <v>93.345576892046239</v>
      </c>
      <c r="AQ40" s="191">
        <v>62</v>
      </c>
      <c r="AS40" s="19">
        <v>0</v>
      </c>
      <c r="AT40" s="191">
        <v>28</v>
      </c>
      <c r="AU40" s="19">
        <v>0</v>
      </c>
      <c r="AV40" s="191">
        <v>27</v>
      </c>
      <c r="AW40" s="19">
        <v>0</v>
      </c>
      <c r="AX40" s="191">
        <v>1</v>
      </c>
      <c r="AY40" s="19">
        <v>0</v>
      </c>
      <c r="AZ40" s="191">
        <v>41</v>
      </c>
      <c r="BA40" s="19">
        <v>0</v>
      </c>
      <c r="BB40" s="191">
        <v>66</v>
      </c>
      <c r="BC40" s="19">
        <v>0</v>
      </c>
      <c r="BD40" s="191">
        <v>24</v>
      </c>
      <c r="BE40" s="19">
        <v>0</v>
      </c>
      <c r="BF40" s="191">
        <v>66</v>
      </c>
      <c r="BG40" s="19">
        <v>413377</v>
      </c>
      <c r="BH40" s="191">
        <v>50</v>
      </c>
      <c r="BI40" s="19">
        <v>413377</v>
      </c>
      <c r="BJ40" s="191">
        <v>54</v>
      </c>
      <c r="BK40" s="19">
        <v>155966</v>
      </c>
      <c r="BL40" s="191">
        <v>66</v>
      </c>
      <c r="BM40" s="19">
        <v>265.04302219714555</v>
      </c>
      <c r="BN40" s="191">
        <v>3</v>
      </c>
      <c r="BO40" s="19">
        <v>265.04302219714555</v>
      </c>
      <c r="BP40" s="191">
        <v>3</v>
      </c>
      <c r="BQ40" s="19">
        <v>1741263</v>
      </c>
      <c r="BR40" s="191">
        <v>52</v>
      </c>
      <c r="BS40" s="19">
        <v>23.74006683654336</v>
      </c>
      <c r="BT40" s="191">
        <v>16</v>
      </c>
      <c r="BU40" s="19">
        <v>23.74006683654336</v>
      </c>
      <c r="BV40" s="191">
        <v>61</v>
      </c>
      <c r="BW40" s="19">
        <v>315564.2</v>
      </c>
      <c r="BX40" s="191">
        <v>53</v>
      </c>
      <c r="BY40" s="19">
        <v>130.99616496421328</v>
      </c>
      <c r="BZ40" s="191">
        <v>6</v>
      </c>
      <c r="CA40" s="19">
        <v>674000.4</v>
      </c>
      <c r="CB40" s="191">
        <v>51</v>
      </c>
      <c r="CC40" s="19">
        <v>61.331862711060701</v>
      </c>
      <c r="CD40" s="191">
        <v>65</v>
      </c>
      <c r="CE40" s="78"/>
    </row>
    <row r="41" spans="2:83">
      <c r="B41" s="70"/>
      <c r="C41" s="105">
        <v>34</v>
      </c>
      <c r="D41" s="107" t="s">
        <v>107</v>
      </c>
      <c r="F41" s="106">
        <v>1606080.2750807367</v>
      </c>
      <c r="G41" s="192">
        <v>49</v>
      </c>
      <c r="H41" s="106">
        <v>65792.915804244214</v>
      </c>
      <c r="I41" s="192">
        <v>53</v>
      </c>
      <c r="J41" s="106">
        <v>6323</v>
      </c>
      <c r="K41" s="192">
        <v>46</v>
      </c>
      <c r="L41" s="106">
        <v>1678196.1908849808</v>
      </c>
      <c r="M41" s="192">
        <v>51</v>
      </c>
      <c r="N41" s="106">
        <v>552901.043358183</v>
      </c>
      <c r="O41" s="192">
        <v>58</v>
      </c>
      <c r="P41" s="106">
        <v>138524</v>
      </c>
      <c r="Q41" s="192">
        <v>55</v>
      </c>
      <c r="R41" s="106">
        <v>691425.043358183</v>
      </c>
      <c r="S41" s="192">
        <v>56</v>
      </c>
      <c r="T41" s="106">
        <v>924570</v>
      </c>
      <c r="U41" s="192">
        <v>57</v>
      </c>
      <c r="V41" s="106">
        <v>3294191.2342431638</v>
      </c>
      <c r="W41" s="192">
        <v>55</v>
      </c>
      <c r="X41" s="106">
        <v>5270000</v>
      </c>
      <c r="Y41" s="192">
        <v>54</v>
      </c>
      <c r="Z41" s="106">
        <v>17.544022770398481</v>
      </c>
      <c r="AA41" s="192">
        <v>60</v>
      </c>
      <c r="AB41" s="106">
        <v>62.508372566283946</v>
      </c>
      <c r="AC41" s="192">
        <v>42</v>
      </c>
      <c r="AD41" s="106">
        <v>5270258.4635262182</v>
      </c>
      <c r="AE41" s="192">
        <v>53</v>
      </c>
      <c r="AF41" s="106">
        <v>17.54316237806276</v>
      </c>
      <c r="AG41" s="192">
        <v>54</v>
      </c>
      <c r="AH41" s="106">
        <v>62.505307036480531</v>
      </c>
      <c r="AI41" s="192">
        <v>40</v>
      </c>
      <c r="AJ41" s="106">
        <v>966288.07255460299</v>
      </c>
      <c r="AK41" s="192">
        <v>52</v>
      </c>
      <c r="AL41" s="106">
        <v>95.682646434379365</v>
      </c>
      <c r="AM41" s="192">
        <v>55</v>
      </c>
      <c r="AN41" s="106">
        <v>3223318.5868599927</v>
      </c>
      <c r="AO41" s="192">
        <v>52</v>
      </c>
      <c r="AP41" s="106">
        <v>102.19874782691622</v>
      </c>
      <c r="AQ41" s="192">
        <v>60</v>
      </c>
      <c r="AS41" s="106">
        <v>0</v>
      </c>
      <c r="AT41" s="192">
        <v>28</v>
      </c>
      <c r="AU41" s="106">
        <v>0</v>
      </c>
      <c r="AV41" s="192">
        <v>27</v>
      </c>
      <c r="AW41" s="106">
        <v>0</v>
      </c>
      <c r="AX41" s="192">
        <v>1</v>
      </c>
      <c r="AY41" s="106">
        <v>0</v>
      </c>
      <c r="AZ41" s="192">
        <v>41</v>
      </c>
      <c r="BA41" s="106">
        <v>124005</v>
      </c>
      <c r="BB41" s="192">
        <v>56</v>
      </c>
      <c r="BC41" s="106">
        <v>0</v>
      </c>
      <c r="BD41" s="192">
        <v>24</v>
      </c>
      <c r="BE41" s="106">
        <v>124005</v>
      </c>
      <c r="BF41" s="192">
        <v>56</v>
      </c>
      <c r="BG41" s="106">
        <v>175672</v>
      </c>
      <c r="BH41" s="192">
        <v>61</v>
      </c>
      <c r="BI41" s="106">
        <v>299677</v>
      </c>
      <c r="BJ41" s="192">
        <v>61</v>
      </c>
      <c r="BK41" s="106">
        <v>1407448</v>
      </c>
      <c r="BL41" s="192">
        <v>54</v>
      </c>
      <c r="BM41" s="106">
        <v>12.481597899176382</v>
      </c>
      <c r="BN41" s="192">
        <v>64</v>
      </c>
      <c r="BO41" s="106">
        <v>21.292225361079058</v>
      </c>
      <c r="BP41" s="192">
        <v>64</v>
      </c>
      <c r="BQ41" s="106">
        <v>1688936.8929943324</v>
      </c>
      <c r="BR41" s="192">
        <v>53</v>
      </c>
      <c r="BS41" s="106">
        <v>10.401335936747136</v>
      </c>
      <c r="BT41" s="192">
        <v>67</v>
      </c>
      <c r="BU41" s="106">
        <v>17.743528561845775</v>
      </c>
      <c r="BV41" s="192">
        <v>67</v>
      </c>
      <c r="BW41" s="106">
        <v>341055.95050000004</v>
      </c>
      <c r="BX41" s="192">
        <v>51</v>
      </c>
      <c r="BY41" s="106">
        <v>51.508264184354111</v>
      </c>
      <c r="BZ41" s="192">
        <v>66</v>
      </c>
      <c r="CA41" s="106">
        <v>900462.25549433241</v>
      </c>
      <c r="CB41" s="192">
        <v>44</v>
      </c>
      <c r="CC41" s="106">
        <v>33.2803510831761</v>
      </c>
      <c r="CD41" s="192">
        <v>68</v>
      </c>
      <c r="CE41" s="78"/>
    </row>
    <row r="42" spans="2:83">
      <c r="B42" s="70"/>
      <c r="C42" s="9">
        <v>35</v>
      </c>
      <c r="D42" s="189" t="s">
        <v>108</v>
      </c>
      <c r="F42" s="19">
        <v>4445966.0254289536</v>
      </c>
      <c r="G42" s="191">
        <v>29</v>
      </c>
      <c r="H42" s="19">
        <v>1046947.4567401604</v>
      </c>
      <c r="I42" s="191">
        <v>25</v>
      </c>
      <c r="J42" s="19">
        <v>-41123</v>
      </c>
      <c r="K42" s="191">
        <v>67</v>
      </c>
      <c r="L42" s="19">
        <v>5451790.4821691141</v>
      </c>
      <c r="M42" s="191">
        <v>32</v>
      </c>
      <c r="N42" s="19">
        <v>2580410.4532691129</v>
      </c>
      <c r="O42" s="191">
        <v>35</v>
      </c>
      <c r="P42" s="19">
        <v>1656278</v>
      </c>
      <c r="Q42" s="191">
        <v>25</v>
      </c>
      <c r="R42" s="19">
        <v>4236688.4532691129</v>
      </c>
      <c r="S42" s="191">
        <v>34</v>
      </c>
      <c r="T42" s="19">
        <v>9588664</v>
      </c>
      <c r="U42" s="191">
        <v>23</v>
      </c>
      <c r="V42" s="19">
        <v>19277142.935438227</v>
      </c>
      <c r="W42" s="191">
        <v>32</v>
      </c>
      <c r="X42" s="19">
        <v>34500000</v>
      </c>
      <c r="Y42" s="191">
        <v>26</v>
      </c>
      <c r="Z42" s="19">
        <v>27.793228985507245</v>
      </c>
      <c r="AA42" s="191">
        <v>18</v>
      </c>
      <c r="AB42" s="19">
        <v>55.875776624458631</v>
      </c>
      <c r="AC42" s="191">
        <v>53</v>
      </c>
      <c r="AD42" s="19">
        <v>37182911.493535154</v>
      </c>
      <c r="AE42" s="191">
        <v>25</v>
      </c>
      <c r="AF42" s="19">
        <v>25.787824607729128</v>
      </c>
      <c r="AG42" s="191">
        <v>28</v>
      </c>
      <c r="AH42" s="19">
        <v>51.844092248639186</v>
      </c>
      <c r="AI42" s="191">
        <v>57</v>
      </c>
      <c r="AJ42" s="19">
        <v>7034716.3632229064</v>
      </c>
      <c r="AK42" s="191">
        <v>23</v>
      </c>
      <c r="AL42" s="19">
        <v>136.30491273434967</v>
      </c>
      <c r="AM42" s="191">
        <v>32</v>
      </c>
      <c r="AN42" s="19">
        <v>21240884.623866435</v>
      </c>
      <c r="AO42" s="191">
        <v>27</v>
      </c>
      <c r="AP42" s="19">
        <v>90.754896873637108</v>
      </c>
      <c r="AQ42" s="191">
        <v>64</v>
      </c>
      <c r="AS42" s="19">
        <v>0</v>
      </c>
      <c r="AT42" s="191">
        <v>28</v>
      </c>
      <c r="AU42" s="19">
        <v>17728</v>
      </c>
      <c r="AV42" s="191">
        <v>21</v>
      </c>
      <c r="AW42" s="19">
        <v>0</v>
      </c>
      <c r="AX42" s="191">
        <v>1</v>
      </c>
      <c r="AY42" s="19">
        <v>17728</v>
      </c>
      <c r="AZ42" s="191">
        <v>32</v>
      </c>
      <c r="BA42" s="19">
        <v>566812</v>
      </c>
      <c r="BB42" s="191">
        <v>35</v>
      </c>
      <c r="BC42" s="19">
        <v>0</v>
      </c>
      <c r="BD42" s="191">
        <v>24</v>
      </c>
      <c r="BE42" s="19">
        <v>566812</v>
      </c>
      <c r="BF42" s="191">
        <v>35</v>
      </c>
      <c r="BG42" s="19">
        <v>1625809</v>
      </c>
      <c r="BH42" s="191">
        <v>30</v>
      </c>
      <c r="BI42" s="19">
        <v>2210349</v>
      </c>
      <c r="BJ42" s="191">
        <v>30</v>
      </c>
      <c r="BK42" s="19">
        <v>8674286</v>
      </c>
      <c r="BL42" s="191">
        <v>26</v>
      </c>
      <c r="BM42" s="19">
        <v>18.742856760775471</v>
      </c>
      <c r="BN42" s="191">
        <v>39</v>
      </c>
      <c r="BO42" s="19">
        <v>25.481624654755446</v>
      </c>
      <c r="BP42" s="191">
        <v>55</v>
      </c>
      <c r="BQ42" s="19">
        <v>8631872.9102999996</v>
      </c>
      <c r="BR42" s="191">
        <v>26</v>
      </c>
      <c r="BS42" s="19">
        <v>18.83495061726407</v>
      </c>
      <c r="BT42" s="191">
        <v>40</v>
      </c>
      <c r="BU42" s="19">
        <v>25.606829745633725</v>
      </c>
      <c r="BV42" s="191">
        <v>53</v>
      </c>
      <c r="BW42" s="19">
        <v>1761544.1569999999</v>
      </c>
      <c r="BX42" s="191">
        <v>29</v>
      </c>
      <c r="BY42" s="19">
        <v>92.294535651540883</v>
      </c>
      <c r="BZ42" s="191">
        <v>36</v>
      </c>
      <c r="CA42" s="19">
        <v>3477794.9246999999</v>
      </c>
      <c r="CB42" s="191">
        <v>26</v>
      </c>
      <c r="CC42" s="19">
        <v>63.556047664042993</v>
      </c>
      <c r="CD42" s="191">
        <v>62</v>
      </c>
      <c r="CE42" s="78"/>
    </row>
    <row r="43" spans="2:83">
      <c r="B43" s="70"/>
      <c r="C43" s="105">
        <v>36</v>
      </c>
      <c r="D43" s="107" t="s">
        <v>109</v>
      </c>
      <c r="F43" s="106">
        <v>21865241.889204606</v>
      </c>
      <c r="G43" s="192">
        <v>8</v>
      </c>
      <c r="H43" s="106">
        <v>2654907.9432375166</v>
      </c>
      <c r="I43" s="192">
        <v>14</v>
      </c>
      <c r="J43" s="106">
        <v>1471693</v>
      </c>
      <c r="K43" s="192">
        <v>13</v>
      </c>
      <c r="L43" s="106">
        <v>25991842.832442123</v>
      </c>
      <c r="M43" s="192">
        <v>9</v>
      </c>
      <c r="N43" s="106">
        <v>14184541.847744238</v>
      </c>
      <c r="O43" s="192">
        <v>11</v>
      </c>
      <c r="P43" s="106">
        <v>8210790</v>
      </c>
      <c r="Q43" s="192">
        <v>8</v>
      </c>
      <c r="R43" s="106">
        <v>22395331.847744238</v>
      </c>
      <c r="S43" s="192">
        <v>7</v>
      </c>
      <c r="T43" s="106">
        <v>39768619</v>
      </c>
      <c r="U43" s="192">
        <v>6</v>
      </c>
      <c r="V43" s="106">
        <v>88155793.680186361</v>
      </c>
      <c r="W43" s="192">
        <v>8</v>
      </c>
      <c r="X43" s="106">
        <v>105710000</v>
      </c>
      <c r="Y43" s="192">
        <v>8</v>
      </c>
      <c r="Z43" s="106">
        <v>37.620489073881373</v>
      </c>
      <c r="AA43" s="192">
        <v>4</v>
      </c>
      <c r="AB43" s="106">
        <v>83.393996481114712</v>
      </c>
      <c r="AC43" s="192">
        <v>14</v>
      </c>
      <c r="AD43" s="106">
        <v>108120625.15531032</v>
      </c>
      <c r="AE43" s="192">
        <v>9</v>
      </c>
      <c r="AF43" s="106">
        <v>36.781713889347387</v>
      </c>
      <c r="AG43" s="192">
        <v>5</v>
      </c>
      <c r="AH43" s="106">
        <v>81.534668851160092</v>
      </c>
      <c r="AI43" s="192">
        <v>15</v>
      </c>
      <c r="AJ43" s="106">
        <v>19910767.796157263</v>
      </c>
      <c r="AK43" s="192">
        <v>8</v>
      </c>
      <c r="AL43" s="106">
        <v>199.73423128200642</v>
      </c>
      <c r="AM43" s="192">
        <v>13</v>
      </c>
      <c r="AN43" s="106">
        <v>56380064.986042172</v>
      </c>
      <c r="AO43" s="192">
        <v>11</v>
      </c>
      <c r="AP43" s="106">
        <v>156.35986532121026</v>
      </c>
      <c r="AQ43" s="192">
        <v>13</v>
      </c>
      <c r="AS43" s="106">
        <v>0</v>
      </c>
      <c r="AT43" s="192">
        <v>28</v>
      </c>
      <c r="AU43" s="106">
        <v>0</v>
      </c>
      <c r="AV43" s="192">
        <v>27</v>
      </c>
      <c r="AW43" s="106">
        <v>0</v>
      </c>
      <c r="AX43" s="192">
        <v>1</v>
      </c>
      <c r="AY43" s="106">
        <v>0</v>
      </c>
      <c r="AZ43" s="192">
        <v>41</v>
      </c>
      <c r="BA43" s="106">
        <v>1754249</v>
      </c>
      <c r="BB43" s="192">
        <v>17</v>
      </c>
      <c r="BC43" s="106">
        <v>1575</v>
      </c>
      <c r="BD43" s="192">
        <v>4</v>
      </c>
      <c r="BE43" s="106">
        <v>1755824</v>
      </c>
      <c r="BF43" s="192">
        <v>17</v>
      </c>
      <c r="BG43" s="106">
        <v>5203439</v>
      </c>
      <c r="BH43" s="192">
        <v>11</v>
      </c>
      <c r="BI43" s="106">
        <v>6959263</v>
      </c>
      <c r="BJ43" s="192">
        <v>11</v>
      </c>
      <c r="BK43" s="106">
        <v>27710719</v>
      </c>
      <c r="BL43" s="192">
        <v>8</v>
      </c>
      <c r="BM43" s="106">
        <v>18.777711974922052</v>
      </c>
      <c r="BN43" s="192">
        <v>37</v>
      </c>
      <c r="BO43" s="106">
        <v>25.113974848505379</v>
      </c>
      <c r="BP43" s="192">
        <v>57</v>
      </c>
      <c r="BQ43" s="106">
        <v>21241293.469399855</v>
      </c>
      <c r="BR43" s="192">
        <v>12</v>
      </c>
      <c r="BS43" s="106">
        <v>24.496808574751153</v>
      </c>
      <c r="BT43" s="192">
        <v>13</v>
      </c>
      <c r="BU43" s="106">
        <v>32.762896525230417</v>
      </c>
      <c r="BV43" s="192">
        <v>27</v>
      </c>
      <c r="BW43" s="106">
        <v>5304360.5413164105</v>
      </c>
      <c r="BX43" s="192">
        <v>10</v>
      </c>
      <c r="BY43" s="106">
        <v>98.097385339282312</v>
      </c>
      <c r="BZ43" s="192">
        <v>26</v>
      </c>
      <c r="CA43" s="106">
        <v>8757155.0900296662</v>
      </c>
      <c r="CB43" s="192">
        <v>11</v>
      </c>
      <c r="CC43" s="106">
        <v>79.46945016336835</v>
      </c>
      <c r="CD43" s="192">
        <v>43</v>
      </c>
      <c r="CE43" s="78"/>
    </row>
    <row r="44" spans="2:83">
      <c r="B44" s="70"/>
      <c r="C44" s="9">
        <v>37</v>
      </c>
      <c r="D44" s="189" t="s">
        <v>110</v>
      </c>
      <c r="F44" s="19">
        <v>2239135.8357071984</v>
      </c>
      <c r="G44" s="191">
        <v>41</v>
      </c>
      <c r="H44" s="19">
        <v>280604.99431332102</v>
      </c>
      <c r="I44" s="191">
        <v>41</v>
      </c>
      <c r="J44" s="19">
        <v>-1409</v>
      </c>
      <c r="K44" s="191">
        <v>59</v>
      </c>
      <c r="L44" s="19">
        <v>2518331.8300205194</v>
      </c>
      <c r="M44" s="191">
        <v>42</v>
      </c>
      <c r="N44" s="19">
        <v>1185985.7406842327</v>
      </c>
      <c r="O44" s="191">
        <v>50</v>
      </c>
      <c r="P44" s="19">
        <v>573942</v>
      </c>
      <c r="Q44" s="191">
        <v>39</v>
      </c>
      <c r="R44" s="19">
        <v>1759927.7406842327</v>
      </c>
      <c r="S44" s="191">
        <v>48</v>
      </c>
      <c r="T44" s="19">
        <v>3139762</v>
      </c>
      <c r="U44" s="191">
        <v>42</v>
      </c>
      <c r="V44" s="19">
        <v>7418021.5707047526</v>
      </c>
      <c r="W44" s="191">
        <v>43</v>
      </c>
      <c r="X44" s="19">
        <v>12170000</v>
      </c>
      <c r="Y44" s="191">
        <v>42</v>
      </c>
      <c r="Z44" s="19">
        <v>25.799194741166804</v>
      </c>
      <c r="AA44" s="191">
        <v>34</v>
      </c>
      <c r="AB44" s="19">
        <v>60.953340761748173</v>
      </c>
      <c r="AC44" s="191">
        <v>49</v>
      </c>
      <c r="AD44" s="19">
        <v>12202680.578288538</v>
      </c>
      <c r="AE44" s="191">
        <v>42</v>
      </c>
      <c r="AF44" s="19">
        <v>25.730100692682072</v>
      </c>
      <c r="AG44" s="191">
        <v>29</v>
      </c>
      <c r="AH44" s="19">
        <v>60.790098725547004</v>
      </c>
      <c r="AI44" s="191">
        <v>43</v>
      </c>
      <c r="AJ44" s="19">
        <v>1323874.3899970017</v>
      </c>
      <c r="AK44" s="191">
        <v>50</v>
      </c>
      <c r="AL44" s="19">
        <v>237.16464520528348</v>
      </c>
      <c r="AM44" s="191">
        <v>7</v>
      </c>
      <c r="AN44" s="19">
        <v>4615759.1233775374</v>
      </c>
      <c r="AO44" s="191">
        <v>47</v>
      </c>
      <c r="AP44" s="19">
        <v>160.71076008135984</v>
      </c>
      <c r="AQ44" s="191">
        <v>9</v>
      </c>
      <c r="AS44" s="19">
        <v>0</v>
      </c>
      <c r="AT44" s="191">
        <v>28</v>
      </c>
      <c r="AU44" s="19">
        <v>0</v>
      </c>
      <c r="AV44" s="191">
        <v>27</v>
      </c>
      <c r="AW44" s="19">
        <v>0</v>
      </c>
      <c r="AX44" s="191">
        <v>1</v>
      </c>
      <c r="AY44" s="19">
        <v>0</v>
      </c>
      <c r="AZ44" s="191">
        <v>41</v>
      </c>
      <c r="BA44" s="19">
        <v>265025</v>
      </c>
      <c r="BB44" s="191">
        <v>47</v>
      </c>
      <c r="BC44" s="19">
        <v>0</v>
      </c>
      <c r="BD44" s="191">
        <v>24</v>
      </c>
      <c r="BE44" s="19">
        <v>265025</v>
      </c>
      <c r="BF44" s="191">
        <v>47</v>
      </c>
      <c r="BG44" s="19">
        <v>552108</v>
      </c>
      <c r="BH44" s="191">
        <v>46</v>
      </c>
      <c r="BI44" s="19">
        <v>817133</v>
      </c>
      <c r="BJ44" s="191">
        <v>48</v>
      </c>
      <c r="BK44" s="19">
        <v>3077834</v>
      </c>
      <c r="BL44" s="191">
        <v>42</v>
      </c>
      <c r="BM44" s="19">
        <v>17.938199396068793</v>
      </c>
      <c r="BN44" s="191">
        <v>43</v>
      </c>
      <c r="BO44" s="19">
        <v>26.548962679598702</v>
      </c>
      <c r="BP44" s="191">
        <v>50</v>
      </c>
      <c r="BQ44" s="19">
        <v>3063882.9016057146</v>
      </c>
      <c r="BR44" s="191">
        <v>42</v>
      </c>
      <c r="BS44" s="19">
        <v>18.019879275107158</v>
      </c>
      <c r="BT44" s="191">
        <v>43</v>
      </c>
      <c r="BU44" s="19">
        <v>26.669850847490235</v>
      </c>
      <c r="BV44" s="191">
        <v>48</v>
      </c>
      <c r="BW44" s="19">
        <v>422398.56769714283</v>
      </c>
      <c r="BX44" s="191">
        <v>49</v>
      </c>
      <c r="BY44" s="19">
        <v>130.70782957669925</v>
      </c>
      <c r="BZ44" s="191">
        <v>7</v>
      </c>
      <c r="CA44" s="19">
        <v>762964.03249714291</v>
      </c>
      <c r="CB44" s="191">
        <v>49</v>
      </c>
      <c r="CC44" s="19">
        <v>107.0998061763888</v>
      </c>
      <c r="CD44" s="191">
        <v>8</v>
      </c>
      <c r="CE44" s="78"/>
    </row>
    <row r="45" spans="2:83">
      <c r="B45" s="70"/>
      <c r="C45" s="105">
        <v>38</v>
      </c>
      <c r="D45" s="107" t="s">
        <v>111</v>
      </c>
      <c r="F45" s="106">
        <v>4432709.7888353858</v>
      </c>
      <c r="G45" s="192">
        <v>30</v>
      </c>
      <c r="H45" s="106">
        <v>708779.70870806661</v>
      </c>
      <c r="I45" s="192">
        <v>30</v>
      </c>
      <c r="J45" s="106">
        <v>264688</v>
      </c>
      <c r="K45" s="192">
        <v>20</v>
      </c>
      <c r="L45" s="106">
        <v>5406177.4975434523</v>
      </c>
      <c r="M45" s="192">
        <v>33</v>
      </c>
      <c r="N45" s="106">
        <v>2495020.9736211831</v>
      </c>
      <c r="O45" s="192">
        <v>38</v>
      </c>
      <c r="P45" s="106">
        <v>204036</v>
      </c>
      <c r="Q45" s="192">
        <v>49</v>
      </c>
      <c r="R45" s="106">
        <v>2699056.9736211831</v>
      </c>
      <c r="S45" s="192">
        <v>40</v>
      </c>
      <c r="T45" s="106">
        <v>3643045</v>
      </c>
      <c r="U45" s="192">
        <v>38</v>
      </c>
      <c r="V45" s="106">
        <v>11748279.471164636</v>
      </c>
      <c r="W45" s="192">
        <v>35</v>
      </c>
      <c r="X45" s="106">
        <v>15770000</v>
      </c>
      <c r="Y45" s="192">
        <v>39</v>
      </c>
      <c r="Z45" s="106">
        <v>23.101109701965758</v>
      </c>
      <c r="AA45" s="192">
        <v>48</v>
      </c>
      <c r="AB45" s="106">
        <v>74.497650419560159</v>
      </c>
      <c r="AC45" s="192">
        <v>23</v>
      </c>
      <c r="AD45" s="106">
        <v>15773123.713264467</v>
      </c>
      <c r="AE45" s="192">
        <v>39</v>
      </c>
      <c r="AF45" s="106">
        <v>23.096534752570079</v>
      </c>
      <c r="AG45" s="192">
        <v>38</v>
      </c>
      <c r="AH45" s="106">
        <v>74.482896886714173</v>
      </c>
      <c r="AI45" s="192">
        <v>21</v>
      </c>
      <c r="AJ45" s="106">
        <v>2005554.5813905897</v>
      </c>
      <c r="AK45" s="192">
        <v>40</v>
      </c>
      <c r="AL45" s="106">
        <v>181.64776136254665</v>
      </c>
      <c r="AM45" s="192">
        <v>14</v>
      </c>
      <c r="AN45" s="106">
        <v>8049193.02043497</v>
      </c>
      <c r="AO45" s="192">
        <v>38</v>
      </c>
      <c r="AP45" s="106">
        <v>145.95599138123006</v>
      </c>
      <c r="AQ45" s="192">
        <v>18</v>
      </c>
      <c r="AS45" s="106">
        <v>0</v>
      </c>
      <c r="AT45" s="192">
        <v>28</v>
      </c>
      <c r="AU45" s="106">
        <v>0</v>
      </c>
      <c r="AV45" s="192">
        <v>27</v>
      </c>
      <c r="AW45" s="106">
        <v>0</v>
      </c>
      <c r="AX45" s="192">
        <v>1</v>
      </c>
      <c r="AY45" s="106">
        <v>0</v>
      </c>
      <c r="AZ45" s="192">
        <v>41</v>
      </c>
      <c r="BA45" s="106">
        <v>433380</v>
      </c>
      <c r="BB45" s="192">
        <v>40</v>
      </c>
      <c r="BC45" s="106">
        <v>840</v>
      </c>
      <c r="BD45" s="192">
        <v>11</v>
      </c>
      <c r="BE45" s="106">
        <v>434220</v>
      </c>
      <c r="BF45" s="192">
        <v>40</v>
      </c>
      <c r="BG45" s="106">
        <v>622637</v>
      </c>
      <c r="BH45" s="192">
        <v>43</v>
      </c>
      <c r="BI45" s="106">
        <v>1056857</v>
      </c>
      <c r="BJ45" s="192">
        <v>42</v>
      </c>
      <c r="BK45" s="106">
        <v>4142391</v>
      </c>
      <c r="BL45" s="192">
        <v>39</v>
      </c>
      <c r="BM45" s="106">
        <v>15.030860196442102</v>
      </c>
      <c r="BN45" s="192">
        <v>59</v>
      </c>
      <c r="BO45" s="106">
        <v>25.513212055549563</v>
      </c>
      <c r="BP45" s="192">
        <v>54</v>
      </c>
      <c r="BQ45" s="106">
        <v>4121297.5781318052</v>
      </c>
      <c r="BR45" s="192">
        <v>38</v>
      </c>
      <c r="BS45" s="106">
        <v>15.107790403289515</v>
      </c>
      <c r="BT45" s="192">
        <v>60</v>
      </c>
      <c r="BU45" s="106">
        <v>25.643792518352338</v>
      </c>
      <c r="BV45" s="192">
        <v>52</v>
      </c>
      <c r="BW45" s="106">
        <v>603853.74253917322</v>
      </c>
      <c r="BX45" s="192">
        <v>42</v>
      </c>
      <c r="BY45" s="106">
        <v>103.1105640551045</v>
      </c>
      <c r="BZ45" s="192">
        <v>22</v>
      </c>
      <c r="CA45" s="106">
        <v>1049292.5225391733</v>
      </c>
      <c r="CB45" s="192">
        <v>41</v>
      </c>
      <c r="CC45" s="106">
        <v>100.72091216684949</v>
      </c>
      <c r="CD45" s="192">
        <v>15</v>
      </c>
      <c r="CE45" s="78"/>
    </row>
    <row r="46" spans="2:83">
      <c r="B46" s="70"/>
      <c r="C46" s="9">
        <v>39</v>
      </c>
      <c r="D46" s="189" t="s">
        <v>112</v>
      </c>
      <c r="F46" s="19">
        <v>28534591.375938661</v>
      </c>
      <c r="G46" s="191">
        <v>7</v>
      </c>
      <c r="H46" s="19">
        <v>3454235.5644412911</v>
      </c>
      <c r="I46" s="191">
        <v>10</v>
      </c>
      <c r="J46" s="19">
        <v>1673470</v>
      </c>
      <c r="K46" s="191">
        <v>11</v>
      </c>
      <c r="L46" s="19">
        <v>33662296.940379947</v>
      </c>
      <c r="M46" s="191">
        <v>8</v>
      </c>
      <c r="N46" s="19">
        <v>31824871.344850615</v>
      </c>
      <c r="O46" s="191">
        <v>5</v>
      </c>
      <c r="P46" s="19">
        <v>11767982</v>
      </c>
      <c r="Q46" s="191">
        <v>6</v>
      </c>
      <c r="R46" s="19">
        <v>43592853.344850615</v>
      </c>
      <c r="S46" s="191">
        <v>5</v>
      </c>
      <c r="T46" s="19">
        <v>47337598</v>
      </c>
      <c r="U46" s="191">
        <v>5</v>
      </c>
      <c r="V46" s="19">
        <v>124592748.28523056</v>
      </c>
      <c r="W46" s="191">
        <v>6</v>
      </c>
      <c r="X46" s="19">
        <v>196660000</v>
      </c>
      <c r="Y46" s="191">
        <v>5</v>
      </c>
      <c r="Z46" s="19">
        <v>24.070781043425203</v>
      </c>
      <c r="AA46" s="191">
        <v>42</v>
      </c>
      <c r="AB46" s="19">
        <v>63.354392497320532</v>
      </c>
      <c r="AC46" s="191">
        <v>37</v>
      </c>
      <c r="AD46" s="19">
        <v>219747453.04111373</v>
      </c>
      <c r="AE46" s="191">
        <v>5</v>
      </c>
      <c r="AF46" s="19">
        <v>21.541818730951732</v>
      </c>
      <c r="AG46" s="191">
        <v>42</v>
      </c>
      <c r="AH46" s="19">
        <v>56.698153521679195</v>
      </c>
      <c r="AI46" s="191">
        <v>49</v>
      </c>
      <c r="AJ46" s="19">
        <v>35529300.28447181</v>
      </c>
      <c r="AK46" s="191">
        <v>6</v>
      </c>
      <c r="AL46" s="19">
        <v>133.23537930942322</v>
      </c>
      <c r="AM46" s="191">
        <v>36</v>
      </c>
      <c r="AN46" s="19">
        <v>99391639.864919394</v>
      </c>
      <c r="AO46" s="191">
        <v>6</v>
      </c>
      <c r="AP46" s="19">
        <v>125.35536032463229</v>
      </c>
      <c r="AQ46" s="191">
        <v>36</v>
      </c>
      <c r="AS46" s="19">
        <v>1611279</v>
      </c>
      <c r="AT46" s="191">
        <v>4</v>
      </c>
      <c r="AU46" s="19">
        <v>506532</v>
      </c>
      <c r="AV46" s="191">
        <v>1</v>
      </c>
      <c r="AW46" s="19">
        <v>0</v>
      </c>
      <c r="AX46" s="191">
        <v>1</v>
      </c>
      <c r="AY46" s="19">
        <v>2117811</v>
      </c>
      <c r="AZ46" s="191">
        <v>3</v>
      </c>
      <c r="BA46" s="19">
        <v>8721449</v>
      </c>
      <c r="BB46" s="191">
        <v>5</v>
      </c>
      <c r="BC46" s="19">
        <v>525</v>
      </c>
      <c r="BD46" s="191">
        <v>12</v>
      </c>
      <c r="BE46" s="19">
        <v>8721974</v>
      </c>
      <c r="BF46" s="191">
        <v>5</v>
      </c>
      <c r="BG46" s="19">
        <v>10255087</v>
      </c>
      <c r="BH46" s="191">
        <v>5</v>
      </c>
      <c r="BI46" s="19">
        <v>21094872</v>
      </c>
      <c r="BJ46" s="191">
        <v>5</v>
      </c>
      <c r="BK46" s="19">
        <v>51192690</v>
      </c>
      <c r="BL46" s="191">
        <v>5</v>
      </c>
      <c r="BM46" s="19">
        <v>20.032326881044931</v>
      </c>
      <c r="BN46" s="191">
        <v>29</v>
      </c>
      <c r="BO46" s="19">
        <v>41.206805112214262</v>
      </c>
      <c r="BP46" s="191">
        <v>10</v>
      </c>
      <c r="BQ46" s="19">
        <v>51389905.24939999</v>
      </c>
      <c r="BR46" s="191">
        <v>5</v>
      </c>
      <c r="BS46" s="19">
        <v>19.955450297546005</v>
      </c>
      <c r="BT46" s="191">
        <v>32</v>
      </c>
      <c r="BU46" s="19">
        <v>41.04866879521304</v>
      </c>
      <c r="BV46" s="191">
        <v>8</v>
      </c>
      <c r="BW46" s="19">
        <v>10107408.364700001</v>
      </c>
      <c r="BX46" s="191">
        <v>5</v>
      </c>
      <c r="BY46" s="19">
        <v>101.46109299210433</v>
      </c>
      <c r="BZ46" s="191">
        <v>25</v>
      </c>
      <c r="CA46" s="19">
        <v>20767784.716499999</v>
      </c>
      <c r="CB46" s="191">
        <v>5</v>
      </c>
      <c r="CC46" s="19">
        <v>101.57497435554659</v>
      </c>
      <c r="CD46" s="191">
        <v>13</v>
      </c>
      <c r="CE46" s="78"/>
    </row>
    <row r="47" spans="2:83">
      <c r="B47" s="70"/>
      <c r="C47" s="105">
        <v>40</v>
      </c>
      <c r="D47" s="107" t="s">
        <v>113</v>
      </c>
      <c r="F47" s="106">
        <v>2860952.7591155008</v>
      </c>
      <c r="G47" s="192">
        <v>36</v>
      </c>
      <c r="H47" s="106">
        <v>301877.87065388507</v>
      </c>
      <c r="I47" s="192">
        <v>40</v>
      </c>
      <c r="J47" s="106">
        <v>256922</v>
      </c>
      <c r="K47" s="192">
        <v>21</v>
      </c>
      <c r="L47" s="106">
        <v>3419752.6297693858</v>
      </c>
      <c r="M47" s="192">
        <v>36</v>
      </c>
      <c r="N47" s="106">
        <v>2402265.1761433068</v>
      </c>
      <c r="O47" s="192">
        <v>40</v>
      </c>
      <c r="P47" s="106">
        <v>115201</v>
      </c>
      <c r="Q47" s="192">
        <v>57</v>
      </c>
      <c r="R47" s="106">
        <v>2517466.1761433068</v>
      </c>
      <c r="S47" s="192">
        <v>42</v>
      </c>
      <c r="T47" s="106">
        <v>6072219</v>
      </c>
      <c r="U47" s="192">
        <v>33</v>
      </c>
      <c r="V47" s="106">
        <v>12009437.805912692</v>
      </c>
      <c r="W47" s="192">
        <v>34</v>
      </c>
      <c r="X47" s="106">
        <v>10830000</v>
      </c>
      <c r="Y47" s="192">
        <v>46</v>
      </c>
      <c r="Z47" s="106">
        <v>56.068504155124657</v>
      </c>
      <c r="AA47" s="192">
        <v>1</v>
      </c>
      <c r="AB47" s="106">
        <v>110.89046912200085</v>
      </c>
      <c r="AC47" s="192">
        <v>5</v>
      </c>
      <c r="AD47" s="106">
        <v>10830847.332339188</v>
      </c>
      <c r="AE47" s="192">
        <v>46</v>
      </c>
      <c r="AF47" s="106">
        <v>56.064117734069796</v>
      </c>
      <c r="AG47" s="192">
        <v>2</v>
      </c>
      <c r="AH47" s="106">
        <v>110.88179380069758</v>
      </c>
      <c r="AI47" s="192">
        <v>2</v>
      </c>
      <c r="AJ47" s="106">
        <v>1660400.0856584709</v>
      </c>
      <c r="AK47" s="192">
        <v>45</v>
      </c>
      <c r="AL47" s="106">
        <v>365.70818397614801</v>
      </c>
      <c r="AM47" s="192">
        <v>3</v>
      </c>
      <c r="AN47" s="106">
        <v>5762167.1617473392</v>
      </c>
      <c r="AO47" s="192">
        <v>41</v>
      </c>
      <c r="AP47" s="106">
        <v>208.4187679531135</v>
      </c>
      <c r="AQ47" s="192">
        <v>3</v>
      </c>
      <c r="AS47" s="106">
        <v>0</v>
      </c>
      <c r="AT47" s="192">
        <v>28</v>
      </c>
      <c r="AU47" s="106">
        <v>0</v>
      </c>
      <c r="AV47" s="192">
        <v>27</v>
      </c>
      <c r="AW47" s="106">
        <v>0</v>
      </c>
      <c r="AX47" s="192">
        <v>1</v>
      </c>
      <c r="AY47" s="106">
        <v>0</v>
      </c>
      <c r="AZ47" s="192">
        <v>41</v>
      </c>
      <c r="BA47" s="106">
        <v>345045</v>
      </c>
      <c r="BB47" s="192">
        <v>43</v>
      </c>
      <c r="BC47" s="106">
        <v>0</v>
      </c>
      <c r="BD47" s="192">
        <v>24</v>
      </c>
      <c r="BE47" s="106">
        <v>345045</v>
      </c>
      <c r="BF47" s="192">
        <v>44</v>
      </c>
      <c r="BG47" s="106">
        <v>874029</v>
      </c>
      <c r="BH47" s="192">
        <v>36</v>
      </c>
      <c r="BI47" s="106">
        <v>1219074</v>
      </c>
      <c r="BJ47" s="192">
        <v>38</v>
      </c>
      <c r="BK47" s="106">
        <v>2739690</v>
      </c>
      <c r="BL47" s="192">
        <v>46</v>
      </c>
      <c r="BM47" s="106">
        <v>31.902478017585935</v>
      </c>
      <c r="BN47" s="192">
        <v>4</v>
      </c>
      <c r="BO47" s="106">
        <v>44.496786132737647</v>
      </c>
      <c r="BP47" s="192">
        <v>6</v>
      </c>
      <c r="BQ47" s="106">
        <v>2489129.442842918</v>
      </c>
      <c r="BR47" s="192">
        <v>44</v>
      </c>
      <c r="BS47" s="106">
        <v>35.113842814126301</v>
      </c>
      <c r="BT47" s="192">
        <v>2</v>
      </c>
      <c r="BU47" s="106">
        <v>48.975918207277111</v>
      </c>
      <c r="BV47" s="192">
        <v>3</v>
      </c>
      <c r="BW47" s="106">
        <v>507917.63022742566</v>
      </c>
      <c r="BX47" s="192">
        <v>44</v>
      </c>
      <c r="BY47" s="106">
        <v>172.08085484424785</v>
      </c>
      <c r="BZ47" s="192">
        <v>2</v>
      </c>
      <c r="CA47" s="106">
        <v>862721.87072742567</v>
      </c>
      <c r="CB47" s="192">
        <v>46</v>
      </c>
      <c r="CC47" s="106">
        <v>141.30556339925718</v>
      </c>
      <c r="CD47" s="192">
        <v>2</v>
      </c>
      <c r="CE47" s="78"/>
    </row>
    <row r="48" spans="2:83">
      <c r="B48" s="70"/>
      <c r="C48" s="9">
        <v>41</v>
      </c>
      <c r="D48" s="189" t="s">
        <v>114</v>
      </c>
      <c r="F48" s="19">
        <v>9889501.4696459472</v>
      </c>
      <c r="G48" s="191">
        <v>16</v>
      </c>
      <c r="H48" s="19">
        <v>476099.46919966245</v>
      </c>
      <c r="I48" s="191">
        <v>34</v>
      </c>
      <c r="J48" s="19">
        <v>2546769</v>
      </c>
      <c r="K48" s="191">
        <v>7</v>
      </c>
      <c r="L48" s="19">
        <v>12912369.93884561</v>
      </c>
      <c r="M48" s="191">
        <v>20</v>
      </c>
      <c r="N48" s="19">
        <v>6501088.1326069823</v>
      </c>
      <c r="O48" s="191">
        <v>24</v>
      </c>
      <c r="P48" s="19">
        <v>1353829</v>
      </c>
      <c r="Q48" s="191">
        <v>30</v>
      </c>
      <c r="R48" s="19">
        <v>7854917.1326069823</v>
      </c>
      <c r="S48" s="191">
        <v>27</v>
      </c>
      <c r="T48" s="19">
        <v>14395282</v>
      </c>
      <c r="U48" s="191">
        <v>18</v>
      </c>
      <c r="V48" s="19">
        <v>35162569.071452588</v>
      </c>
      <c r="W48" s="191">
        <v>19</v>
      </c>
      <c r="X48" s="19">
        <v>45360000</v>
      </c>
      <c r="Y48" s="191">
        <v>21</v>
      </c>
      <c r="Z48" s="19">
        <v>31.735630511463846</v>
      </c>
      <c r="AA48" s="191">
        <v>7</v>
      </c>
      <c r="AB48" s="19">
        <v>77.518891250997768</v>
      </c>
      <c r="AC48" s="191">
        <v>20</v>
      </c>
      <c r="AD48" s="19">
        <v>45359999.999999985</v>
      </c>
      <c r="AE48" s="191">
        <v>22</v>
      </c>
      <c r="AF48" s="19">
        <v>31.735630511463853</v>
      </c>
      <c r="AG48" s="191">
        <v>8</v>
      </c>
      <c r="AH48" s="19">
        <v>77.518891250997797</v>
      </c>
      <c r="AI48" s="191">
        <v>18</v>
      </c>
      <c r="AJ48" s="19">
        <v>9021266.6369479839</v>
      </c>
      <c r="AK48" s="191">
        <v>17</v>
      </c>
      <c r="AL48" s="19">
        <v>159.57051907812934</v>
      </c>
      <c r="AM48" s="191">
        <v>23</v>
      </c>
      <c r="AN48" s="19">
        <v>25507439.589156039</v>
      </c>
      <c r="AO48" s="191">
        <v>18</v>
      </c>
      <c r="AP48" s="19">
        <v>137.85220954282386</v>
      </c>
      <c r="AQ48" s="191">
        <v>22</v>
      </c>
      <c r="AS48" s="19">
        <v>0</v>
      </c>
      <c r="AT48" s="191">
        <v>28</v>
      </c>
      <c r="AU48" s="19">
        <v>41699</v>
      </c>
      <c r="AV48" s="191">
        <v>14</v>
      </c>
      <c r="AW48" s="19">
        <v>0</v>
      </c>
      <c r="AX48" s="191">
        <v>1</v>
      </c>
      <c r="AY48" s="19">
        <v>41699</v>
      </c>
      <c r="AZ48" s="191">
        <v>25</v>
      </c>
      <c r="BA48" s="19">
        <v>1563222</v>
      </c>
      <c r="BB48" s="191">
        <v>20</v>
      </c>
      <c r="BC48" s="19">
        <v>525</v>
      </c>
      <c r="BD48" s="191">
        <v>12</v>
      </c>
      <c r="BE48" s="19">
        <v>1563747</v>
      </c>
      <c r="BF48" s="191">
        <v>20</v>
      </c>
      <c r="BG48" s="19">
        <v>2080649</v>
      </c>
      <c r="BH48" s="191">
        <v>23</v>
      </c>
      <c r="BI48" s="19">
        <v>3686095</v>
      </c>
      <c r="BJ48" s="191">
        <v>22</v>
      </c>
      <c r="BK48" s="19">
        <v>11911927</v>
      </c>
      <c r="BL48" s="191">
        <v>21</v>
      </c>
      <c r="BM48" s="19">
        <v>17.466938808473223</v>
      </c>
      <c r="BN48" s="191">
        <v>46</v>
      </c>
      <c r="BO48" s="19">
        <v>30.944573451465914</v>
      </c>
      <c r="BP48" s="191">
        <v>31</v>
      </c>
      <c r="BQ48" s="19">
        <v>11911927</v>
      </c>
      <c r="BR48" s="191">
        <v>20</v>
      </c>
      <c r="BS48" s="19">
        <v>17.466938808473223</v>
      </c>
      <c r="BT48" s="191">
        <v>47</v>
      </c>
      <c r="BU48" s="19">
        <v>30.944573451465914</v>
      </c>
      <c r="BV48" s="191">
        <v>32</v>
      </c>
      <c r="BW48" s="19">
        <v>2808776.0375000001</v>
      </c>
      <c r="BX48" s="191">
        <v>17</v>
      </c>
      <c r="BY48" s="19">
        <v>74.076714277722118</v>
      </c>
      <c r="BZ48" s="191">
        <v>56</v>
      </c>
      <c r="CA48" s="19">
        <v>4722004.8775000004</v>
      </c>
      <c r="CB48" s="191">
        <v>21</v>
      </c>
      <c r="CC48" s="19">
        <v>78.062075233423982</v>
      </c>
      <c r="CD48" s="191">
        <v>44</v>
      </c>
      <c r="CE48" s="78"/>
    </row>
    <row r="49" spans="2:83">
      <c r="B49" s="70"/>
      <c r="C49" s="105">
        <v>42</v>
      </c>
      <c r="D49" s="107" t="s">
        <v>115</v>
      </c>
      <c r="F49" s="106">
        <v>8218023.874418186</v>
      </c>
      <c r="G49" s="192">
        <v>17</v>
      </c>
      <c r="H49" s="106">
        <v>840995.66903863568</v>
      </c>
      <c r="I49" s="192">
        <v>29</v>
      </c>
      <c r="J49" s="106">
        <v>709531</v>
      </c>
      <c r="K49" s="192">
        <v>16</v>
      </c>
      <c r="L49" s="106">
        <v>9768550.5434568226</v>
      </c>
      <c r="M49" s="192">
        <v>22</v>
      </c>
      <c r="N49" s="106">
        <v>4962518.4077891242</v>
      </c>
      <c r="O49" s="192">
        <v>28</v>
      </c>
      <c r="P49" s="106">
        <v>410328</v>
      </c>
      <c r="Q49" s="192">
        <v>42</v>
      </c>
      <c r="R49" s="106">
        <v>5372846.4077891242</v>
      </c>
      <c r="S49" s="192">
        <v>29</v>
      </c>
      <c r="T49" s="106">
        <v>8179406</v>
      </c>
      <c r="U49" s="192">
        <v>27</v>
      </c>
      <c r="V49" s="106">
        <v>23320802.951245949</v>
      </c>
      <c r="W49" s="192">
        <v>29</v>
      </c>
      <c r="X49" s="106">
        <v>36240000</v>
      </c>
      <c r="Y49" s="192">
        <v>23</v>
      </c>
      <c r="Z49" s="106">
        <v>22.570104856512142</v>
      </c>
      <c r="AA49" s="192">
        <v>50</v>
      </c>
      <c r="AB49" s="106">
        <v>64.351001521098098</v>
      </c>
      <c r="AC49" s="192">
        <v>36</v>
      </c>
      <c r="AD49" s="106">
        <v>36238371.084667958</v>
      </c>
      <c r="AE49" s="192">
        <v>27</v>
      </c>
      <c r="AF49" s="106">
        <v>22.571119383069107</v>
      </c>
      <c r="AG49" s="192">
        <v>41</v>
      </c>
      <c r="AH49" s="106">
        <v>64.353894099596303</v>
      </c>
      <c r="AI49" s="192">
        <v>35</v>
      </c>
      <c r="AJ49" s="106">
        <v>6790151.0190817751</v>
      </c>
      <c r="AK49" s="192">
        <v>25</v>
      </c>
      <c r="AL49" s="106">
        <v>120.45985394160044</v>
      </c>
      <c r="AM49" s="192">
        <v>45</v>
      </c>
      <c r="AN49" s="106">
        <v>20811603.229503743</v>
      </c>
      <c r="AO49" s="192">
        <v>28</v>
      </c>
      <c r="AP49" s="106">
        <v>112.0567343806796</v>
      </c>
      <c r="AQ49" s="192">
        <v>52</v>
      </c>
      <c r="AS49" s="106">
        <v>51311</v>
      </c>
      <c r="AT49" s="192">
        <v>18</v>
      </c>
      <c r="AU49" s="106">
        <v>0</v>
      </c>
      <c r="AV49" s="192">
        <v>27</v>
      </c>
      <c r="AW49" s="106">
        <v>0</v>
      </c>
      <c r="AX49" s="192">
        <v>1</v>
      </c>
      <c r="AY49" s="106">
        <v>51311</v>
      </c>
      <c r="AZ49" s="192">
        <v>21</v>
      </c>
      <c r="BA49" s="106">
        <v>1009481</v>
      </c>
      <c r="BB49" s="192">
        <v>25</v>
      </c>
      <c r="BC49" s="106">
        <v>0</v>
      </c>
      <c r="BD49" s="192">
        <v>24</v>
      </c>
      <c r="BE49" s="106">
        <v>1009481</v>
      </c>
      <c r="BF49" s="192">
        <v>25</v>
      </c>
      <c r="BG49" s="106">
        <v>1648094</v>
      </c>
      <c r="BH49" s="192">
        <v>28</v>
      </c>
      <c r="BI49" s="106">
        <v>2708886</v>
      </c>
      <c r="BJ49" s="192">
        <v>27</v>
      </c>
      <c r="BK49" s="106">
        <v>9649555</v>
      </c>
      <c r="BL49" s="192">
        <v>24</v>
      </c>
      <c r="BM49" s="106">
        <v>17.079481903569647</v>
      </c>
      <c r="BN49" s="192">
        <v>49</v>
      </c>
      <c r="BO49" s="106">
        <v>28.072652054939322</v>
      </c>
      <c r="BP49" s="192">
        <v>43</v>
      </c>
      <c r="BQ49" s="106">
        <v>9649555.0446000006</v>
      </c>
      <c r="BR49" s="192">
        <v>23</v>
      </c>
      <c r="BS49" s="106">
        <v>17.079481824628711</v>
      </c>
      <c r="BT49" s="192">
        <v>49</v>
      </c>
      <c r="BU49" s="106">
        <v>28.072651925188229</v>
      </c>
      <c r="BV49" s="192">
        <v>42</v>
      </c>
      <c r="BW49" s="106">
        <v>2246041.0499999998</v>
      </c>
      <c r="BX49" s="192">
        <v>24</v>
      </c>
      <c r="BY49" s="106">
        <v>73.37773278898888</v>
      </c>
      <c r="BZ49" s="192">
        <v>57</v>
      </c>
      <c r="CA49" s="106">
        <v>3306832.05</v>
      </c>
      <c r="CB49" s="192">
        <v>28</v>
      </c>
      <c r="CC49" s="106">
        <v>81.917858513558315</v>
      </c>
      <c r="CD49" s="192">
        <v>39</v>
      </c>
      <c r="CE49" s="78"/>
    </row>
    <row r="50" spans="2:83">
      <c r="B50" s="70"/>
      <c r="C50" s="9">
        <v>43</v>
      </c>
      <c r="D50" s="189" t="s">
        <v>116</v>
      </c>
      <c r="F50" s="19">
        <v>12742251.524094615</v>
      </c>
      <c r="G50" s="191">
        <v>14</v>
      </c>
      <c r="H50" s="19">
        <v>1752111.0348367945</v>
      </c>
      <c r="I50" s="191">
        <v>19</v>
      </c>
      <c r="J50" s="19">
        <v>426660</v>
      </c>
      <c r="K50" s="191">
        <v>18</v>
      </c>
      <c r="L50" s="19">
        <v>14921022.55893141</v>
      </c>
      <c r="M50" s="191">
        <v>17</v>
      </c>
      <c r="N50" s="19">
        <v>10838433.710760772</v>
      </c>
      <c r="O50" s="191">
        <v>14</v>
      </c>
      <c r="P50" s="19">
        <v>2329562</v>
      </c>
      <c r="Q50" s="191">
        <v>19</v>
      </c>
      <c r="R50" s="19">
        <v>13167995.710760772</v>
      </c>
      <c r="S50" s="191">
        <v>16</v>
      </c>
      <c r="T50" s="19">
        <v>15663963</v>
      </c>
      <c r="U50" s="191">
        <v>15</v>
      </c>
      <c r="V50" s="19">
        <v>43752981.269692183</v>
      </c>
      <c r="W50" s="191">
        <v>17</v>
      </c>
      <c r="X50" s="19">
        <v>74440000</v>
      </c>
      <c r="Y50" s="191">
        <v>14</v>
      </c>
      <c r="Z50" s="19">
        <v>21.042400591080064</v>
      </c>
      <c r="AA50" s="191">
        <v>52</v>
      </c>
      <c r="AB50" s="19">
        <v>58.776170432149634</v>
      </c>
      <c r="AC50" s="191">
        <v>51</v>
      </c>
      <c r="AD50" s="19">
        <v>74440000</v>
      </c>
      <c r="AE50" s="191">
        <v>15</v>
      </c>
      <c r="AF50" s="19">
        <v>21.042400591080064</v>
      </c>
      <c r="AG50" s="191">
        <v>44</v>
      </c>
      <c r="AH50" s="19">
        <v>58.776170432149634</v>
      </c>
      <c r="AI50" s="191">
        <v>47</v>
      </c>
      <c r="AJ50" s="19">
        <v>18942819.197132163</v>
      </c>
      <c r="AK50" s="191">
        <v>10</v>
      </c>
      <c r="AL50" s="19">
        <v>82.690769715900771</v>
      </c>
      <c r="AM50" s="191">
        <v>65</v>
      </c>
      <c r="AN50" s="19">
        <v>39133958.219770849</v>
      </c>
      <c r="AO50" s="191">
        <v>15</v>
      </c>
      <c r="AP50" s="19">
        <v>111.80310722462967</v>
      </c>
      <c r="AQ50" s="191">
        <v>53</v>
      </c>
      <c r="AS50" s="19">
        <v>0</v>
      </c>
      <c r="AT50" s="191">
        <v>28</v>
      </c>
      <c r="AU50" s="19">
        <v>40000</v>
      </c>
      <c r="AV50" s="191">
        <v>15</v>
      </c>
      <c r="AW50" s="19">
        <v>0</v>
      </c>
      <c r="AX50" s="191">
        <v>1</v>
      </c>
      <c r="AY50" s="19">
        <v>40000</v>
      </c>
      <c r="AZ50" s="191">
        <v>26</v>
      </c>
      <c r="BA50" s="19">
        <v>2317811</v>
      </c>
      <c r="BB50" s="191">
        <v>12</v>
      </c>
      <c r="BC50" s="19">
        <v>2100</v>
      </c>
      <c r="BD50" s="191">
        <v>3</v>
      </c>
      <c r="BE50" s="19">
        <v>2319911</v>
      </c>
      <c r="BF50" s="191">
        <v>12</v>
      </c>
      <c r="BG50" s="19">
        <v>3115081</v>
      </c>
      <c r="BH50" s="191">
        <v>15</v>
      </c>
      <c r="BI50" s="19">
        <v>5474992</v>
      </c>
      <c r="BJ50" s="191">
        <v>14</v>
      </c>
      <c r="BK50" s="19">
        <v>19056865</v>
      </c>
      <c r="BL50" s="191">
        <v>15</v>
      </c>
      <c r="BM50" s="19">
        <v>16.346240580494221</v>
      </c>
      <c r="BN50" s="191">
        <v>52</v>
      </c>
      <c r="BO50" s="19">
        <v>28.729762214299154</v>
      </c>
      <c r="BP50" s="191">
        <v>39</v>
      </c>
      <c r="BQ50" s="19">
        <v>19056865.006300002</v>
      </c>
      <c r="BR50" s="191">
        <v>15</v>
      </c>
      <c r="BS50" s="19">
        <v>16.346240575090324</v>
      </c>
      <c r="BT50" s="191">
        <v>52</v>
      </c>
      <c r="BU50" s="19">
        <v>28.729762204801389</v>
      </c>
      <c r="BV50" s="191">
        <v>40</v>
      </c>
      <c r="BW50" s="19">
        <v>5691300.1543000005</v>
      </c>
      <c r="BX50" s="191">
        <v>9</v>
      </c>
      <c r="BY50" s="19">
        <v>54.734083874427789</v>
      </c>
      <c r="BZ50" s="191">
        <v>64</v>
      </c>
      <c r="CA50" s="19">
        <v>8070179.0634000003</v>
      </c>
      <c r="CB50" s="191">
        <v>12</v>
      </c>
      <c r="CC50" s="19">
        <v>67.842261701853275</v>
      </c>
      <c r="CD50" s="191">
        <v>56</v>
      </c>
      <c r="CE50" s="78"/>
    </row>
    <row r="51" spans="2:83">
      <c r="B51" s="70"/>
      <c r="C51" s="105">
        <v>44</v>
      </c>
      <c r="D51" s="107" t="s">
        <v>117</v>
      </c>
      <c r="F51" s="106">
        <v>2598018.2621718268</v>
      </c>
      <c r="G51" s="192">
        <v>39</v>
      </c>
      <c r="H51" s="106">
        <v>369191.84092475456</v>
      </c>
      <c r="I51" s="192">
        <v>37</v>
      </c>
      <c r="J51" s="106">
        <v>96276</v>
      </c>
      <c r="K51" s="192">
        <v>30</v>
      </c>
      <c r="L51" s="106">
        <v>3063486.1030965815</v>
      </c>
      <c r="M51" s="192">
        <v>38</v>
      </c>
      <c r="N51" s="106">
        <v>3401851.8310168004</v>
      </c>
      <c r="O51" s="192">
        <v>33</v>
      </c>
      <c r="P51" s="106">
        <v>586267</v>
      </c>
      <c r="Q51" s="192">
        <v>38</v>
      </c>
      <c r="R51" s="106">
        <v>3988118.8310168004</v>
      </c>
      <c r="S51" s="192">
        <v>36</v>
      </c>
      <c r="T51" s="106">
        <v>3445058</v>
      </c>
      <c r="U51" s="192">
        <v>40</v>
      </c>
      <c r="V51" s="106">
        <v>10496662.934113381</v>
      </c>
      <c r="W51" s="192">
        <v>38</v>
      </c>
      <c r="X51" s="106">
        <v>11680000</v>
      </c>
      <c r="Y51" s="192">
        <v>43</v>
      </c>
      <c r="Z51" s="106">
        <v>29.495359589041097</v>
      </c>
      <c r="AA51" s="192">
        <v>16</v>
      </c>
      <c r="AB51" s="106">
        <v>89.868689504395391</v>
      </c>
      <c r="AC51" s="192">
        <v>12</v>
      </c>
      <c r="AD51" s="106">
        <v>12187557.527943136</v>
      </c>
      <c r="AE51" s="192">
        <v>43</v>
      </c>
      <c r="AF51" s="106">
        <v>28.267009136993295</v>
      </c>
      <c r="AG51" s="192">
        <v>14</v>
      </c>
      <c r="AH51" s="106">
        <v>86.126058564622639</v>
      </c>
      <c r="AI51" s="192">
        <v>8</v>
      </c>
      <c r="AJ51" s="106">
        <v>2471690.0079800589</v>
      </c>
      <c r="AK51" s="192">
        <v>37</v>
      </c>
      <c r="AL51" s="106">
        <v>139.38066621936167</v>
      </c>
      <c r="AM51" s="192">
        <v>30</v>
      </c>
      <c r="AN51" s="106">
        <v>9027755.0079800598</v>
      </c>
      <c r="AO51" s="192">
        <v>37</v>
      </c>
      <c r="AP51" s="106">
        <v>116.27102114351669</v>
      </c>
      <c r="AQ51" s="192">
        <v>46</v>
      </c>
      <c r="AS51" s="106">
        <v>0</v>
      </c>
      <c r="AT51" s="192">
        <v>28</v>
      </c>
      <c r="AU51" s="106">
        <v>0</v>
      </c>
      <c r="AV51" s="192">
        <v>27</v>
      </c>
      <c r="AW51" s="106">
        <v>0</v>
      </c>
      <c r="AX51" s="192">
        <v>1</v>
      </c>
      <c r="AY51" s="106">
        <v>0</v>
      </c>
      <c r="AZ51" s="192">
        <v>41</v>
      </c>
      <c r="BA51" s="106">
        <v>424921</v>
      </c>
      <c r="BB51" s="192">
        <v>41</v>
      </c>
      <c r="BC51" s="106">
        <v>525</v>
      </c>
      <c r="BD51" s="192">
        <v>12</v>
      </c>
      <c r="BE51" s="106">
        <v>425446</v>
      </c>
      <c r="BF51" s="192">
        <v>41</v>
      </c>
      <c r="BG51" s="106">
        <v>647548</v>
      </c>
      <c r="BH51" s="192">
        <v>41</v>
      </c>
      <c r="BI51" s="106">
        <v>1072994</v>
      </c>
      <c r="BJ51" s="192">
        <v>40</v>
      </c>
      <c r="BK51" s="106">
        <v>2993633</v>
      </c>
      <c r="BL51" s="192">
        <v>43</v>
      </c>
      <c r="BM51" s="106">
        <v>21.630841188615975</v>
      </c>
      <c r="BN51" s="192">
        <v>23</v>
      </c>
      <c r="BO51" s="106">
        <v>35.842536476582133</v>
      </c>
      <c r="BP51" s="192">
        <v>22</v>
      </c>
      <c r="BQ51" s="106">
        <v>2221857.1</v>
      </c>
      <c r="BR51" s="192">
        <v>46</v>
      </c>
      <c r="BS51" s="106">
        <v>29.14444857862371</v>
      </c>
      <c r="BT51" s="192">
        <v>5</v>
      </c>
      <c r="BU51" s="106">
        <v>48.292664726277849</v>
      </c>
      <c r="BV51" s="192">
        <v>4</v>
      </c>
      <c r="BW51" s="106">
        <v>674316</v>
      </c>
      <c r="BX51" s="192">
        <v>39</v>
      </c>
      <c r="BY51" s="106">
        <v>96.03034778946369</v>
      </c>
      <c r="BZ51" s="192">
        <v>29</v>
      </c>
      <c r="CA51" s="106">
        <v>1099317.1000000001</v>
      </c>
      <c r="CB51" s="192">
        <v>40</v>
      </c>
      <c r="CC51" s="106">
        <v>97.605504362662955</v>
      </c>
      <c r="CD51" s="192">
        <v>17</v>
      </c>
      <c r="CE51" s="78"/>
    </row>
    <row r="52" spans="2:83">
      <c r="B52" s="70"/>
      <c r="C52" s="9">
        <v>45</v>
      </c>
      <c r="D52" s="189" t="s">
        <v>118</v>
      </c>
      <c r="F52" s="19">
        <v>4245689.5818387959</v>
      </c>
      <c r="G52" s="191">
        <v>32</v>
      </c>
      <c r="H52" s="19">
        <v>12427152.719471768</v>
      </c>
      <c r="I52" s="191">
        <v>7</v>
      </c>
      <c r="J52" s="19">
        <v>-12739</v>
      </c>
      <c r="K52" s="191">
        <v>64</v>
      </c>
      <c r="L52" s="19">
        <v>16660103.301310563</v>
      </c>
      <c r="M52" s="191">
        <v>14</v>
      </c>
      <c r="N52" s="19">
        <v>4001369.5543935369</v>
      </c>
      <c r="O52" s="191">
        <v>31</v>
      </c>
      <c r="P52" s="19">
        <v>536340</v>
      </c>
      <c r="Q52" s="191">
        <v>40</v>
      </c>
      <c r="R52" s="19">
        <v>4537709.5543935373</v>
      </c>
      <c r="S52" s="191">
        <v>31</v>
      </c>
      <c r="T52" s="19">
        <v>4952277</v>
      </c>
      <c r="U52" s="191">
        <v>35</v>
      </c>
      <c r="V52" s="19">
        <v>26150089.855704099</v>
      </c>
      <c r="W52" s="191">
        <v>25</v>
      </c>
      <c r="X52" s="19">
        <v>20260000</v>
      </c>
      <c r="Y52" s="191">
        <v>34</v>
      </c>
      <c r="Z52" s="19">
        <v>24.443617966436328</v>
      </c>
      <c r="AA52" s="191">
        <v>40</v>
      </c>
      <c r="AB52" s="19">
        <v>129.07250669153058</v>
      </c>
      <c r="AC52" s="191">
        <v>3</v>
      </c>
      <c r="AD52" s="19">
        <v>29438361.945026983</v>
      </c>
      <c r="AE52" s="191">
        <v>31</v>
      </c>
      <c r="AF52" s="19">
        <v>16.822529083811972</v>
      </c>
      <c r="AG52" s="191">
        <v>59</v>
      </c>
      <c r="AH52" s="19">
        <v>88.829976017472092</v>
      </c>
      <c r="AI52" s="191">
        <v>7</v>
      </c>
      <c r="AJ52" s="19">
        <v>2404094.5306602195</v>
      </c>
      <c r="AK52" s="191">
        <v>38</v>
      </c>
      <c r="AL52" s="19">
        <v>205.99343897845776</v>
      </c>
      <c r="AM52" s="191">
        <v>12</v>
      </c>
      <c r="AN52" s="19">
        <v>23078107.569745217</v>
      </c>
      <c r="AO52" s="191">
        <v>25</v>
      </c>
      <c r="AP52" s="19">
        <v>113.31123999953172</v>
      </c>
      <c r="AQ52" s="191">
        <v>50</v>
      </c>
      <c r="AS52" s="19">
        <v>27296</v>
      </c>
      <c r="AT52" s="191">
        <v>21</v>
      </c>
      <c r="AU52" s="19">
        <v>0</v>
      </c>
      <c r="AV52" s="191">
        <v>27</v>
      </c>
      <c r="AW52" s="19">
        <v>0</v>
      </c>
      <c r="AX52" s="191">
        <v>1</v>
      </c>
      <c r="AY52" s="19">
        <v>27296</v>
      </c>
      <c r="AZ52" s="191">
        <v>29</v>
      </c>
      <c r="BA52" s="19">
        <v>713129</v>
      </c>
      <c r="BB52" s="191">
        <v>29</v>
      </c>
      <c r="BC52" s="19">
        <v>420</v>
      </c>
      <c r="BD52" s="191">
        <v>21</v>
      </c>
      <c r="BE52" s="19">
        <v>713549</v>
      </c>
      <c r="BF52" s="191">
        <v>29</v>
      </c>
      <c r="BG52" s="19">
        <v>1095516</v>
      </c>
      <c r="BH52" s="191">
        <v>32</v>
      </c>
      <c r="BI52" s="19">
        <v>1836361</v>
      </c>
      <c r="BJ52" s="191">
        <v>32</v>
      </c>
      <c r="BK52" s="19">
        <v>5545424</v>
      </c>
      <c r="BL52" s="191">
        <v>34</v>
      </c>
      <c r="BM52" s="19">
        <v>19.755315373540419</v>
      </c>
      <c r="BN52" s="191">
        <v>32</v>
      </c>
      <c r="BO52" s="19">
        <v>33.114888960699851</v>
      </c>
      <c r="BP52" s="191">
        <v>26</v>
      </c>
      <c r="BQ52" s="19">
        <v>5588424.0295619015</v>
      </c>
      <c r="BR52" s="191">
        <v>34</v>
      </c>
      <c r="BS52" s="19">
        <v>19.60330844984005</v>
      </c>
      <c r="BT52" s="191">
        <v>34</v>
      </c>
      <c r="BU52" s="19">
        <v>32.860087035019774</v>
      </c>
      <c r="BV52" s="191">
        <v>26</v>
      </c>
      <c r="BW52" s="19">
        <v>1321014.4047809504</v>
      </c>
      <c r="BX52" s="191">
        <v>33</v>
      </c>
      <c r="BY52" s="19">
        <v>82.929905687262945</v>
      </c>
      <c r="BZ52" s="191">
        <v>49</v>
      </c>
      <c r="CA52" s="19">
        <v>2061859.4047809504</v>
      </c>
      <c r="CB52" s="191">
        <v>35</v>
      </c>
      <c r="CC52" s="19">
        <v>89.063347177888346</v>
      </c>
      <c r="CD52" s="191">
        <v>29</v>
      </c>
      <c r="CE52" s="78"/>
    </row>
    <row r="53" spans="2:83">
      <c r="B53" s="70"/>
      <c r="C53" s="105">
        <v>46</v>
      </c>
      <c r="D53" s="107" t="s">
        <v>119</v>
      </c>
      <c r="F53" s="106">
        <v>509731.15422934946</v>
      </c>
      <c r="G53" s="192">
        <v>57</v>
      </c>
      <c r="H53" s="106">
        <v>38057.279562620774</v>
      </c>
      <c r="I53" s="192">
        <v>54</v>
      </c>
      <c r="J53" s="106">
        <v>173815</v>
      </c>
      <c r="K53" s="192">
        <v>24</v>
      </c>
      <c r="L53" s="106">
        <v>721603.43379197025</v>
      </c>
      <c r="M53" s="192">
        <v>57</v>
      </c>
      <c r="N53" s="106">
        <v>907760.89463590679</v>
      </c>
      <c r="O53" s="192">
        <v>53</v>
      </c>
      <c r="P53" s="106">
        <v>786827</v>
      </c>
      <c r="Q53" s="192">
        <v>33</v>
      </c>
      <c r="R53" s="106">
        <v>1694587.8946359069</v>
      </c>
      <c r="S53" s="192">
        <v>49</v>
      </c>
      <c r="T53" s="106">
        <v>1159432</v>
      </c>
      <c r="U53" s="192">
        <v>52</v>
      </c>
      <c r="V53" s="106">
        <v>3575623.3284278773</v>
      </c>
      <c r="W53" s="192">
        <v>54</v>
      </c>
      <c r="X53" s="106">
        <v>4310000</v>
      </c>
      <c r="Y53" s="192">
        <v>56</v>
      </c>
      <c r="Z53" s="106">
        <v>26.90097447795824</v>
      </c>
      <c r="AA53" s="192">
        <v>27</v>
      </c>
      <c r="AB53" s="106">
        <v>82.961098107375335</v>
      </c>
      <c r="AC53" s="192">
        <v>16</v>
      </c>
      <c r="AD53" s="106">
        <v>4308417.2276804997</v>
      </c>
      <c r="AE53" s="192">
        <v>57</v>
      </c>
      <c r="AF53" s="106">
        <v>26.910857020785738</v>
      </c>
      <c r="AG53" s="192">
        <v>24</v>
      </c>
      <c r="AH53" s="106">
        <v>82.991575315765488</v>
      </c>
      <c r="AI53" s="192">
        <v>11</v>
      </c>
      <c r="AJ53" s="106">
        <v>934381.7300000001</v>
      </c>
      <c r="AK53" s="192">
        <v>53</v>
      </c>
      <c r="AL53" s="106">
        <v>124.08547414556146</v>
      </c>
      <c r="AM53" s="192">
        <v>44</v>
      </c>
      <c r="AN53" s="106">
        <v>2390057.2629804993</v>
      </c>
      <c r="AO53" s="192">
        <v>54</v>
      </c>
      <c r="AP53" s="106">
        <v>149.60408622046688</v>
      </c>
      <c r="AQ53" s="192">
        <v>15</v>
      </c>
      <c r="AS53" s="106">
        <v>6212</v>
      </c>
      <c r="AT53" s="192">
        <v>25</v>
      </c>
      <c r="AU53" s="106">
        <v>0</v>
      </c>
      <c r="AV53" s="192">
        <v>27</v>
      </c>
      <c r="AW53" s="106">
        <v>0</v>
      </c>
      <c r="AX53" s="192">
        <v>1</v>
      </c>
      <c r="AY53" s="106">
        <v>6212</v>
      </c>
      <c r="AZ53" s="192">
        <v>37</v>
      </c>
      <c r="BA53" s="106">
        <v>156126</v>
      </c>
      <c r="BB53" s="192">
        <v>53</v>
      </c>
      <c r="BC53" s="106">
        <v>0</v>
      </c>
      <c r="BD53" s="192">
        <v>24</v>
      </c>
      <c r="BE53" s="106">
        <v>156126</v>
      </c>
      <c r="BF53" s="192">
        <v>53</v>
      </c>
      <c r="BG53" s="106">
        <v>258548</v>
      </c>
      <c r="BH53" s="192">
        <v>56</v>
      </c>
      <c r="BI53" s="106">
        <v>420886</v>
      </c>
      <c r="BJ53" s="192">
        <v>52</v>
      </c>
      <c r="BK53" s="106">
        <v>1174934</v>
      </c>
      <c r="BL53" s="192">
        <v>56</v>
      </c>
      <c r="BM53" s="106">
        <v>22.005321149953954</v>
      </c>
      <c r="BN53" s="192">
        <v>21</v>
      </c>
      <c r="BO53" s="106">
        <v>35.822097241206741</v>
      </c>
      <c r="BP53" s="192">
        <v>23</v>
      </c>
      <c r="BQ53" s="106">
        <v>1174934.2549999999</v>
      </c>
      <c r="BR53" s="192">
        <v>58</v>
      </c>
      <c r="BS53" s="106">
        <v>22.005316374063845</v>
      </c>
      <c r="BT53" s="192">
        <v>22</v>
      </c>
      <c r="BU53" s="106">
        <v>35.822089466614457</v>
      </c>
      <c r="BV53" s="192">
        <v>20</v>
      </c>
      <c r="BW53" s="106">
        <v>291147.33</v>
      </c>
      <c r="BX53" s="192">
        <v>56</v>
      </c>
      <c r="BY53" s="106">
        <v>88.803149937868227</v>
      </c>
      <c r="BZ53" s="192">
        <v>41</v>
      </c>
      <c r="CA53" s="106">
        <v>453485.33</v>
      </c>
      <c r="CB53" s="192">
        <v>58</v>
      </c>
      <c r="CC53" s="106">
        <v>92.811381572144796</v>
      </c>
      <c r="CD53" s="192">
        <v>25</v>
      </c>
      <c r="CE53" s="78"/>
    </row>
    <row r="54" spans="2:83">
      <c r="B54" s="70"/>
      <c r="C54" s="9">
        <v>47</v>
      </c>
      <c r="D54" s="189" t="s">
        <v>120</v>
      </c>
      <c r="F54" s="19">
        <v>21252247.722447596</v>
      </c>
      <c r="G54" s="191">
        <v>9</v>
      </c>
      <c r="H54" s="19">
        <v>2499447.4466851586</v>
      </c>
      <c r="I54" s="191">
        <v>15</v>
      </c>
      <c r="J54" s="19">
        <v>177319</v>
      </c>
      <c r="K54" s="191">
        <v>23</v>
      </c>
      <c r="L54" s="19">
        <v>23929014.169132754</v>
      </c>
      <c r="M54" s="191">
        <v>10</v>
      </c>
      <c r="N54" s="19">
        <v>15431934.668555811</v>
      </c>
      <c r="O54" s="191">
        <v>8</v>
      </c>
      <c r="P54" s="19">
        <v>3329773</v>
      </c>
      <c r="Q54" s="191">
        <v>13</v>
      </c>
      <c r="R54" s="19">
        <v>18761707.668555811</v>
      </c>
      <c r="S54" s="191">
        <v>11</v>
      </c>
      <c r="T54" s="19">
        <v>27406067</v>
      </c>
      <c r="U54" s="191">
        <v>10</v>
      </c>
      <c r="V54" s="19">
        <v>70096788.837688565</v>
      </c>
      <c r="W54" s="191">
        <v>12</v>
      </c>
      <c r="X54" s="19">
        <v>92390000</v>
      </c>
      <c r="Y54" s="191">
        <v>12</v>
      </c>
      <c r="Z54" s="19">
        <v>29.663456001731792</v>
      </c>
      <c r="AA54" s="191">
        <v>15</v>
      </c>
      <c r="AB54" s="19">
        <v>75.870536678957208</v>
      </c>
      <c r="AC54" s="191">
        <v>22</v>
      </c>
      <c r="AD54" s="19">
        <v>94942831.063463867</v>
      </c>
      <c r="AE54" s="191">
        <v>12</v>
      </c>
      <c r="AF54" s="19">
        <v>28.865862427970583</v>
      </c>
      <c r="AG54" s="191">
        <v>12</v>
      </c>
      <c r="AH54" s="19">
        <v>73.830523118520503</v>
      </c>
      <c r="AI54" s="191">
        <v>23</v>
      </c>
      <c r="AJ54" s="19">
        <v>19629076.177745789</v>
      </c>
      <c r="AK54" s="191">
        <v>9</v>
      </c>
      <c r="AL54" s="19">
        <v>139.61974955841922</v>
      </c>
      <c r="AM54" s="191">
        <v>29</v>
      </c>
      <c r="AN54" s="19">
        <v>58812350.561022058</v>
      </c>
      <c r="AO54" s="191">
        <v>10</v>
      </c>
      <c r="AP54" s="19">
        <v>119.18719141306569</v>
      </c>
      <c r="AQ54" s="191">
        <v>44</v>
      </c>
      <c r="AS54" s="19">
        <v>0</v>
      </c>
      <c r="AT54" s="191">
        <v>28</v>
      </c>
      <c r="AU54" s="19">
        <v>77518</v>
      </c>
      <c r="AV54" s="191">
        <v>8</v>
      </c>
      <c r="AW54" s="19">
        <v>0</v>
      </c>
      <c r="AX54" s="191">
        <v>1</v>
      </c>
      <c r="AY54" s="19">
        <v>77518</v>
      </c>
      <c r="AZ54" s="191">
        <v>19</v>
      </c>
      <c r="BA54" s="19">
        <v>3120547</v>
      </c>
      <c r="BB54" s="191">
        <v>7</v>
      </c>
      <c r="BC54" s="19">
        <v>0</v>
      </c>
      <c r="BD54" s="191">
        <v>24</v>
      </c>
      <c r="BE54" s="19">
        <v>3120547</v>
      </c>
      <c r="BF54" s="191">
        <v>7</v>
      </c>
      <c r="BG54" s="19">
        <v>6229122</v>
      </c>
      <c r="BH54" s="191">
        <v>8</v>
      </c>
      <c r="BI54" s="19">
        <v>9427187</v>
      </c>
      <c r="BJ54" s="191">
        <v>8</v>
      </c>
      <c r="BK54" s="19">
        <v>24575982</v>
      </c>
      <c r="BL54" s="191">
        <v>12</v>
      </c>
      <c r="BM54" s="19">
        <v>25.346380868931302</v>
      </c>
      <c r="BN54" s="191">
        <v>9</v>
      </c>
      <c r="BO54" s="19">
        <v>38.359350198091782</v>
      </c>
      <c r="BP54" s="191">
        <v>17</v>
      </c>
      <c r="BQ54" s="19">
        <v>24207742.351862077</v>
      </c>
      <c r="BR54" s="191">
        <v>10</v>
      </c>
      <c r="BS54" s="19">
        <v>25.731941085042369</v>
      </c>
      <c r="BT54" s="191">
        <v>10</v>
      </c>
      <c r="BU54" s="19">
        <v>38.942859119098536</v>
      </c>
      <c r="BV54" s="191">
        <v>13</v>
      </c>
      <c r="BW54" s="19">
        <v>6805010.3684056327</v>
      </c>
      <c r="BX54" s="191">
        <v>8</v>
      </c>
      <c r="BY54" s="19">
        <v>91.537288891147426</v>
      </c>
      <c r="BZ54" s="191">
        <v>38</v>
      </c>
      <c r="CA54" s="19">
        <v>10080076.368405633</v>
      </c>
      <c r="CB54" s="191">
        <v>8</v>
      </c>
      <c r="CC54" s="19">
        <v>93.522972003942257</v>
      </c>
      <c r="CD54" s="191">
        <v>24</v>
      </c>
      <c r="CE54" s="78"/>
    </row>
    <row r="55" spans="2:83">
      <c r="B55" s="70"/>
      <c r="C55" s="105">
        <v>48</v>
      </c>
      <c r="D55" s="107" t="s">
        <v>121</v>
      </c>
      <c r="F55" s="106">
        <v>3398117.3622719613</v>
      </c>
      <c r="G55" s="192">
        <v>35</v>
      </c>
      <c r="H55" s="106">
        <v>314840.18193934666</v>
      </c>
      <c r="I55" s="192">
        <v>39</v>
      </c>
      <c r="J55" s="106">
        <v>209678</v>
      </c>
      <c r="K55" s="192">
        <v>22</v>
      </c>
      <c r="L55" s="106">
        <v>3922635.544211308</v>
      </c>
      <c r="M55" s="192">
        <v>35</v>
      </c>
      <c r="N55" s="106">
        <v>2056808.2017734733</v>
      </c>
      <c r="O55" s="192">
        <v>43</v>
      </c>
      <c r="P55" s="106">
        <v>651253</v>
      </c>
      <c r="Q55" s="192">
        <v>35</v>
      </c>
      <c r="R55" s="106">
        <v>2708061.2017734731</v>
      </c>
      <c r="S55" s="192">
        <v>39</v>
      </c>
      <c r="T55" s="106">
        <v>3752579</v>
      </c>
      <c r="U55" s="192">
        <v>37</v>
      </c>
      <c r="V55" s="106">
        <v>10383275.745984782</v>
      </c>
      <c r="W55" s="192">
        <v>39</v>
      </c>
      <c r="X55" s="106">
        <v>14150000</v>
      </c>
      <c r="Y55" s="192">
        <v>40</v>
      </c>
      <c r="Z55" s="106">
        <v>26.519992932862191</v>
      </c>
      <c r="AA55" s="192">
        <v>30</v>
      </c>
      <c r="AB55" s="106">
        <v>73.380040607666302</v>
      </c>
      <c r="AC55" s="192">
        <v>26</v>
      </c>
      <c r="AD55" s="106">
        <v>14153298.054036215</v>
      </c>
      <c r="AE55" s="192">
        <v>40</v>
      </c>
      <c r="AF55" s="106">
        <v>26.513813145691827</v>
      </c>
      <c r="AG55" s="192">
        <v>25</v>
      </c>
      <c r="AH55" s="106">
        <v>73.362941318286559</v>
      </c>
      <c r="AI55" s="192">
        <v>26</v>
      </c>
      <c r="AJ55" s="106">
        <v>1717100.1404740226</v>
      </c>
      <c r="AK55" s="192">
        <v>43</v>
      </c>
      <c r="AL55" s="106">
        <v>218.54165121459155</v>
      </c>
      <c r="AM55" s="192">
        <v>11</v>
      </c>
      <c r="AN55" s="106">
        <v>6329274.6704628952</v>
      </c>
      <c r="AO55" s="192">
        <v>39</v>
      </c>
      <c r="AP55" s="106">
        <v>164.05159021524017</v>
      </c>
      <c r="AQ55" s="192">
        <v>8</v>
      </c>
      <c r="AS55" s="106">
        <v>0</v>
      </c>
      <c r="AT55" s="192">
        <v>28</v>
      </c>
      <c r="AU55" s="106">
        <v>0</v>
      </c>
      <c r="AV55" s="192">
        <v>27</v>
      </c>
      <c r="AW55" s="106">
        <v>0</v>
      </c>
      <c r="AX55" s="192">
        <v>1</v>
      </c>
      <c r="AY55" s="106">
        <v>0</v>
      </c>
      <c r="AZ55" s="192">
        <v>41</v>
      </c>
      <c r="BA55" s="106">
        <v>229432</v>
      </c>
      <c r="BB55" s="192">
        <v>48</v>
      </c>
      <c r="BC55" s="106">
        <v>0</v>
      </c>
      <c r="BD55" s="192">
        <v>24</v>
      </c>
      <c r="BE55" s="106">
        <v>229432</v>
      </c>
      <c r="BF55" s="192">
        <v>48</v>
      </c>
      <c r="BG55" s="106">
        <v>668858</v>
      </c>
      <c r="BH55" s="192">
        <v>39</v>
      </c>
      <c r="BI55" s="106">
        <v>898290</v>
      </c>
      <c r="BJ55" s="192">
        <v>46</v>
      </c>
      <c r="BK55" s="106">
        <v>3705603</v>
      </c>
      <c r="BL55" s="192">
        <v>40</v>
      </c>
      <c r="BM55" s="106">
        <v>18.049909825742262</v>
      </c>
      <c r="BN55" s="192">
        <v>42</v>
      </c>
      <c r="BO55" s="106">
        <v>24.241398768297628</v>
      </c>
      <c r="BP55" s="192">
        <v>61</v>
      </c>
      <c r="BQ55" s="106">
        <v>3320975.2238228573</v>
      </c>
      <c r="BR55" s="192">
        <v>41</v>
      </c>
      <c r="BS55" s="106">
        <v>20.140409214798684</v>
      </c>
      <c r="BT55" s="192">
        <v>30</v>
      </c>
      <c r="BU55" s="106">
        <v>27.0489822855696</v>
      </c>
      <c r="BV55" s="192">
        <v>46</v>
      </c>
      <c r="BW55" s="106">
        <v>467978.9825885715</v>
      </c>
      <c r="BX55" s="192">
        <v>47</v>
      </c>
      <c r="BY55" s="106">
        <v>142.92479467780572</v>
      </c>
      <c r="BZ55" s="192">
        <v>4</v>
      </c>
      <c r="CA55" s="106">
        <v>820107.61978857161</v>
      </c>
      <c r="CB55" s="192">
        <v>48</v>
      </c>
      <c r="CC55" s="106">
        <v>109.53318544114788</v>
      </c>
      <c r="CD55" s="192">
        <v>6</v>
      </c>
      <c r="CE55" s="78"/>
    </row>
    <row r="56" spans="2:83">
      <c r="B56" s="70"/>
      <c r="C56" s="9">
        <v>49</v>
      </c>
      <c r="D56" s="189" t="s">
        <v>122</v>
      </c>
      <c r="F56" s="19">
        <v>1662040.3736613721</v>
      </c>
      <c r="G56" s="191">
        <v>47</v>
      </c>
      <c r="H56" s="19">
        <v>246212.71159223685</v>
      </c>
      <c r="I56" s="191">
        <v>43</v>
      </c>
      <c r="J56" s="19">
        <v>63403</v>
      </c>
      <c r="K56" s="191">
        <v>35</v>
      </c>
      <c r="L56" s="19">
        <v>1971656.0852536089</v>
      </c>
      <c r="M56" s="191">
        <v>47</v>
      </c>
      <c r="N56" s="19">
        <v>2008907.2935159318</v>
      </c>
      <c r="O56" s="191">
        <v>44</v>
      </c>
      <c r="P56" s="19">
        <v>505795</v>
      </c>
      <c r="Q56" s="191">
        <v>41</v>
      </c>
      <c r="R56" s="19">
        <v>2514702.2935159318</v>
      </c>
      <c r="S56" s="191">
        <v>43</v>
      </c>
      <c r="T56" s="19">
        <v>2915928</v>
      </c>
      <c r="U56" s="191">
        <v>44</v>
      </c>
      <c r="V56" s="19">
        <v>7402286.3787695412</v>
      </c>
      <c r="W56" s="191">
        <v>44</v>
      </c>
      <c r="X56" s="19">
        <v>16580000</v>
      </c>
      <c r="Y56" s="191">
        <v>37</v>
      </c>
      <c r="Z56" s="19">
        <v>17.587020506634499</v>
      </c>
      <c r="AA56" s="191">
        <v>59</v>
      </c>
      <c r="AB56" s="19">
        <v>44.645876832144396</v>
      </c>
      <c r="AC56" s="191">
        <v>64</v>
      </c>
      <c r="AD56" s="19">
        <v>17097222.743711285</v>
      </c>
      <c r="AE56" s="191">
        <v>37</v>
      </c>
      <c r="AF56" s="19">
        <v>17.054980470863544</v>
      </c>
      <c r="AG56" s="191">
        <v>57</v>
      </c>
      <c r="AH56" s="19">
        <v>43.295256134463457</v>
      </c>
      <c r="AI56" s="191">
        <v>63</v>
      </c>
      <c r="AJ56" s="19">
        <v>1710598.496001543</v>
      </c>
      <c r="AK56" s="191">
        <v>44</v>
      </c>
      <c r="AL56" s="19">
        <v>170.4624438064144</v>
      </c>
      <c r="AM56" s="191">
        <v>16</v>
      </c>
      <c r="AN56" s="19">
        <v>4987831.1527154967</v>
      </c>
      <c r="AO56" s="191">
        <v>46</v>
      </c>
      <c r="AP56" s="19">
        <v>148.40691579424367</v>
      </c>
      <c r="AQ56" s="191">
        <v>17</v>
      </c>
      <c r="AS56" s="19">
        <v>0</v>
      </c>
      <c r="AT56" s="191">
        <v>28</v>
      </c>
      <c r="AU56" s="19">
        <v>17378</v>
      </c>
      <c r="AV56" s="191">
        <v>22</v>
      </c>
      <c r="AW56" s="19">
        <v>0</v>
      </c>
      <c r="AX56" s="191">
        <v>1</v>
      </c>
      <c r="AY56" s="19">
        <v>17378</v>
      </c>
      <c r="AZ56" s="191">
        <v>33</v>
      </c>
      <c r="BA56" s="19">
        <v>605352</v>
      </c>
      <c r="BB56" s="191">
        <v>31</v>
      </c>
      <c r="BC56" s="19">
        <v>525</v>
      </c>
      <c r="BD56" s="191">
        <v>12</v>
      </c>
      <c r="BE56" s="19">
        <v>605877</v>
      </c>
      <c r="BF56" s="191">
        <v>31</v>
      </c>
      <c r="BG56" s="19">
        <v>599943</v>
      </c>
      <c r="BH56" s="191">
        <v>44</v>
      </c>
      <c r="BI56" s="19">
        <v>1223198</v>
      </c>
      <c r="BJ56" s="191">
        <v>37</v>
      </c>
      <c r="BK56" s="19">
        <v>4318856</v>
      </c>
      <c r="BL56" s="191">
        <v>37</v>
      </c>
      <c r="BM56" s="19">
        <v>13.891248052725075</v>
      </c>
      <c r="BN56" s="191">
        <v>63</v>
      </c>
      <c r="BO56" s="19">
        <v>28.322268674852786</v>
      </c>
      <c r="BP56" s="191">
        <v>41</v>
      </c>
      <c r="BQ56" s="19">
        <v>3845633.7800000003</v>
      </c>
      <c r="BR56" s="191">
        <v>39</v>
      </c>
      <c r="BS56" s="19">
        <v>15.600627473165163</v>
      </c>
      <c r="BT56" s="191">
        <v>59</v>
      </c>
      <c r="BU56" s="19">
        <v>31.807448914181318</v>
      </c>
      <c r="BV56" s="191">
        <v>29</v>
      </c>
      <c r="BW56" s="19">
        <v>532481.77</v>
      </c>
      <c r="BX56" s="191">
        <v>43</v>
      </c>
      <c r="BY56" s="19">
        <v>112.66920931396393</v>
      </c>
      <c r="BZ56" s="191">
        <v>15</v>
      </c>
      <c r="CA56" s="19">
        <v>1114080.54</v>
      </c>
      <c r="CB56" s="191">
        <v>38</v>
      </c>
      <c r="CC56" s="19">
        <v>109.79439601377472</v>
      </c>
      <c r="CD56" s="191">
        <v>5</v>
      </c>
      <c r="CE56" s="78"/>
    </row>
    <row r="57" spans="2:83">
      <c r="B57" s="70"/>
      <c r="C57" s="105">
        <v>50</v>
      </c>
      <c r="D57" s="107" t="s">
        <v>123</v>
      </c>
      <c r="F57" s="106">
        <v>5046073.6243507601</v>
      </c>
      <c r="G57" s="192">
        <v>25</v>
      </c>
      <c r="H57" s="106">
        <v>1182325.7373087627</v>
      </c>
      <c r="I57" s="192">
        <v>23</v>
      </c>
      <c r="J57" s="106">
        <v>9309362</v>
      </c>
      <c r="K57" s="192">
        <v>3</v>
      </c>
      <c r="L57" s="106">
        <v>15537761.361659523</v>
      </c>
      <c r="M57" s="192">
        <v>16</v>
      </c>
      <c r="N57" s="106">
        <v>11449534.98402065</v>
      </c>
      <c r="O57" s="192">
        <v>13</v>
      </c>
      <c r="P57" s="106">
        <v>2281488</v>
      </c>
      <c r="Q57" s="192">
        <v>21</v>
      </c>
      <c r="R57" s="106">
        <v>13731022.98402065</v>
      </c>
      <c r="S57" s="192">
        <v>15</v>
      </c>
      <c r="T57" s="106">
        <v>23039845</v>
      </c>
      <c r="U57" s="192">
        <v>14</v>
      </c>
      <c r="V57" s="106">
        <v>52308629.345680177</v>
      </c>
      <c r="W57" s="192">
        <v>15</v>
      </c>
      <c r="X57" s="106">
        <v>73010000</v>
      </c>
      <c r="Y57" s="192">
        <v>15</v>
      </c>
      <c r="Z57" s="106">
        <v>31.557108615258183</v>
      </c>
      <c r="AA57" s="192">
        <v>9</v>
      </c>
      <c r="AB57" s="106">
        <v>71.645842138994894</v>
      </c>
      <c r="AC57" s="192">
        <v>28</v>
      </c>
      <c r="AD57" s="106">
        <v>73010000.086210132</v>
      </c>
      <c r="AE57" s="192">
        <v>16</v>
      </c>
      <c r="AF57" s="106">
        <v>31.557108577995585</v>
      </c>
      <c r="AG57" s="192">
        <v>9</v>
      </c>
      <c r="AH57" s="106">
        <v>71.645842054395573</v>
      </c>
      <c r="AI57" s="192">
        <v>27</v>
      </c>
      <c r="AJ57" s="106">
        <v>6553950.9119210523</v>
      </c>
      <c r="AK57" s="192">
        <v>26</v>
      </c>
      <c r="AL57" s="106">
        <v>351.54131163986256</v>
      </c>
      <c r="AM57" s="192">
        <v>4</v>
      </c>
      <c r="AN57" s="106">
        <v>30753765.547973976</v>
      </c>
      <c r="AO57" s="192">
        <v>16</v>
      </c>
      <c r="AP57" s="106">
        <v>170.0885352204495</v>
      </c>
      <c r="AQ57" s="192">
        <v>6</v>
      </c>
      <c r="AS57" s="106">
        <v>0</v>
      </c>
      <c r="AT57" s="192">
        <v>28</v>
      </c>
      <c r="AU57" s="106">
        <v>24000</v>
      </c>
      <c r="AV57" s="192">
        <v>19</v>
      </c>
      <c r="AW57" s="106">
        <v>0</v>
      </c>
      <c r="AX57" s="192">
        <v>1</v>
      </c>
      <c r="AY57" s="106">
        <v>24000</v>
      </c>
      <c r="AZ57" s="192">
        <v>31</v>
      </c>
      <c r="BA57" s="106">
        <v>1975382</v>
      </c>
      <c r="BB57" s="192">
        <v>14</v>
      </c>
      <c r="BC57" s="106">
        <v>0</v>
      </c>
      <c r="BD57" s="192">
        <v>24</v>
      </c>
      <c r="BE57" s="106">
        <v>1975382</v>
      </c>
      <c r="BF57" s="192">
        <v>14</v>
      </c>
      <c r="BG57" s="106">
        <v>3223405</v>
      </c>
      <c r="BH57" s="192">
        <v>14</v>
      </c>
      <c r="BI57" s="106">
        <v>5222787</v>
      </c>
      <c r="BJ57" s="192">
        <v>15</v>
      </c>
      <c r="BK57" s="106">
        <v>19963922</v>
      </c>
      <c r="BL57" s="192">
        <v>14</v>
      </c>
      <c r="BM57" s="106">
        <v>16.146151041864421</v>
      </c>
      <c r="BN57" s="192">
        <v>54</v>
      </c>
      <c r="BO57" s="106">
        <v>26.161127057098298</v>
      </c>
      <c r="BP57" s="192">
        <v>53</v>
      </c>
      <c r="BQ57" s="106">
        <v>19918697.956800003</v>
      </c>
      <c r="BR57" s="192">
        <v>14</v>
      </c>
      <c r="BS57" s="106">
        <v>16.182809774971101</v>
      </c>
      <c r="BT57" s="192">
        <v>54</v>
      </c>
      <c r="BU57" s="106">
        <v>26.220524109192606</v>
      </c>
      <c r="BV57" s="192">
        <v>51</v>
      </c>
      <c r="BW57" s="106">
        <v>2656044.2788999998</v>
      </c>
      <c r="BX57" s="192">
        <v>21</v>
      </c>
      <c r="BY57" s="106">
        <v>121.36111681598068</v>
      </c>
      <c r="BZ57" s="192">
        <v>9</v>
      </c>
      <c r="CA57" s="106">
        <v>6160566.2471999992</v>
      </c>
      <c r="CB57" s="192">
        <v>18</v>
      </c>
      <c r="CC57" s="106">
        <v>84.777710204378963</v>
      </c>
      <c r="CD57" s="192">
        <v>36</v>
      </c>
      <c r="CE57" s="78"/>
    </row>
    <row r="58" spans="2:83">
      <c r="B58" s="70"/>
      <c r="C58" s="9">
        <v>51</v>
      </c>
      <c r="D58" s="189" t="s">
        <v>124</v>
      </c>
      <c r="F58" s="19">
        <v>2779857.9975744281</v>
      </c>
      <c r="G58" s="191">
        <v>38</v>
      </c>
      <c r="H58" s="19">
        <v>156361.83099472785</v>
      </c>
      <c r="I58" s="191">
        <v>48</v>
      </c>
      <c r="J58" s="19">
        <v>39185</v>
      </c>
      <c r="K58" s="191">
        <v>40</v>
      </c>
      <c r="L58" s="19">
        <v>2975404.8285691561</v>
      </c>
      <c r="M58" s="191">
        <v>39</v>
      </c>
      <c r="N58" s="19">
        <v>1812491.7917417255</v>
      </c>
      <c r="O58" s="191">
        <v>46</v>
      </c>
      <c r="P58" s="19">
        <v>324075</v>
      </c>
      <c r="Q58" s="191">
        <v>46</v>
      </c>
      <c r="R58" s="19">
        <v>2136566.7917417255</v>
      </c>
      <c r="S58" s="191">
        <v>45</v>
      </c>
      <c r="T58" s="19">
        <v>2039479</v>
      </c>
      <c r="U58" s="191">
        <v>50</v>
      </c>
      <c r="V58" s="19">
        <v>7151450.6203108821</v>
      </c>
      <c r="W58" s="191">
        <v>45</v>
      </c>
      <c r="X58" s="19">
        <v>8720000</v>
      </c>
      <c r="Y58" s="191">
        <v>48</v>
      </c>
      <c r="Z58" s="19">
        <v>23.388520642201836</v>
      </c>
      <c r="AA58" s="191">
        <v>45</v>
      </c>
      <c r="AB58" s="19">
        <v>82.012048398060571</v>
      </c>
      <c r="AC58" s="191">
        <v>17</v>
      </c>
      <c r="AD58" s="19">
        <v>8720045.8758462556</v>
      </c>
      <c r="AE58" s="191">
        <v>48</v>
      </c>
      <c r="AF58" s="19">
        <v>23.388397596039876</v>
      </c>
      <c r="AG58" s="191">
        <v>37</v>
      </c>
      <c r="AH58" s="19">
        <v>82.011616935637448</v>
      </c>
      <c r="AI58" s="191">
        <v>13</v>
      </c>
      <c r="AJ58" s="19">
        <v>1499045.8199824267</v>
      </c>
      <c r="AK58" s="191">
        <v>47</v>
      </c>
      <c r="AL58" s="19">
        <v>136.05181194687623</v>
      </c>
      <c r="AM58" s="191">
        <v>33</v>
      </c>
      <c r="AN58" s="19">
        <v>5721441.3086589761</v>
      </c>
      <c r="AO58" s="191">
        <v>42</v>
      </c>
      <c r="AP58" s="19">
        <v>124.99386491106172</v>
      </c>
      <c r="AQ58" s="191">
        <v>37</v>
      </c>
      <c r="AS58" s="19">
        <v>0</v>
      </c>
      <c r="AT58" s="191">
        <v>28</v>
      </c>
      <c r="AU58" s="19">
        <v>0</v>
      </c>
      <c r="AV58" s="191">
        <v>27</v>
      </c>
      <c r="AW58" s="19">
        <v>0</v>
      </c>
      <c r="AX58" s="191">
        <v>1</v>
      </c>
      <c r="AY58" s="19">
        <v>0</v>
      </c>
      <c r="AZ58" s="191">
        <v>41</v>
      </c>
      <c r="BA58" s="19">
        <v>353106</v>
      </c>
      <c r="BB58" s="191">
        <v>42</v>
      </c>
      <c r="BC58" s="19">
        <v>0</v>
      </c>
      <c r="BD58" s="191">
        <v>24</v>
      </c>
      <c r="BE58" s="19">
        <v>353106</v>
      </c>
      <c r="BF58" s="191">
        <v>42</v>
      </c>
      <c r="BG58" s="19">
        <v>541200</v>
      </c>
      <c r="BH58" s="191">
        <v>47</v>
      </c>
      <c r="BI58" s="19">
        <v>894306</v>
      </c>
      <c r="BJ58" s="191">
        <v>47</v>
      </c>
      <c r="BK58" s="19">
        <v>2282373</v>
      </c>
      <c r="BL58" s="191">
        <v>47</v>
      </c>
      <c r="BM58" s="19">
        <v>23.712162735889358</v>
      </c>
      <c r="BN58" s="191">
        <v>13</v>
      </c>
      <c r="BO58" s="19">
        <v>39.183165941763242</v>
      </c>
      <c r="BP58" s="191">
        <v>14</v>
      </c>
      <c r="BQ58" s="19">
        <v>1989058.7387686882</v>
      </c>
      <c r="BR58" s="191">
        <v>49</v>
      </c>
      <c r="BS58" s="19">
        <v>27.208849565449523</v>
      </c>
      <c r="BT58" s="191">
        <v>8</v>
      </c>
      <c r="BU58" s="19">
        <v>44.961266480929233</v>
      </c>
      <c r="BV58" s="191">
        <v>5</v>
      </c>
      <c r="BW58" s="19">
        <v>468257.51430354593</v>
      </c>
      <c r="BX58" s="191">
        <v>46</v>
      </c>
      <c r="BY58" s="19">
        <v>115.57742982618096</v>
      </c>
      <c r="BZ58" s="191">
        <v>13</v>
      </c>
      <c r="CA58" s="19">
        <v>821260.25880354596</v>
      </c>
      <c r="CB58" s="191">
        <v>47</v>
      </c>
      <c r="CC58" s="19">
        <v>108.89434748771004</v>
      </c>
      <c r="CD58" s="191">
        <v>7</v>
      </c>
      <c r="CE58" s="78"/>
    </row>
    <row r="59" spans="2:83">
      <c r="B59" s="70"/>
      <c r="C59" s="105">
        <v>52</v>
      </c>
      <c r="D59" s="107" t="s">
        <v>125</v>
      </c>
      <c r="F59" s="106">
        <v>4979979.5099865738</v>
      </c>
      <c r="G59" s="192">
        <v>26</v>
      </c>
      <c r="H59" s="106">
        <v>554810.77888690529</v>
      </c>
      <c r="I59" s="192">
        <v>33</v>
      </c>
      <c r="J59" s="106">
        <v>-27418</v>
      </c>
      <c r="K59" s="192">
        <v>66</v>
      </c>
      <c r="L59" s="106">
        <v>5507372.2888734788</v>
      </c>
      <c r="M59" s="192">
        <v>31</v>
      </c>
      <c r="N59" s="106">
        <v>5186523.819090073</v>
      </c>
      <c r="O59" s="192">
        <v>27</v>
      </c>
      <c r="P59" s="106">
        <v>2825536</v>
      </c>
      <c r="Q59" s="192">
        <v>17</v>
      </c>
      <c r="R59" s="106">
        <v>8012059.819090073</v>
      </c>
      <c r="S59" s="192">
        <v>25</v>
      </c>
      <c r="T59" s="106">
        <v>9991247</v>
      </c>
      <c r="U59" s="192">
        <v>22</v>
      </c>
      <c r="V59" s="106">
        <v>23510679.107963551</v>
      </c>
      <c r="W59" s="192">
        <v>28</v>
      </c>
      <c r="X59" s="106">
        <v>37880000</v>
      </c>
      <c r="Y59" s="192">
        <v>22</v>
      </c>
      <c r="Z59" s="106">
        <v>26.376048046462515</v>
      </c>
      <c r="AA59" s="192">
        <v>32</v>
      </c>
      <c r="AB59" s="106">
        <v>62.066206726408524</v>
      </c>
      <c r="AC59" s="192">
        <v>45</v>
      </c>
      <c r="AD59" s="106">
        <v>43287337.370000012</v>
      </c>
      <c r="AE59" s="192">
        <v>23</v>
      </c>
      <c r="AF59" s="106">
        <v>23.081223302323888</v>
      </c>
      <c r="AG59" s="192">
        <v>39</v>
      </c>
      <c r="AH59" s="106">
        <v>54.313063672651452</v>
      </c>
      <c r="AI59" s="192">
        <v>53</v>
      </c>
      <c r="AJ59" s="106">
        <v>7894991.398000001</v>
      </c>
      <c r="AK59" s="192">
        <v>21</v>
      </c>
      <c r="AL59" s="106">
        <v>126.55171483190004</v>
      </c>
      <c r="AM59" s="192">
        <v>40</v>
      </c>
      <c r="AN59" s="106">
        <v>25115222.648000002</v>
      </c>
      <c r="AO59" s="192">
        <v>21</v>
      </c>
      <c r="AP59" s="106">
        <v>93.611270891264724</v>
      </c>
      <c r="AQ59" s="192">
        <v>61</v>
      </c>
      <c r="AS59" s="106">
        <v>0</v>
      </c>
      <c r="AT59" s="192">
        <v>28</v>
      </c>
      <c r="AU59" s="106">
        <v>43197</v>
      </c>
      <c r="AV59" s="192">
        <v>13</v>
      </c>
      <c r="AW59" s="106">
        <v>0</v>
      </c>
      <c r="AX59" s="192">
        <v>1</v>
      </c>
      <c r="AY59" s="106">
        <v>43197</v>
      </c>
      <c r="AZ59" s="192">
        <v>23</v>
      </c>
      <c r="BA59" s="106">
        <v>847015</v>
      </c>
      <c r="BB59" s="192">
        <v>27</v>
      </c>
      <c r="BC59" s="106">
        <v>0</v>
      </c>
      <c r="BD59" s="192">
        <v>24</v>
      </c>
      <c r="BE59" s="106">
        <v>847015</v>
      </c>
      <c r="BF59" s="192">
        <v>27</v>
      </c>
      <c r="BG59" s="106">
        <v>2029153</v>
      </c>
      <c r="BH59" s="192">
        <v>24</v>
      </c>
      <c r="BI59" s="106">
        <v>2919365</v>
      </c>
      <c r="BJ59" s="192">
        <v>26</v>
      </c>
      <c r="BK59" s="106">
        <v>9781455</v>
      </c>
      <c r="BL59" s="192">
        <v>22</v>
      </c>
      <c r="BM59" s="106">
        <v>20.744899404025272</v>
      </c>
      <c r="BN59" s="192">
        <v>25</v>
      </c>
      <c r="BO59" s="106">
        <v>29.845917606327482</v>
      </c>
      <c r="BP59" s="192">
        <v>37</v>
      </c>
      <c r="BQ59" s="106">
        <v>9489528.5</v>
      </c>
      <c r="BR59" s="192">
        <v>24</v>
      </c>
      <c r="BS59" s="106">
        <v>21.383075038975857</v>
      </c>
      <c r="BT59" s="192">
        <v>24</v>
      </c>
      <c r="BU59" s="106">
        <v>30.764067993473017</v>
      </c>
      <c r="BV59" s="192">
        <v>35</v>
      </c>
      <c r="BW59" s="106">
        <v>2194824.5</v>
      </c>
      <c r="BX59" s="192">
        <v>25</v>
      </c>
      <c r="BY59" s="106">
        <v>92.451719943895284</v>
      </c>
      <c r="BZ59" s="192">
        <v>35</v>
      </c>
      <c r="CA59" s="106">
        <v>4242995.5</v>
      </c>
      <c r="CB59" s="192">
        <v>23</v>
      </c>
      <c r="CC59" s="106">
        <v>68.804338821476478</v>
      </c>
      <c r="CD59" s="192">
        <v>54</v>
      </c>
      <c r="CE59" s="78"/>
    </row>
    <row r="60" spans="2:83">
      <c r="B60" s="70"/>
      <c r="C60" s="9">
        <v>53</v>
      </c>
      <c r="D60" s="189" t="s">
        <v>126</v>
      </c>
      <c r="F60" s="19">
        <v>4538095.5222123396</v>
      </c>
      <c r="G60" s="191">
        <v>28</v>
      </c>
      <c r="H60" s="19">
        <v>659246.93173927639</v>
      </c>
      <c r="I60" s="191">
        <v>31</v>
      </c>
      <c r="J60" s="19">
        <v>122189</v>
      </c>
      <c r="K60" s="191">
        <v>28</v>
      </c>
      <c r="L60" s="19">
        <v>5319531.4539516158</v>
      </c>
      <c r="M60" s="191">
        <v>34</v>
      </c>
      <c r="N60" s="19">
        <v>8793170.3938477468</v>
      </c>
      <c r="O60" s="191">
        <v>20</v>
      </c>
      <c r="P60" s="19">
        <v>1954397</v>
      </c>
      <c r="Q60" s="191">
        <v>23</v>
      </c>
      <c r="R60" s="19">
        <v>10747567.393847747</v>
      </c>
      <c r="S60" s="191">
        <v>21</v>
      </c>
      <c r="T60" s="19">
        <v>8354534</v>
      </c>
      <c r="U60" s="191">
        <v>26</v>
      </c>
      <c r="V60" s="19">
        <v>24421632.847799361</v>
      </c>
      <c r="W60" s="191">
        <v>26</v>
      </c>
      <c r="X60" s="19">
        <v>26410000</v>
      </c>
      <c r="Y60" s="191">
        <v>31</v>
      </c>
      <c r="Z60" s="19">
        <v>31.633979553199548</v>
      </c>
      <c r="AA60" s="191">
        <v>8</v>
      </c>
      <c r="AB60" s="19">
        <v>92.471158075726464</v>
      </c>
      <c r="AC60" s="191">
        <v>9</v>
      </c>
      <c r="AD60" s="19">
        <v>29900411.568656191</v>
      </c>
      <c r="AE60" s="191">
        <v>30</v>
      </c>
      <c r="AF60" s="19">
        <v>27.941200678180085</v>
      </c>
      <c r="AG60" s="191">
        <v>16</v>
      </c>
      <c r="AH60" s="19">
        <v>81.676577567246298</v>
      </c>
      <c r="AI60" s="191">
        <v>14</v>
      </c>
      <c r="AJ60" s="19">
        <v>6474090.0301811332</v>
      </c>
      <c r="AK60" s="191">
        <v>28</v>
      </c>
      <c r="AL60" s="19">
        <v>129.04568767274705</v>
      </c>
      <c r="AM60" s="191">
        <v>39</v>
      </c>
      <c r="AN60" s="19">
        <v>20464673.374649778</v>
      </c>
      <c r="AO60" s="191">
        <v>29</v>
      </c>
      <c r="AP60" s="19">
        <v>119.33556133884449</v>
      </c>
      <c r="AQ60" s="191">
        <v>43</v>
      </c>
      <c r="AS60" s="19">
        <v>58515</v>
      </c>
      <c r="AT60" s="191">
        <v>17</v>
      </c>
      <c r="AU60" s="19">
        <v>0</v>
      </c>
      <c r="AV60" s="191">
        <v>27</v>
      </c>
      <c r="AW60" s="19">
        <v>0</v>
      </c>
      <c r="AX60" s="191">
        <v>1</v>
      </c>
      <c r="AY60" s="19">
        <v>58515</v>
      </c>
      <c r="AZ60" s="191">
        <v>20</v>
      </c>
      <c r="BA60" s="19">
        <v>729307</v>
      </c>
      <c r="BB60" s="191">
        <v>28</v>
      </c>
      <c r="BC60" s="19">
        <v>525</v>
      </c>
      <c r="BD60" s="191">
        <v>12</v>
      </c>
      <c r="BE60" s="19">
        <v>729832</v>
      </c>
      <c r="BF60" s="191">
        <v>28</v>
      </c>
      <c r="BG60" s="19">
        <v>2335353</v>
      </c>
      <c r="BH60" s="191">
        <v>21</v>
      </c>
      <c r="BI60" s="19">
        <v>3123700</v>
      </c>
      <c r="BJ60" s="191">
        <v>24</v>
      </c>
      <c r="BK60" s="19">
        <v>7440107</v>
      </c>
      <c r="BL60" s="191">
        <v>29</v>
      </c>
      <c r="BM60" s="19">
        <v>31.388701802272468</v>
      </c>
      <c r="BN60" s="191">
        <v>5</v>
      </c>
      <c r="BO60" s="19">
        <v>41.984611242822176</v>
      </c>
      <c r="BP60" s="191">
        <v>7</v>
      </c>
      <c r="BQ60" s="19">
        <v>7440107.1329999994</v>
      </c>
      <c r="BR60" s="191">
        <v>30</v>
      </c>
      <c r="BS60" s="19">
        <v>31.388701241165318</v>
      </c>
      <c r="BT60" s="191">
        <v>3</v>
      </c>
      <c r="BU60" s="19">
        <v>41.984610492301634</v>
      </c>
      <c r="BV60" s="191">
        <v>7</v>
      </c>
      <c r="BW60" s="19">
        <v>2665073.36</v>
      </c>
      <c r="BX60" s="191">
        <v>19</v>
      </c>
      <c r="BY60" s="19">
        <v>87.628094410129108</v>
      </c>
      <c r="BZ60" s="191">
        <v>45</v>
      </c>
      <c r="CA60" s="19">
        <v>3453420.36</v>
      </c>
      <c r="CB60" s="191">
        <v>27</v>
      </c>
      <c r="CC60" s="19">
        <v>90.452353735471704</v>
      </c>
      <c r="CD60" s="191">
        <v>28</v>
      </c>
      <c r="CE60" s="78"/>
    </row>
    <row r="61" spans="2:83">
      <c r="B61" s="70"/>
      <c r="C61" s="105">
        <v>54</v>
      </c>
      <c r="D61" s="107" t="s">
        <v>127</v>
      </c>
      <c r="F61" s="106">
        <v>351383.27966175851</v>
      </c>
      <c r="G61" s="192">
        <v>60</v>
      </c>
      <c r="H61" s="106">
        <v>32771.301435865091</v>
      </c>
      <c r="I61" s="192">
        <v>55</v>
      </c>
      <c r="J61" s="106">
        <v>3831</v>
      </c>
      <c r="K61" s="192">
        <v>49</v>
      </c>
      <c r="L61" s="106">
        <v>387985.58109762362</v>
      </c>
      <c r="M61" s="192">
        <v>60</v>
      </c>
      <c r="N61" s="106">
        <v>418059.06269913417</v>
      </c>
      <c r="O61" s="192">
        <v>61</v>
      </c>
      <c r="P61" s="106">
        <v>32601</v>
      </c>
      <c r="Q61" s="192">
        <v>64</v>
      </c>
      <c r="R61" s="106">
        <v>450660.06269913417</v>
      </c>
      <c r="S61" s="192">
        <v>61</v>
      </c>
      <c r="T61" s="106">
        <v>1158591</v>
      </c>
      <c r="U61" s="192">
        <v>53</v>
      </c>
      <c r="V61" s="106">
        <v>1997236.6437967578</v>
      </c>
      <c r="W61" s="192">
        <v>58</v>
      </c>
      <c r="X61" s="106">
        <v>4170000</v>
      </c>
      <c r="Y61" s="192">
        <v>57</v>
      </c>
      <c r="Z61" s="106">
        <v>27.783956834532376</v>
      </c>
      <c r="AA61" s="192">
        <v>19</v>
      </c>
      <c r="AB61" s="106">
        <v>47.89536316059371</v>
      </c>
      <c r="AC61" s="192">
        <v>61</v>
      </c>
      <c r="AD61" s="106">
        <v>4170436.56038102</v>
      </c>
      <c r="AE61" s="192">
        <v>58</v>
      </c>
      <c r="AF61" s="106">
        <v>27.781048416047565</v>
      </c>
      <c r="AG61" s="192">
        <v>17</v>
      </c>
      <c r="AH61" s="106">
        <v>47.890349484522218</v>
      </c>
      <c r="AI61" s="192">
        <v>60</v>
      </c>
      <c r="AJ61" s="106">
        <v>1400410.9909258741</v>
      </c>
      <c r="AK61" s="192">
        <v>49</v>
      </c>
      <c r="AL61" s="106">
        <v>82.7322127223526</v>
      </c>
      <c r="AM61" s="192">
        <v>64</v>
      </c>
      <c r="AN61" s="106">
        <v>2204595.9498955077</v>
      </c>
      <c r="AO61" s="192">
        <v>56</v>
      </c>
      <c r="AP61" s="106">
        <v>90.594226297631636</v>
      </c>
      <c r="AQ61" s="192">
        <v>65</v>
      </c>
      <c r="AS61" s="106">
        <v>8025</v>
      </c>
      <c r="AT61" s="192">
        <v>24</v>
      </c>
      <c r="AU61" s="106">
        <v>0</v>
      </c>
      <c r="AV61" s="192">
        <v>27</v>
      </c>
      <c r="AW61" s="106">
        <v>0</v>
      </c>
      <c r="AX61" s="192">
        <v>1</v>
      </c>
      <c r="AY61" s="106">
        <v>8025</v>
      </c>
      <c r="AZ61" s="192">
        <v>36</v>
      </c>
      <c r="BA61" s="106">
        <v>82258</v>
      </c>
      <c r="BB61" s="192">
        <v>58</v>
      </c>
      <c r="BC61" s="106">
        <v>0</v>
      </c>
      <c r="BD61" s="192">
        <v>24</v>
      </c>
      <c r="BE61" s="106">
        <v>82258</v>
      </c>
      <c r="BF61" s="192">
        <v>58</v>
      </c>
      <c r="BG61" s="106">
        <v>303619</v>
      </c>
      <c r="BH61" s="192">
        <v>54</v>
      </c>
      <c r="BI61" s="106">
        <v>393902</v>
      </c>
      <c r="BJ61" s="192">
        <v>57</v>
      </c>
      <c r="BK61" s="106">
        <v>1070574</v>
      </c>
      <c r="BL61" s="192">
        <v>58</v>
      </c>
      <c r="BM61" s="106">
        <v>28.360393583255338</v>
      </c>
      <c r="BN61" s="192">
        <v>8</v>
      </c>
      <c r="BO61" s="106">
        <v>36.793533188738003</v>
      </c>
      <c r="BP61" s="192">
        <v>18</v>
      </c>
      <c r="BQ61" s="106">
        <v>1069894.0697274003</v>
      </c>
      <c r="BR61" s="192">
        <v>61</v>
      </c>
      <c r="BS61" s="106">
        <v>28.378416947143137</v>
      </c>
      <c r="BT61" s="192">
        <v>7</v>
      </c>
      <c r="BU61" s="106">
        <v>36.816915912092377</v>
      </c>
      <c r="BV61" s="192">
        <v>17</v>
      </c>
      <c r="BW61" s="106">
        <v>380306.36890659999</v>
      </c>
      <c r="BX61" s="192">
        <v>50</v>
      </c>
      <c r="BY61" s="106">
        <v>79.835370854534986</v>
      </c>
      <c r="BZ61" s="192">
        <v>52</v>
      </c>
      <c r="CA61" s="106">
        <v>470588.36890659999</v>
      </c>
      <c r="CB61" s="192">
        <v>56</v>
      </c>
      <c r="CC61" s="106">
        <v>83.704151234171206</v>
      </c>
      <c r="CD61" s="192">
        <v>37</v>
      </c>
      <c r="CE61" s="78"/>
    </row>
    <row r="62" spans="2:83">
      <c r="B62" s="70"/>
      <c r="C62" s="9">
        <v>55</v>
      </c>
      <c r="D62" s="189" t="s">
        <v>128</v>
      </c>
      <c r="F62" s="19">
        <v>1353836.4062129806</v>
      </c>
      <c r="G62" s="191">
        <v>52</v>
      </c>
      <c r="H62" s="19">
        <v>95781.525604044815</v>
      </c>
      <c r="I62" s="191">
        <v>51</v>
      </c>
      <c r="J62" s="19">
        <v>-429</v>
      </c>
      <c r="K62" s="191">
        <v>57</v>
      </c>
      <c r="L62" s="19">
        <v>1449188.9318170254</v>
      </c>
      <c r="M62" s="191">
        <v>53</v>
      </c>
      <c r="N62" s="19">
        <v>570962.61820860801</v>
      </c>
      <c r="O62" s="191">
        <v>56</v>
      </c>
      <c r="P62" s="19">
        <v>73934</v>
      </c>
      <c r="Q62" s="191">
        <v>58</v>
      </c>
      <c r="R62" s="19">
        <v>644896.61820860801</v>
      </c>
      <c r="S62" s="191">
        <v>57</v>
      </c>
      <c r="T62" s="19">
        <v>851479</v>
      </c>
      <c r="U62" s="191">
        <v>58</v>
      </c>
      <c r="V62" s="19">
        <v>2945564.5500256335</v>
      </c>
      <c r="W62" s="191">
        <v>56</v>
      </c>
      <c r="X62" s="19">
        <v>5020000</v>
      </c>
      <c r="Y62" s="191">
        <v>55</v>
      </c>
      <c r="Z62" s="19">
        <v>16.961733067729085</v>
      </c>
      <c r="AA62" s="191">
        <v>61</v>
      </c>
      <c r="AB62" s="19">
        <v>58.676584661865206</v>
      </c>
      <c r="AC62" s="191">
        <v>52</v>
      </c>
      <c r="AD62" s="19">
        <v>5027545.2597336331</v>
      </c>
      <c r="AE62" s="191">
        <v>55</v>
      </c>
      <c r="AF62" s="19">
        <v>16.936277169290221</v>
      </c>
      <c r="AG62" s="191">
        <v>58</v>
      </c>
      <c r="AH62" s="19">
        <v>58.588523779529211</v>
      </c>
      <c r="AI62" s="191">
        <v>48</v>
      </c>
      <c r="AJ62" s="19">
        <v>680729.00348105165</v>
      </c>
      <c r="AK62" s="191">
        <v>60</v>
      </c>
      <c r="AL62" s="19">
        <v>125.0834025942456</v>
      </c>
      <c r="AM62" s="191">
        <v>42</v>
      </c>
      <c r="AN62" s="19">
        <v>2461061.5666053221</v>
      </c>
      <c r="AO62" s="191">
        <v>53</v>
      </c>
      <c r="AP62" s="19">
        <v>119.68674778374655</v>
      </c>
      <c r="AQ62" s="191">
        <v>42</v>
      </c>
      <c r="AS62" s="19">
        <v>0</v>
      </c>
      <c r="AT62" s="191">
        <v>28</v>
      </c>
      <c r="AU62" s="19">
        <v>0</v>
      </c>
      <c r="AV62" s="191">
        <v>27</v>
      </c>
      <c r="AW62" s="19">
        <v>0</v>
      </c>
      <c r="AX62" s="191">
        <v>1</v>
      </c>
      <c r="AY62" s="19">
        <v>0</v>
      </c>
      <c r="AZ62" s="191">
        <v>41</v>
      </c>
      <c r="BA62" s="19">
        <v>124517</v>
      </c>
      <c r="BB62" s="191">
        <v>55</v>
      </c>
      <c r="BC62" s="19">
        <v>0</v>
      </c>
      <c r="BD62" s="191">
        <v>24</v>
      </c>
      <c r="BE62" s="19">
        <v>124517</v>
      </c>
      <c r="BF62" s="191">
        <v>55</v>
      </c>
      <c r="BG62" s="19">
        <v>233641</v>
      </c>
      <c r="BH62" s="191">
        <v>58</v>
      </c>
      <c r="BI62" s="19">
        <v>358158</v>
      </c>
      <c r="BJ62" s="191">
        <v>58</v>
      </c>
      <c r="BK62" s="19">
        <v>1306239</v>
      </c>
      <c r="BL62" s="191">
        <v>55</v>
      </c>
      <c r="BM62" s="19">
        <v>17.886542968017338</v>
      </c>
      <c r="BN62" s="191">
        <v>44</v>
      </c>
      <c r="BO62" s="19">
        <v>27.419025155427146</v>
      </c>
      <c r="BP62" s="191">
        <v>47</v>
      </c>
      <c r="BQ62" s="19">
        <v>1226814.2625191587</v>
      </c>
      <c r="BR62" s="191">
        <v>57</v>
      </c>
      <c r="BS62" s="19">
        <v>19.044529162893664</v>
      </c>
      <c r="BT62" s="191">
        <v>39</v>
      </c>
      <c r="BU62" s="19">
        <v>29.194150324316659</v>
      </c>
      <c r="BV62" s="191">
        <v>39</v>
      </c>
      <c r="BW62" s="19">
        <v>203656.92554285715</v>
      </c>
      <c r="BX62" s="191">
        <v>63</v>
      </c>
      <c r="BY62" s="19">
        <v>114.72283565963637</v>
      </c>
      <c r="BZ62" s="191">
        <v>14</v>
      </c>
      <c r="CA62" s="19">
        <v>346827.85744285712</v>
      </c>
      <c r="CB62" s="191">
        <v>62</v>
      </c>
      <c r="CC62" s="19">
        <v>103.26679138194936</v>
      </c>
      <c r="CD62" s="191">
        <v>11</v>
      </c>
      <c r="CE62" s="78"/>
    </row>
    <row r="63" spans="2:83">
      <c r="B63" s="70"/>
      <c r="C63" s="105">
        <v>56</v>
      </c>
      <c r="D63" s="107" t="s">
        <v>129</v>
      </c>
      <c r="F63" s="106">
        <v>537110.00974848028</v>
      </c>
      <c r="G63" s="192">
        <v>56</v>
      </c>
      <c r="H63" s="106">
        <v>7737.2543145037453</v>
      </c>
      <c r="I63" s="192">
        <v>62</v>
      </c>
      <c r="J63" s="106">
        <v>5733</v>
      </c>
      <c r="K63" s="192">
        <v>47</v>
      </c>
      <c r="L63" s="106">
        <v>550580.26406298403</v>
      </c>
      <c r="M63" s="192">
        <v>58</v>
      </c>
      <c r="N63" s="106">
        <v>485366.56563223444</v>
      </c>
      <c r="O63" s="192">
        <v>60</v>
      </c>
      <c r="P63" s="106">
        <v>51824</v>
      </c>
      <c r="Q63" s="192">
        <v>61</v>
      </c>
      <c r="R63" s="106">
        <v>537190.56563223444</v>
      </c>
      <c r="S63" s="192">
        <v>60</v>
      </c>
      <c r="T63" s="106">
        <v>678022</v>
      </c>
      <c r="U63" s="192">
        <v>60</v>
      </c>
      <c r="V63" s="106">
        <v>1765792.8296952185</v>
      </c>
      <c r="W63" s="192">
        <v>61</v>
      </c>
      <c r="X63" s="106">
        <v>3700000</v>
      </c>
      <c r="Y63" s="192">
        <v>59</v>
      </c>
      <c r="Z63" s="106">
        <v>18.324918918918918</v>
      </c>
      <c r="AA63" s="192">
        <v>57</v>
      </c>
      <c r="AB63" s="106">
        <v>47.724130532303199</v>
      </c>
      <c r="AC63" s="192">
        <v>62</v>
      </c>
      <c r="AD63" s="106">
        <v>3700468.9941895776</v>
      </c>
      <c r="AE63" s="192">
        <v>60</v>
      </c>
      <c r="AF63" s="106">
        <v>18.322596434793002</v>
      </c>
      <c r="AG63" s="192">
        <v>51</v>
      </c>
      <c r="AH63" s="106">
        <v>47.718082017923692</v>
      </c>
      <c r="AI63" s="192">
        <v>61</v>
      </c>
      <c r="AJ63" s="106">
        <v>781198.71443644876</v>
      </c>
      <c r="AK63" s="192">
        <v>57</v>
      </c>
      <c r="AL63" s="106">
        <v>86.792513539800211</v>
      </c>
      <c r="AM63" s="192">
        <v>62</v>
      </c>
      <c r="AN63" s="106">
        <v>1964432.8730976684</v>
      </c>
      <c r="AO63" s="192">
        <v>59</v>
      </c>
      <c r="AP63" s="106">
        <v>89.888173522100601</v>
      </c>
      <c r="AQ63" s="192">
        <v>66</v>
      </c>
      <c r="AS63" s="106">
        <v>0</v>
      </c>
      <c r="AT63" s="192">
        <v>28</v>
      </c>
      <c r="AU63" s="106">
        <v>0</v>
      </c>
      <c r="AV63" s="192">
        <v>27</v>
      </c>
      <c r="AW63" s="106">
        <v>0</v>
      </c>
      <c r="AX63" s="192">
        <v>1</v>
      </c>
      <c r="AY63" s="106">
        <v>0</v>
      </c>
      <c r="AZ63" s="192">
        <v>41</v>
      </c>
      <c r="BA63" s="106">
        <v>61605</v>
      </c>
      <c r="BB63" s="192">
        <v>60</v>
      </c>
      <c r="BC63" s="106">
        <v>0</v>
      </c>
      <c r="BD63" s="192">
        <v>24</v>
      </c>
      <c r="BE63" s="106">
        <v>61605</v>
      </c>
      <c r="BF63" s="192">
        <v>60</v>
      </c>
      <c r="BG63" s="106">
        <v>122700</v>
      </c>
      <c r="BH63" s="192">
        <v>65</v>
      </c>
      <c r="BI63" s="106">
        <v>184305</v>
      </c>
      <c r="BJ63" s="192">
        <v>65</v>
      </c>
      <c r="BK63" s="106">
        <v>1016095</v>
      </c>
      <c r="BL63" s="192">
        <v>59</v>
      </c>
      <c r="BM63" s="106">
        <v>12.075642533424533</v>
      </c>
      <c r="BN63" s="192">
        <v>66</v>
      </c>
      <c r="BO63" s="106">
        <v>18.138559878751494</v>
      </c>
      <c r="BP63" s="192">
        <v>68</v>
      </c>
      <c r="BQ63" s="106">
        <v>1093501.0427230429</v>
      </c>
      <c r="BR63" s="192">
        <v>60</v>
      </c>
      <c r="BS63" s="106">
        <v>11.220839780312575</v>
      </c>
      <c r="BT63" s="192">
        <v>66</v>
      </c>
      <c r="BU63" s="106">
        <v>16.854579264144327</v>
      </c>
      <c r="BV63" s="192">
        <v>68</v>
      </c>
      <c r="BW63" s="106">
        <v>252883.14</v>
      </c>
      <c r="BX63" s="192">
        <v>58</v>
      </c>
      <c r="BY63" s="106">
        <v>48.520435170173862</v>
      </c>
      <c r="BZ63" s="192">
        <v>68</v>
      </c>
      <c r="CA63" s="106">
        <v>512183.282723043</v>
      </c>
      <c r="CB63" s="192">
        <v>54</v>
      </c>
      <c r="CC63" s="106">
        <v>35.984188905997691</v>
      </c>
      <c r="CD63" s="192">
        <v>67</v>
      </c>
      <c r="CE63" s="78"/>
    </row>
    <row r="64" spans="2:83">
      <c r="B64" s="70"/>
      <c r="C64" s="9">
        <v>57</v>
      </c>
      <c r="D64" s="189" t="s">
        <v>130</v>
      </c>
      <c r="F64" s="19">
        <v>2146543.551904134</v>
      </c>
      <c r="G64" s="191">
        <v>42</v>
      </c>
      <c r="H64" s="19">
        <v>188012.91076470361</v>
      </c>
      <c r="I64" s="191">
        <v>47</v>
      </c>
      <c r="J64" s="19">
        <v>164586</v>
      </c>
      <c r="K64" s="191">
        <v>25</v>
      </c>
      <c r="L64" s="19">
        <v>2499142.4626688375</v>
      </c>
      <c r="M64" s="191">
        <v>43</v>
      </c>
      <c r="N64" s="19">
        <v>4191889.477055111</v>
      </c>
      <c r="O64" s="191">
        <v>30</v>
      </c>
      <c r="P64" s="19">
        <v>593449</v>
      </c>
      <c r="Q64" s="191">
        <v>37</v>
      </c>
      <c r="R64" s="19">
        <v>4785338.477055111</v>
      </c>
      <c r="S64" s="191">
        <v>30</v>
      </c>
      <c r="T64" s="19">
        <v>3418818</v>
      </c>
      <c r="U64" s="191">
        <v>41</v>
      </c>
      <c r="V64" s="19">
        <v>10703298.939723948</v>
      </c>
      <c r="W64" s="191">
        <v>37</v>
      </c>
      <c r="X64" s="19">
        <v>17510000</v>
      </c>
      <c r="Y64" s="191">
        <v>35</v>
      </c>
      <c r="Z64" s="19">
        <v>19.524945745288409</v>
      </c>
      <c r="AA64" s="191">
        <v>56</v>
      </c>
      <c r="AB64" s="19">
        <v>61.126778639200161</v>
      </c>
      <c r="AC64" s="191">
        <v>48</v>
      </c>
      <c r="AD64" s="19">
        <v>17888063.249823436</v>
      </c>
      <c r="AE64" s="191">
        <v>35</v>
      </c>
      <c r="AF64" s="19">
        <v>19.112287072407046</v>
      </c>
      <c r="AG64" s="191">
        <v>49</v>
      </c>
      <c r="AH64" s="19">
        <v>59.834867476944964</v>
      </c>
      <c r="AI64" s="191">
        <v>46</v>
      </c>
      <c r="AJ64" s="19">
        <v>3714627.7052504527</v>
      </c>
      <c r="AK64" s="191">
        <v>34</v>
      </c>
      <c r="AL64" s="19">
        <v>92.036625774573864</v>
      </c>
      <c r="AM64" s="191">
        <v>60</v>
      </c>
      <c r="AN64" s="19">
        <v>10410588.674309228</v>
      </c>
      <c r="AO64" s="191">
        <v>35</v>
      </c>
      <c r="AP64" s="19">
        <v>102.81165911527231</v>
      </c>
      <c r="AQ64" s="191">
        <v>59</v>
      </c>
      <c r="AS64" s="19">
        <v>25415</v>
      </c>
      <c r="AT64" s="191">
        <v>22</v>
      </c>
      <c r="AU64" s="19">
        <v>0</v>
      </c>
      <c r="AV64" s="191">
        <v>27</v>
      </c>
      <c r="AW64" s="19">
        <v>0</v>
      </c>
      <c r="AX64" s="191">
        <v>1</v>
      </c>
      <c r="AY64" s="19">
        <v>25415</v>
      </c>
      <c r="AZ64" s="191">
        <v>30</v>
      </c>
      <c r="BA64" s="19">
        <v>579723</v>
      </c>
      <c r="BB64" s="191">
        <v>33</v>
      </c>
      <c r="BC64" s="19">
        <v>0</v>
      </c>
      <c r="BD64" s="191">
        <v>24</v>
      </c>
      <c r="BE64" s="19">
        <v>579723</v>
      </c>
      <c r="BF64" s="191">
        <v>33</v>
      </c>
      <c r="BG64" s="19">
        <v>801503</v>
      </c>
      <c r="BH64" s="191">
        <v>37</v>
      </c>
      <c r="BI64" s="19">
        <v>1406641</v>
      </c>
      <c r="BJ64" s="191">
        <v>36</v>
      </c>
      <c r="BK64" s="19">
        <v>4643532</v>
      </c>
      <c r="BL64" s="191">
        <v>35</v>
      </c>
      <c r="BM64" s="19">
        <v>17.260632639120395</v>
      </c>
      <c r="BN64" s="191">
        <v>48</v>
      </c>
      <c r="BO64" s="19">
        <v>30.292479948453032</v>
      </c>
      <c r="BP64" s="191">
        <v>35</v>
      </c>
      <c r="BQ64" s="19">
        <v>4586298.4052508594</v>
      </c>
      <c r="BR64" s="191">
        <v>35</v>
      </c>
      <c r="BS64" s="19">
        <v>17.476032503300658</v>
      </c>
      <c r="BT64" s="191">
        <v>46</v>
      </c>
      <c r="BU64" s="19">
        <v>30.670507579479235</v>
      </c>
      <c r="BV64" s="191">
        <v>36</v>
      </c>
      <c r="BW64" s="19">
        <v>1196268</v>
      </c>
      <c r="BX64" s="191">
        <v>34</v>
      </c>
      <c r="BY64" s="19">
        <v>67.00028756098132</v>
      </c>
      <c r="BZ64" s="191">
        <v>61</v>
      </c>
      <c r="CA64" s="19">
        <v>1804761.405250859</v>
      </c>
      <c r="CB64" s="191">
        <v>36</v>
      </c>
      <c r="CC64" s="19">
        <v>77.940551914920803</v>
      </c>
      <c r="CD64" s="191">
        <v>45</v>
      </c>
      <c r="CE64" s="78"/>
    </row>
    <row r="65" spans="2:83">
      <c r="B65" s="70"/>
      <c r="C65" s="105">
        <v>58</v>
      </c>
      <c r="D65" s="107" t="s">
        <v>131</v>
      </c>
      <c r="F65" s="106">
        <v>5286985.4108948</v>
      </c>
      <c r="G65" s="192">
        <v>23</v>
      </c>
      <c r="H65" s="106">
        <v>13266747.147922669</v>
      </c>
      <c r="I65" s="192">
        <v>6</v>
      </c>
      <c r="J65" s="106">
        <v>608226</v>
      </c>
      <c r="K65" s="192">
        <v>17</v>
      </c>
      <c r="L65" s="106">
        <v>19161958.558817469</v>
      </c>
      <c r="M65" s="192">
        <v>12</v>
      </c>
      <c r="N65" s="106">
        <v>7141246.8201102372</v>
      </c>
      <c r="O65" s="192">
        <v>22</v>
      </c>
      <c r="P65" s="106">
        <v>13110499</v>
      </c>
      <c r="Q65" s="192">
        <v>5</v>
      </c>
      <c r="R65" s="106">
        <v>20251745.820110239</v>
      </c>
      <c r="S65" s="192">
        <v>9</v>
      </c>
      <c r="T65" s="106">
        <v>12338187</v>
      </c>
      <c r="U65" s="192">
        <v>20</v>
      </c>
      <c r="V65" s="106">
        <v>51751891.378927708</v>
      </c>
      <c r="W65" s="192">
        <v>16</v>
      </c>
      <c r="X65" s="106">
        <v>48420000</v>
      </c>
      <c r="Y65" s="192">
        <v>20</v>
      </c>
      <c r="Z65" s="106">
        <v>25.48159231722429</v>
      </c>
      <c r="AA65" s="192">
        <v>36</v>
      </c>
      <c r="AB65" s="106">
        <v>106.88122961364665</v>
      </c>
      <c r="AC65" s="192">
        <v>7</v>
      </c>
      <c r="AD65" s="106">
        <v>60329105.820063315</v>
      </c>
      <c r="AE65" s="192">
        <v>18</v>
      </c>
      <c r="AF65" s="106">
        <v>20.451466721220253</v>
      </c>
      <c r="AG65" s="192">
        <v>46</v>
      </c>
      <c r="AH65" s="106">
        <v>85.782626272105077</v>
      </c>
      <c r="AI65" s="192">
        <v>9</v>
      </c>
      <c r="AJ65" s="106">
        <v>7589244.5429628706</v>
      </c>
      <c r="AK65" s="192">
        <v>22</v>
      </c>
      <c r="AL65" s="106">
        <v>162.57464007324137</v>
      </c>
      <c r="AM65" s="192">
        <v>20</v>
      </c>
      <c r="AN65" s="106">
        <v>44561597.239604101</v>
      </c>
      <c r="AO65" s="192">
        <v>14</v>
      </c>
      <c r="AP65" s="106">
        <v>116.13562929681802</v>
      </c>
      <c r="AQ65" s="192">
        <v>48</v>
      </c>
      <c r="AS65" s="106">
        <v>485575</v>
      </c>
      <c r="AT65" s="192">
        <v>5</v>
      </c>
      <c r="AU65" s="106">
        <v>48109</v>
      </c>
      <c r="AV65" s="192">
        <v>12</v>
      </c>
      <c r="AW65" s="106">
        <v>0</v>
      </c>
      <c r="AX65" s="192">
        <v>1</v>
      </c>
      <c r="AY65" s="106">
        <v>533684</v>
      </c>
      <c r="AZ65" s="192">
        <v>5</v>
      </c>
      <c r="BA65" s="106">
        <v>2110681</v>
      </c>
      <c r="BB65" s="192">
        <v>13</v>
      </c>
      <c r="BC65" s="106">
        <v>0</v>
      </c>
      <c r="BD65" s="192">
        <v>24</v>
      </c>
      <c r="BE65" s="106">
        <v>2110681</v>
      </c>
      <c r="BF65" s="192">
        <v>13</v>
      </c>
      <c r="BG65" s="106">
        <v>2358821</v>
      </c>
      <c r="BH65" s="192">
        <v>20</v>
      </c>
      <c r="BI65" s="106">
        <v>5003186</v>
      </c>
      <c r="BJ65" s="192">
        <v>17</v>
      </c>
      <c r="BK65" s="106">
        <v>12927445</v>
      </c>
      <c r="BL65" s="192">
        <v>20</v>
      </c>
      <c r="BM65" s="106">
        <v>18.246614083448044</v>
      </c>
      <c r="BN65" s="192">
        <v>41</v>
      </c>
      <c r="BO65" s="106">
        <v>38.702048239230571</v>
      </c>
      <c r="BP65" s="192">
        <v>16</v>
      </c>
      <c r="BQ65" s="106">
        <v>12369310.52598805</v>
      </c>
      <c r="BR65" s="192">
        <v>19</v>
      </c>
      <c r="BS65" s="106">
        <v>19.069947310677442</v>
      </c>
      <c r="BT65" s="192">
        <v>38</v>
      </c>
      <c r="BU65" s="106">
        <v>40.448382223796983</v>
      </c>
      <c r="BV65" s="192">
        <v>10</v>
      </c>
      <c r="BW65" s="106">
        <v>2416300.0990139996</v>
      </c>
      <c r="BX65" s="192">
        <v>22</v>
      </c>
      <c r="BY65" s="106">
        <v>97.621193698686085</v>
      </c>
      <c r="BZ65" s="192">
        <v>27</v>
      </c>
      <c r="CA65" s="106">
        <v>6837532.4639460482</v>
      </c>
      <c r="CB65" s="192">
        <v>14</v>
      </c>
      <c r="CC65" s="106">
        <v>73.172391156920114</v>
      </c>
      <c r="CD65" s="192">
        <v>48</v>
      </c>
      <c r="CE65" s="78"/>
    </row>
    <row r="66" spans="2:83">
      <c r="B66" s="70"/>
      <c r="C66" s="9">
        <v>59</v>
      </c>
      <c r="D66" s="189" t="s">
        <v>132</v>
      </c>
      <c r="F66" s="19">
        <v>1886420.069730713</v>
      </c>
      <c r="G66" s="191">
        <v>43</v>
      </c>
      <c r="H66" s="19">
        <v>243278.14079375472</v>
      </c>
      <c r="I66" s="191">
        <v>44</v>
      </c>
      <c r="J66" s="19">
        <v>5657</v>
      </c>
      <c r="K66" s="191">
        <v>48</v>
      </c>
      <c r="L66" s="19">
        <v>2135355.2105244678</v>
      </c>
      <c r="M66" s="191">
        <v>45</v>
      </c>
      <c r="N66" s="19">
        <v>673752.51677652483</v>
      </c>
      <c r="O66" s="191">
        <v>55</v>
      </c>
      <c r="P66" s="19">
        <v>683155</v>
      </c>
      <c r="Q66" s="191">
        <v>34</v>
      </c>
      <c r="R66" s="19">
        <v>1356907.5167765249</v>
      </c>
      <c r="S66" s="191">
        <v>53</v>
      </c>
      <c r="T66" s="19">
        <v>3496009</v>
      </c>
      <c r="U66" s="191">
        <v>39</v>
      </c>
      <c r="V66" s="19">
        <v>6988271.7273009922</v>
      </c>
      <c r="W66" s="191">
        <v>46</v>
      </c>
      <c r="X66" s="19">
        <v>11310000</v>
      </c>
      <c r="Y66" s="191">
        <v>44</v>
      </c>
      <c r="Z66" s="19">
        <v>30.910778072502211</v>
      </c>
      <c r="AA66" s="191">
        <v>10</v>
      </c>
      <c r="AB66" s="19">
        <v>61.788432602130797</v>
      </c>
      <c r="AC66" s="191">
        <v>46</v>
      </c>
      <c r="AD66" s="19">
        <v>4901900.957975409</v>
      </c>
      <c r="AE66" s="191">
        <v>56</v>
      </c>
      <c r="AF66" s="19">
        <v>71.319454023484127</v>
      </c>
      <c r="AG66" s="191">
        <v>1</v>
      </c>
      <c r="AH66" s="19">
        <v>142.56248315117529</v>
      </c>
      <c r="AI66" s="191">
        <v>1</v>
      </c>
      <c r="AJ66" s="19">
        <v>741159.39396994957</v>
      </c>
      <c r="AK66" s="191">
        <v>58</v>
      </c>
      <c r="AL66" s="19">
        <v>471.69462175659157</v>
      </c>
      <c r="AM66" s="191">
        <v>1</v>
      </c>
      <c r="AN66" s="19">
        <v>2225100.0847385507</v>
      </c>
      <c r="AO66" s="191">
        <v>55</v>
      </c>
      <c r="AP66" s="19">
        <v>314.06550092878695</v>
      </c>
      <c r="AQ66" s="191">
        <v>1</v>
      </c>
      <c r="AS66" s="19">
        <v>122716</v>
      </c>
      <c r="AT66" s="191">
        <v>14</v>
      </c>
      <c r="AU66" s="19">
        <v>0</v>
      </c>
      <c r="AV66" s="191">
        <v>27</v>
      </c>
      <c r="AW66" s="19">
        <v>0</v>
      </c>
      <c r="AX66" s="191">
        <v>1</v>
      </c>
      <c r="AY66" s="19">
        <v>122716</v>
      </c>
      <c r="AZ66" s="191">
        <v>15</v>
      </c>
      <c r="BA66" s="19">
        <v>158627</v>
      </c>
      <c r="BB66" s="191">
        <v>52</v>
      </c>
      <c r="BC66" s="19">
        <v>0</v>
      </c>
      <c r="BD66" s="191">
        <v>24</v>
      </c>
      <c r="BE66" s="19">
        <v>158627</v>
      </c>
      <c r="BF66" s="191">
        <v>52</v>
      </c>
      <c r="BG66" s="19">
        <v>649208</v>
      </c>
      <c r="BH66" s="191">
        <v>40</v>
      </c>
      <c r="BI66" s="19">
        <v>930551</v>
      </c>
      <c r="BJ66" s="191">
        <v>44</v>
      </c>
      <c r="BK66" s="19">
        <v>2881461</v>
      </c>
      <c r="BL66" s="191">
        <v>45</v>
      </c>
      <c r="BM66" s="19">
        <v>22.530514901988958</v>
      </c>
      <c r="BN66" s="191">
        <v>17</v>
      </c>
      <c r="BO66" s="19">
        <v>32.29441592303349</v>
      </c>
      <c r="BP66" s="191">
        <v>27</v>
      </c>
      <c r="BQ66" s="19">
        <v>939108.33660000004</v>
      </c>
      <c r="BR66" s="191">
        <v>62</v>
      </c>
      <c r="BS66" s="19">
        <v>69.130256297205136</v>
      </c>
      <c r="BT66" s="191">
        <v>1</v>
      </c>
      <c r="BU66" s="19">
        <v>99.088780679875384</v>
      </c>
      <c r="BV66" s="191">
        <v>1</v>
      </c>
      <c r="BW66" s="19">
        <v>218640.97999999998</v>
      </c>
      <c r="BX66" s="191">
        <v>62</v>
      </c>
      <c r="BY66" s="19">
        <v>296.92878251826352</v>
      </c>
      <c r="BZ66" s="191">
        <v>1</v>
      </c>
      <c r="CA66" s="19">
        <v>386217.01659999997</v>
      </c>
      <c r="CB66" s="191">
        <v>61</v>
      </c>
      <c r="CC66" s="19">
        <v>240.93992755470941</v>
      </c>
      <c r="CD66" s="191">
        <v>1</v>
      </c>
      <c r="CE66" s="78"/>
    </row>
    <row r="67" spans="2:83">
      <c r="B67" s="70"/>
      <c r="C67" s="105">
        <v>60</v>
      </c>
      <c r="D67" s="107" t="s">
        <v>73</v>
      </c>
      <c r="F67" s="106">
        <v>197146346.23194355</v>
      </c>
      <c r="G67" s="192">
        <v>3</v>
      </c>
      <c r="H67" s="106">
        <v>78444901.064606398</v>
      </c>
      <c r="I67" s="192">
        <v>2</v>
      </c>
      <c r="J67" s="106">
        <v>9648691</v>
      </c>
      <c r="K67" s="192">
        <v>2</v>
      </c>
      <c r="L67" s="106">
        <v>285239938.29654992</v>
      </c>
      <c r="M67" s="192">
        <v>3</v>
      </c>
      <c r="N67" s="106">
        <v>269366447.58025289</v>
      </c>
      <c r="O67" s="192">
        <v>2</v>
      </c>
      <c r="P67" s="106">
        <v>94005221</v>
      </c>
      <c r="Q67" s="192">
        <v>1</v>
      </c>
      <c r="R67" s="106">
        <v>363371668.58025289</v>
      </c>
      <c r="S67" s="192">
        <v>1</v>
      </c>
      <c r="T67" s="106">
        <v>333338917</v>
      </c>
      <c r="U67" s="192">
        <v>3</v>
      </c>
      <c r="V67" s="106">
        <v>981950523.8768028</v>
      </c>
      <c r="W67" s="192">
        <v>3</v>
      </c>
      <c r="X67" s="106">
        <v>1576050000</v>
      </c>
      <c r="Y67" s="192">
        <v>2</v>
      </c>
      <c r="Z67" s="106">
        <v>21.150275498873768</v>
      </c>
      <c r="AA67" s="192">
        <v>51</v>
      </c>
      <c r="AB67" s="106">
        <v>62.3045286556139</v>
      </c>
      <c r="AC67" s="192">
        <v>43</v>
      </c>
      <c r="AD67" s="106">
        <v>1568163884.6074553</v>
      </c>
      <c r="AE67" s="192">
        <v>2</v>
      </c>
      <c r="AF67" s="106">
        <v>21.256637796083528</v>
      </c>
      <c r="AG67" s="192">
        <v>43</v>
      </c>
      <c r="AH67" s="106">
        <v>62.617850947549783</v>
      </c>
      <c r="AI67" s="192">
        <v>38</v>
      </c>
      <c r="AJ67" s="106">
        <v>301610238.38758647</v>
      </c>
      <c r="AK67" s="192">
        <v>2</v>
      </c>
      <c r="AL67" s="106">
        <v>110.51976178992982</v>
      </c>
      <c r="AM67" s="192">
        <v>51</v>
      </c>
      <c r="AN67" s="106">
        <v>769478292.08896959</v>
      </c>
      <c r="AO67" s="192">
        <v>2</v>
      </c>
      <c r="AP67" s="106">
        <v>127.61250498841447</v>
      </c>
      <c r="AQ67" s="192">
        <v>30</v>
      </c>
      <c r="AS67" s="106">
        <v>7855850</v>
      </c>
      <c r="AT67" s="192">
        <v>2</v>
      </c>
      <c r="AU67" s="106">
        <v>396666</v>
      </c>
      <c r="AV67" s="192">
        <v>2</v>
      </c>
      <c r="AW67" s="106">
        <v>0</v>
      </c>
      <c r="AX67" s="192">
        <v>1</v>
      </c>
      <c r="AY67" s="106">
        <v>8252516</v>
      </c>
      <c r="AZ67" s="192">
        <v>2</v>
      </c>
      <c r="BA67" s="106">
        <v>42611695</v>
      </c>
      <c r="BB67" s="192">
        <v>2</v>
      </c>
      <c r="BC67" s="106">
        <v>4620</v>
      </c>
      <c r="BD67" s="192">
        <v>2</v>
      </c>
      <c r="BE67" s="106">
        <v>42616315</v>
      </c>
      <c r="BF67" s="192">
        <v>2</v>
      </c>
      <c r="BG67" s="106">
        <v>70906732</v>
      </c>
      <c r="BH67" s="192">
        <v>3</v>
      </c>
      <c r="BI67" s="106">
        <v>121775563</v>
      </c>
      <c r="BJ67" s="192">
        <v>3</v>
      </c>
      <c r="BK67" s="106">
        <v>400296506</v>
      </c>
      <c r="BL67" s="192">
        <v>2</v>
      </c>
      <c r="BM67" s="106">
        <v>17.713552563459046</v>
      </c>
      <c r="BN67" s="192">
        <v>45</v>
      </c>
      <c r="BO67" s="106">
        <v>30.421340475052759</v>
      </c>
      <c r="BP67" s="192">
        <v>33</v>
      </c>
      <c r="BQ67" s="106">
        <v>395720869.99999994</v>
      </c>
      <c r="BR67" s="192">
        <v>2</v>
      </c>
      <c r="BS67" s="106">
        <v>17.918370592887864</v>
      </c>
      <c r="BT67" s="192">
        <v>44</v>
      </c>
      <c r="BU67" s="106">
        <v>30.77309594512921</v>
      </c>
      <c r="BV67" s="192">
        <v>34</v>
      </c>
      <c r="BW67" s="106">
        <v>73852675.986780524</v>
      </c>
      <c r="BX67" s="192">
        <v>3</v>
      </c>
      <c r="BY67" s="106">
        <v>96.01105315762986</v>
      </c>
      <c r="BZ67" s="192">
        <v>30</v>
      </c>
      <c r="CA67" s="106">
        <v>146708280.93713349</v>
      </c>
      <c r="CB67" s="192">
        <v>2</v>
      </c>
      <c r="CC67" s="106">
        <v>83.005241573365922</v>
      </c>
      <c r="CD67" s="192">
        <v>38</v>
      </c>
      <c r="CE67" s="78"/>
    </row>
    <row r="68" spans="2:83">
      <c r="B68" s="70"/>
      <c r="C68" s="9">
        <v>61</v>
      </c>
      <c r="D68" s="189" t="s">
        <v>133</v>
      </c>
      <c r="F68" s="19">
        <v>16332332.309799176</v>
      </c>
      <c r="G68" s="191">
        <v>11</v>
      </c>
      <c r="H68" s="19">
        <v>2693630.7773886393</v>
      </c>
      <c r="I68" s="191">
        <v>12</v>
      </c>
      <c r="J68" s="19">
        <v>988528</v>
      </c>
      <c r="K68" s="191">
        <v>15</v>
      </c>
      <c r="L68" s="19">
        <v>20014491.087187815</v>
      </c>
      <c r="M68" s="191">
        <v>11</v>
      </c>
      <c r="N68" s="19">
        <v>18086911.694112919</v>
      </c>
      <c r="O68" s="191">
        <v>7</v>
      </c>
      <c r="P68" s="19">
        <v>4090105</v>
      </c>
      <c r="Q68" s="191">
        <v>12</v>
      </c>
      <c r="R68" s="19">
        <v>22177016.694112919</v>
      </c>
      <c r="S68" s="191">
        <v>8</v>
      </c>
      <c r="T68" s="19">
        <v>39238776</v>
      </c>
      <c r="U68" s="191">
        <v>7</v>
      </c>
      <c r="V68" s="19">
        <v>81430283.781300738</v>
      </c>
      <c r="W68" s="191">
        <v>9</v>
      </c>
      <c r="X68" s="19">
        <v>152970000</v>
      </c>
      <c r="Y68" s="191">
        <v>6</v>
      </c>
      <c r="Z68" s="19">
        <v>25.65128848793881</v>
      </c>
      <c r="AA68" s="191">
        <v>35</v>
      </c>
      <c r="AB68" s="19">
        <v>53.232845513042257</v>
      </c>
      <c r="AC68" s="191">
        <v>58</v>
      </c>
      <c r="AD68" s="19">
        <v>152970000.00000006</v>
      </c>
      <c r="AE68" s="191">
        <v>8</v>
      </c>
      <c r="AF68" s="19">
        <v>25.6512884879388</v>
      </c>
      <c r="AG68" s="191">
        <v>30</v>
      </c>
      <c r="AH68" s="19">
        <v>53.232845513042236</v>
      </c>
      <c r="AI68" s="191">
        <v>54</v>
      </c>
      <c r="AJ68" s="19">
        <v>23236765.506025366</v>
      </c>
      <c r="AK68" s="191">
        <v>7</v>
      </c>
      <c r="AL68" s="19">
        <v>168.86505133352256</v>
      </c>
      <c r="AM68" s="191">
        <v>18</v>
      </c>
      <c r="AN68" s="19">
        <v>54436561.963993564</v>
      </c>
      <c r="AO68" s="191">
        <v>12</v>
      </c>
      <c r="AP68" s="19">
        <v>149.58748466731214</v>
      </c>
      <c r="AQ68" s="191">
        <v>16</v>
      </c>
      <c r="AS68" s="19">
        <v>275672</v>
      </c>
      <c r="AT68" s="191">
        <v>9</v>
      </c>
      <c r="AU68" s="19">
        <v>121369</v>
      </c>
      <c r="AV68" s="191">
        <v>5</v>
      </c>
      <c r="AW68" s="19">
        <v>0</v>
      </c>
      <c r="AX68" s="191">
        <v>1</v>
      </c>
      <c r="AY68" s="19">
        <v>397041</v>
      </c>
      <c r="AZ68" s="191">
        <v>7</v>
      </c>
      <c r="BA68" s="19">
        <v>4125057</v>
      </c>
      <c r="BB68" s="191">
        <v>6</v>
      </c>
      <c r="BC68" s="19">
        <v>420</v>
      </c>
      <c r="BD68" s="191">
        <v>21</v>
      </c>
      <c r="BE68" s="19">
        <v>4125477</v>
      </c>
      <c r="BF68" s="191">
        <v>6</v>
      </c>
      <c r="BG68" s="19">
        <v>6785675</v>
      </c>
      <c r="BH68" s="191">
        <v>7</v>
      </c>
      <c r="BI68" s="19">
        <v>11308193</v>
      </c>
      <c r="BJ68" s="191">
        <v>6</v>
      </c>
      <c r="BK68" s="19">
        <v>40482340</v>
      </c>
      <c r="BL68" s="191">
        <v>6</v>
      </c>
      <c r="BM68" s="19">
        <v>16.762062173283461</v>
      </c>
      <c r="BN68" s="191">
        <v>51</v>
      </c>
      <c r="BO68" s="19">
        <v>27.933644646035777</v>
      </c>
      <c r="BP68" s="191">
        <v>44</v>
      </c>
      <c r="BQ68" s="19">
        <v>40482339.967600003</v>
      </c>
      <c r="BR68" s="191">
        <v>6</v>
      </c>
      <c r="BS68" s="19">
        <v>16.762062186698959</v>
      </c>
      <c r="BT68" s="191">
        <v>51</v>
      </c>
      <c r="BU68" s="19">
        <v>27.933644668392439</v>
      </c>
      <c r="BV68" s="191">
        <v>43</v>
      </c>
      <c r="BW68" s="19">
        <v>7905507.9443999995</v>
      </c>
      <c r="BX68" s="191">
        <v>7</v>
      </c>
      <c r="BY68" s="19">
        <v>85.834775547936147</v>
      </c>
      <c r="BZ68" s="191">
        <v>48</v>
      </c>
      <c r="CA68" s="19">
        <v>13109152.446699999</v>
      </c>
      <c r="CB68" s="191">
        <v>7</v>
      </c>
      <c r="CC68" s="19">
        <v>86.261816284291058</v>
      </c>
      <c r="CD68" s="191">
        <v>31</v>
      </c>
      <c r="CE68" s="78"/>
    </row>
    <row r="69" spans="2:83">
      <c r="B69" s="70"/>
      <c r="C69" s="105">
        <v>62</v>
      </c>
      <c r="D69" s="107" t="s">
        <v>134</v>
      </c>
      <c r="F69" s="106">
        <v>2385190.5425248155</v>
      </c>
      <c r="G69" s="192">
        <v>40</v>
      </c>
      <c r="H69" s="106">
        <v>26400.597750956214</v>
      </c>
      <c r="I69" s="192">
        <v>56</v>
      </c>
      <c r="J69" s="106">
        <v>130179</v>
      </c>
      <c r="K69" s="192">
        <v>27</v>
      </c>
      <c r="L69" s="106">
        <v>2541770.1402757717</v>
      </c>
      <c r="M69" s="192">
        <v>41</v>
      </c>
      <c r="N69" s="106">
        <v>1165102.5012085517</v>
      </c>
      <c r="O69" s="192">
        <v>51</v>
      </c>
      <c r="P69" s="106">
        <v>403863</v>
      </c>
      <c r="Q69" s="192">
        <v>43</v>
      </c>
      <c r="R69" s="106">
        <v>1568965.5012085517</v>
      </c>
      <c r="S69" s="192">
        <v>50</v>
      </c>
      <c r="T69" s="106">
        <v>1705071</v>
      </c>
      <c r="U69" s="192">
        <v>51</v>
      </c>
      <c r="V69" s="106">
        <v>5815806.6414843239</v>
      </c>
      <c r="W69" s="192">
        <v>49</v>
      </c>
      <c r="X69" s="106">
        <v>6320000</v>
      </c>
      <c r="Y69" s="192">
        <v>52</v>
      </c>
      <c r="Z69" s="106">
        <v>26.978971518987343</v>
      </c>
      <c r="AA69" s="192">
        <v>26</v>
      </c>
      <c r="AB69" s="106">
        <v>92.022256985511447</v>
      </c>
      <c r="AC69" s="192">
        <v>10</v>
      </c>
      <c r="AD69" s="106">
        <v>6324470.2679673703</v>
      </c>
      <c r="AE69" s="192">
        <v>51</v>
      </c>
      <c r="AF69" s="106">
        <v>26.959902217201741</v>
      </c>
      <c r="AG69" s="192">
        <v>23</v>
      </c>
      <c r="AH69" s="106">
        <v>91.957213728090991</v>
      </c>
      <c r="AI69" s="192">
        <v>6</v>
      </c>
      <c r="AJ69" s="106">
        <v>689667.70545416034</v>
      </c>
      <c r="AK69" s="192">
        <v>59</v>
      </c>
      <c r="AL69" s="106">
        <v>247.23080209724708</v>
      </c>
      <c r="AM69" s="192">
        <v>6</v>
      </c>
      <c r="AN69" s="106">
        <v>3625960.5831669648</v>
      </c>
      <c r="AO69" s="192">
        <v>49</v>
      </c>
      <c r="AP69" s="106">
        <v>160.39354284443758</v>
      </c>
      <c r="AQ69" s="192">
        <v>10</v>
      </c>
      <c r="AS69" s="106">
        <v>0</v>
      </c>
      <c r="AT69" s="192">
        <v>28</v>
      </c>
      <c r="AU69" s="106">
        <v>0</v>
      </c>
      <c r="AV69" s="192">
        <v>27</v>
      </c>
      <c r="AW69" s="106">
        <v>0</v>
      </c>
      <c r="AX69" s="192">
        <v>1</v>
      </c>
      <c r="AY69" s="106">
        <v>0</v>
      </c>
      <c r="AZ69" s="192">
        <v>41</v>
      </c>
      <c r="BA69" s="106">
        <v>176877</v>
      </c>
      <c r="BB69" s="192">
        <v>50</v>
      </c>
      <c r="BC69" s="106">
        <v>0</v>
      </c>
      <c r="BD69" s="192">
        <v>24</v>
      </c>
      <c r="BE69" s="106">
        <v>176877</v>
      </c>
      <c r="BF69" s="192">
        <v>50</v>
      </c>
      <c r="BG69" s="106">
        <v>357619</v>
      </c>
      <c r="BH69" s="192">
        <v>52</v>
      </c>
      <c r="BI69" s="106">
        <v>534496</v>
      </c>
      <c r="BJ69" s="192">
        <v>50</v>
      </c>
      <c r="BK69" s="106">
        <v>1814647</v>
      </c>
      <c r="BL69" s="192">
        <v>52</v>
      </c>
      <c r="BM69" s="106">
        <v>19.707359062120624</v>
      </c>
      <c r="BN69" s="192">
        <v>33</v>
      </c>
      <c r="BO69" s="106">
        <v>29.454544051818342</v>
      </c>
      <c r="BP69" s="192">
        <v>38</v>
      </c>
      <c r="BQ69" s="106">
        <v>1573674.5595297143</v>
      </c>
      <c r="BR69" s="192">
        <v>55</v>
      </c>
      <c r="BS69" s="106">
        <v>22.72509254434874</v>
      </c>
      <c r="BT69" s="192">
        <v>20</v>
      </c>
      <c r="BU69" s="106">
        <v>33.964837060067346</v>
      </c>
      <c r="BV69" s="192">
        <v>23</v>
      </c>
      <c r="BW69" s="106">
        <v>238480.16269714283</v>
      </c>
      <c r="BX69" s="192">
        <v>60</v>
      </c>
      <c r="BY69" s="106">
        <v>149.95754613525537</v>
      </c>
      <c r="BZ69" s="192">
        <v>3</v>
      </c>
      <c r="CA69" s="106">
        <v>454281.34619714285</v>
      </c>
      <c r="CB69" s="192">
        <v>57</v>
      </c>
      <c r="CC69" s="106">
        <v>117.65748351200109</v>
      </c>
      <c r="CD69" s="192">
        <v>3</v>
      </c>
      <c r="CE69" s="78"/>
    </row>
    <row r="70" spans="2:83">
      <c r="B70" s="70"/>
      <c r="C70" s="9">
        <v>63</v>
      </c>
      <c r="D70" s="189" t="s">
        <v>135</v>
      </c>
      <c r="F70" s="19">
        <v>12799896.981299151</v>
      </c>
      <c r="G70" s="191">
        <v>13</v>
      </c>
      <c r="H70" s="19">
        <v>1083855.3549672791</v>
      </c>
      <c r="I70" s="191">
        <v>24</v>
      </c>
      <c r="J70" s="19">
        <v>34220</v>
      </c>
      <c r="K70" s="191">
        <v>41</v>
      </c>
      <c r="L70" s="19">
        <v>13917972.33626643</v>
      </c>
      <c r="M70" s="191">
        <v>19</v>
      </c>
      <c r="N70" s="19">
        <v>10576685.642423697</v>
      </c>
      <c r="O70" s="191">
        <v>15</v>
      </c>
      <c r="P70" s="19">
        <v>5092211</v>
      </c>
      <c r="Q70" s="191">
        <v>10</v>
      </c>
      <c r="R70" s="19">
        <v>15668896.642423697</v>
      </c>
      <c r="S70" s="191">
        <v>14</v>
      </c>
      <c r="T70" s="19">
        <v>24088434</v>
      </c>
      <c r="U70" s="191">
        <v>13</v>
      </c>
      <c r="V70" s="19">
        <v>53675302.978690125</v>
      </c>
      <c r="W70" s="191">
        <v>14</v>
      </c>
      <c r="X70" s="19">
        <v>82380000</v>
      </c>
      <c r="Y70" s="191">
        <v>13</v>
      </c>
      <c r="Z70" s="19">
        <v>29.24063364894392</v>
      </c>
      <c r="AA70" s="191">
        <v>17</v>
      </c>
      <c r="AB70" s="19">
        <v>65.155745300667789</v>
      </c>
      <c r="AC70" s="191">
        <v>35</v>
      </c>
      <c r="AD70" s="19">
        <v>82384211.647287264</v>
      </c>
      <c r="AE70" s="191">
        <v>14</v>
      </c>
      <c r="AF70" s="19">
        <v>29.239138808695731</v>
      </c>
      <c r="AG70" s="191">
        <v>11</v>
      </c>
      <c r="AH70" s="19">
        <v>65.152414407375758</v>
      </c>
      <c r="AI70" s="191">
        <v>33</v>
      </c>
      <c r="AJ70" s="19">
        <v>8931987.0103952102</v>
      </c>
      <c r="AK70" s="191">
        <v>18</v>
      </c>
      <c r="AL70" s="19">
        <v>269.68729323011149</v>
      </c>
      <c r="AM70" s="191">
        <v>5</v>
      </c>
      <c r="AN70" s="19">
        <v>24732248.394103851</v>
      </c>
      <c r="AO70" s="191">
        <v>22</v>
      </c>
      <c r="AP70" s="19">
        <v>217.02556970714508</v>
      </c>
      <c r="AQ70" s="191">
        <v>2</v>
      </c>
      <c r="AS70" s="19">
        <v>0</v>
      </c>
      <c r="AT70" s="191">
        <v>28</v>
      </c>
      <c r="AU70" s="19">
        <v>0</v>
      </c>
      <c r="AV70" s="191">
        <v>27</v>
      </c>
      <c r="AW70" s="19">
        <v>0</v>
      </c>
      <c r="AX70" s="191">
        <v>1</v>
      </c>
      <c r="AY70" s="19">
        <v>0</v>
      </c>
      <c r="AZ70" s="191">
        <v>41</v>
      </c>
      <c r="BA70" s="19">
        <v>1816067</v>
      </c>
      <c r="BB70" s="191">
        <v>16</v>
      </c>
      <c r="BC70" s="19">
        <v>1050</v>
      </c>
      <c r="BD70" s="191">
        <v>7</v>
      </c>
      <c r="BE70" s="19">
        <v>1817117</v>
      </c>
      <c r="BF70" s="191">
        <v>16</v>
      </c>
      <c r="BG70" s="19">
        <v>3325358</v>
      </c>
      <c r="BH70" s="191">
        <v>13</v>
      </c>
      <c r="BI70" s="19">
        <v>5142475</v>
      </c>
      <c r="BJ70" s="191">
        <v>16</v>
      </c>
      <c r="BK70" s="19">
        <v>21192868</v>
      </c>
      <c r="BL70" s="191">
        <v>13</v>
      </c>
      <c r="BM70" s="19">
        <v>15.690929608960902</v>
      </c>
      <c r="BN70" s="191">
        <v>56</v>
      </c>
      <c r="BO70" s="19">
        <v>24.265120700039276</v>
      </c>
      <c r="BP70" s="191">
        <v>60</v>
      </c>
      <c r="BQ70" s="19">
        <v>21192868.090099998</v>
      </c>
      <c r="BR70" s="191">
        <v>13</v>
      </c>
      <c r="BS70" s="19">
        <v>15.690929542252011</v>
      </c>
      <c r="BT70" s="191">
        <v>57</v>
      </c>
      <c r="BU70" s="19">
        <v>24.265120596877811</v>
      </c>
      <c r="BV70" s="191">
        <v>59</v>
      </c>
      <c r="BW70" s="19">
        <v>3212038.6329999994</v>
      </c>
      <c r="BX70" s="191">
        <v>16</v>
      </c>
      <c r="BY70" s="19">
        <v>103.5279577846846</v>
      </c>
      <c r="BZ70" s="191">
        <v>20</v>
      </c>
      <c r="CA70" s="19">
        <v>6397485.5024999995</v>
      </c>
      <c r="CB70" s="191">
        <v>15</v>
      </c>
      <c r="CC70" s="19">
        <v>80.382753473852048</v>
      </c>
      <c r="CD70" s="191">
        <v>42</v>
      </c>
      <c r="CE70" s="78"/>
    </row>
    <row r="71" spans="2:83">
      <c r="B71" s="70"/>
      <c r="C71" s="105">
        <v>64</v>
      </c>
      <c r="D71" s="107" t="s">
        <v>136</v>
      </c>
      <c r="F71" s="106">
        <v>1729306.1465732898</v>
      </c>
      <c r="G71" s="192">
        <v>45</v>
      </c>
      <c r="H71" s="106">
        <v>230560.08367134864</v>
      </c>
      <c r="I71" s="192">
        <v>45</v>
      </c>
      <c r="J71" s="106">
        <v>55182</v>
      </c>
      <c r="K71" s="192">
        <v>37</v>
      </c>
      <c r="L71" s="106">
        <v>2015048.2302446384</v>
      </c>
      <c r="M71" s="192">
        <v>46</v>
      </c>
      <c r="N71" s="106">
        <v>3416423.393584026</v>
      </c>
      <c r="O71" s="192">
        <v>32</v>
      </c>
      <c r="P71" s="106">
        <v>899045</v>
      </c>
      <c r="Q71" s="192">
        <v>32</v>
      </c>
      <c r="R71" s="106">
        <v>4315468.393584026</v>
      </c>
      <c r="S71" s="192">
        <v>33</v>
      </c>
      <c r="T71" s="106">
        <v>4009952</v>
      </c>
      <c r="U71" s="192">
        <v>36</v>
      </c>
      <c r="V71" s="106">
        <v>10340468.623828664</v>
      </c>
      <c r="W71" s="192">
        <v>40</v>
      </c>
      <c r="X71" s="106">
        <v>25500000</v>
      </c>
      <c r="Y71" s="192">
        <v>32</v>
      </c>
      <c r="Z71" s="106">
        <v>15.725301960784313</v>
      </c>
      <c r="AA71" s="192">
        <v>63</v>
      </c>
      <c r="AB71" s="106">
        <v>40.550857348347705</v>
      </c>
      <c r="AC71" s="192">
        <v>67</v>
      </c>
      <c r="AD71" s="106">
        <v>25500100.503518626</v>
      </c>
      <c r="AE71" s="192">
        <v>32</v>
      </c>
      <c r="AF71" s="106">
        <v>15.725239982668649</v>
      </c>
      <c r="AG71" s="192">
        <v>61</v>
      </c>
      <c r="AH71" s="106">
        <v>40.550697525297345</v>
      </c>
      <c r="AI71" s="192">
        <v>66</v>
      </c>
      <c r="AJ71" s="106">
        <v>4347363.6977602392</v>
      </c>
      <c r="AK71" s="192">
        <v>31</v>
      </c>
      <c r="AL71" s="106">
        <v>92.238705541611949</v>
      </c>
      <c r="AM71" s="192">
        <v>59</v>
      </c>
      <c r="AN71" s="106">
        <v>13041522.352749012</v>
      </c>
      <c r="AO71" s="192">
        <v>33</v>
      </c>
      <c r="AP71" s="106">
        <v>79.288815708305748</v>
      </c>
      <c r="AQ71" s="192">
        <v>68</v>
      </c>
      <c r="AS71" s="106">
        <v>163173</v>
      </c>
      <c r="AT71" s="192">
        <v>11</v>
      </c>
      <c r="AU71" s="106">
        <v>0</v>
      </c>
      <c r="AV71" s="192">
        <v>27</v>
      </c>
      <c r="AW71" s="106">
        <v>0</v>
      </c>
      <c r="AX71" s="192">
        <v>1</v>
      </c>
      <c r="AY71" s="106">
        <v>163173</v>
      </c>
      <c r="AZ71" s="192">
        <v>13</v>
      </c>
      <c r="BA71" s="106">
        <v>571216</v>
      </c>
      <c r="BB71" s="192">
        <v>34</v>
      </c>
      <c r="BC71" s="106">
        <v>0</v>
      </c>
      <c r="BD71" s="192">
        <v>24</v>
      </c>
      <c r="BE71" s="106">
        <v>571216</v>
      </c>
      <c r="BF71" s="192">
        <v>34</v>
      </c>
      <c r="BG71" s="106">
        <v>1041962</v>
      </c>
      <c r="BH71" s="192">
        <v>34</v>
      </c>
      <c r="BI71" s="106">
        <v>1776351</v>
      </c>
      <c r="BJ71" s="192">
        <v>34</v>
      </c>
      <c r="BK71" s="106">
        <v>6584437</v>
      </c>
      <c r="BL71" s="192">
        <v>32</v>
      </c>
      <c r="BM71" s="106">
        <v>15.824617958984192</v>
      </c>
      <c r="BN71" s="192">
        <v>55</v>
      </c>
      <c r="BO71" s="106">
        <v>26.978024089227372</v>
      </c>
      <c r="BP71" s="192">
        <v>49</v>
      </c>
      <c r="BQ71" s="106">
        <v>6584434.0749999993</v>
      </c>
      <c r="BR71" s="192">
        <v>32</v>
      </c>
      <c r="BS71" s="106">
        <v>15.82462498874666</v>
      </c>
      <c r="BT71" s="192">
        <v>55</v>
      </c>
      <c r="BU71" s="106">
        <v>26.978036073662111</v>
      </c>
      <c r="BV71" s="192">
        <v>47</v>
      </c>
      <c r="BW71" s="106">
        <v>967656.63309999998</v>
      </c>
      <c r="BX71" s="192">
        <v>36</v>
      </c>
      <c r="BY71" s="106">
        <v>107.67889810892466</v>
      </c>
      <c r="BZ71" s="192">
        <v>18</v>
      </c>
      <c r="CA71" s="106">
        <v>2076203.6782</v>
      </c>
      <c r="CB71" s="192">
        <v>34</v>
      </c>
      <c r="CC71" s="106">
        <v>85.557646325915272</v>
      </c>
      <c r="CD71" s="192">
        <v>34</v>
      </c>
      <c r="CE71" s="78"/>
    </row>
    <row r="72" spans="2:83">
      <c r="B72" s="70"/>
      <c r="C72" s="9">
        <v>65</v>
      </c>
      <c r="D72" s="189" t="s">
        <v>137</v>
      </c>
      <c r="F72" s="19">
        <v>709927.32382099947</v>
      </c>
      <c r="G72" s="191">
        <v>55</v>
      </c>
      <c r="H72" s="19">
        <v>86268.745799243494</v>
      </c>
      <c r="I72" s="191">
        <v>52</v>
      </c>
      <c r="J72" s="19">
        <v>-4066</v>
      </c>
      <c r="K72" s="191">
        <v>61</v>
      </c>
      <c r="L72" s="19">
        <v>792130.06962024292</v>
      </c>
      <c r="M72" s="191">
        <v>56</v>
      </c>
      <c r="N72" s="19">
        <v>522469.79427359061</v>
      </c>
      <c r="O72" s="191">
        <v>59</v>
      </c>
      <c r="P72" s="19">
        <v>58527</v>
      </c>
      <c r="Q72" s="191">
        <v>59</v>
      </c>
      <c r="R72" s="19">
        <v>580996.79427359067</v>
      </c>
      <c r="S72" s="191">
        <v>59</v>
      </c>
      <c r="T72" s="19">
        <v>833280</v>
      </c>
      <c r="U72" s="191">
        <v>59</v>
      </c>
      <c r="V72" s="19">
        <v>2206406.8638938335</v>
      </c>
      <c r="W72" s="191">
        <v>57</v>
      </c>
      <c r="X72" s="19">
        <v>5890000</v>
      </c>
      <c r="Y72" s="191">
        <v>53</v>
      </c>
      <c r="Z72" s="19">
        <v>14.147368421052631</v>
      </c>
      <c r="AA72" s="191">
        <v>66</v>
      </c>
      <c r="AB72" s="19">
        <v>37.460218402272218</v>
      </c>
      <c r="AC72" s="191">
        <v>68</v>
      </c>
      <c r="AD72" s="19">
        <v>5889998.293224493</v>
      </c>
      <c r="AE72" s="191">
        <v>52</v>
      </c>
      <c r="AF72" s="19">
        <v>14.147372520609322</v>
      </c>
      <c r="AG72" s="191">
        <v>65</v>
      </c>
      <c r="AH72" s="19">
        <v>37.460229257314964</v>
      </c>
      <c r="AI72" s="191">
        <v>68</v>
      </c>
      <c r="AJ72" s="19">
        <v>890635.58653036272</v>
      </c>
      <c r="AK72" s="191">
        <v>54</v>
      </c>
      <c r="AL72" s="19">
        <v>93.560151042942024</v>
      </c>
      <c r="AM72" s="191">
        <v>58</v>
      </c>
      <c r="AN72" s="19">
        <v>2123032.5865303627</v>
      </c>
      <c r="AO72" s="191">
        <v>57</v>
      </c>
      <c r="AP72" s="19">
        <v>103.92713130700118</v>
      </c>
      <c r="AQ72" s="191">
        <v>57</v>
      </c>
      <c r="AS72" s="19">
        <v>0</v>
      </c>
      <c r="AT72" s="191">
        <v>28</v>
      </c>
      <c r="AU72" s="19">
        <v>0</v>
      </c>
      <c r="AV72" s="191">
        <v>27</v>
      </c>
      <c r="AW72" s="19">
        <v>0</v>
      </c>
      <c r="AX72" s="191">
        <v>1</v>
      </c>
      <c r="AY72" s="19">
        <v>0</v>
      </c>
      <c r="AZ72" s="191">
        <v>41</v>
      </c>
      <c r="BA72" s="19">
        <v>141935</v>
      </c>
      <c r="BB72" s="191">
        <v>54</v>
      </c>
      <c r="BC72" s="19">
        <v>0</v>
      </c>
      <c r="BD72" s="191">
        <v>24</v>
      </c>
      <c r="BE72" s="19">
        <v>141935</v>
      </c>
      <c r="BF72" s="191">
        <v>54</v>
      </c>
      <c r="BG72" s="19">
        <v>151913</v>
      </c>
      <c r="BH72" s="191">
        <v>62</v>
      </c>
      <c r="BI72" s="19">
        <v>293848</v>
      </c>
      <c r="BJ72" s="191">
        <v>62</v>
      </c>
      <c r="BK72" s="19">
        <v>1493412</v>
      </c>
      <c r="BL72" s="191">
        <v>53</v>
      </c>
      <c r="BM72" s="19">
        <v>10.172209678240165</v>
      </c>
      <c r="BN72" s="191">
        <v>68</v>
      </c>
      <c r="BO72" s="19">
        <v>19.676284909991349</v>
      </c>
      <c r="BP72" s="191">
        <v>67</v>
      </c>
      <c r="BQ72" s="19">
        <v>1493412.0002000001</v>
      </c>
      <c r="BR72" s="191">
        <v>56</v>
      </c>
      <c r="BS72" s="19">
        <v>10.172209676877886</v>
      </c>
      <c r="BT72" s="191">
        <v>68</v>
      </c>
      <c r="BU72" s="19">
        <v>19.676284907356269</v>
      </c>
      <c r="BV72" s="191">
        <v>66</v>
      </c>
      <c r="BW72" s="19">
        <v>284830.47570000001</v>
      </c>
      <c r="BX72" s="191">
        <v>57</v>
      </c>
      <c r="BY72" s="19">
        <v>53.334531575899057</v>
      </c>
      <c r="BZ72" s="191">
        <v>65</v>
      </c>
      <c r="CA72" s="19">
        <v>433226.25569999998</v>
      </c>
      <c r="CB72" s="191">
        <v>59</v>
      </c>
      <c r="CC72" s="19">
        <v>67.827837332990157</v>
      </c>
      <c r="CD72" s="191">
        <v>57</v>
      </c>
      <c r="CE72" s="78"/>
    </row>
    <row r="73" spans="2:83">
      <c r="B73" s="70"/>
      <c r="C73" s="105">
        <v>66</v>
      </c>
      <c r="D73" s="107" t="s">
        <v>138</v>
      </c>
      <c r="F73" s="106">
        <v>438855.12215106125</v>
      </c>
      <c r="G73" s="192">
        <v>59</v>
      </c>
      <c r="H73" s="106">
        <v>1041275.5943796859</v>
      </c>
      <c r="I73" s="192">
        <v>26</v>
      </c>
      <c r="J73" s="106">
        <v>11849</v>
      </c>
      <c r="K73" s="192">
        <v>44</v>
      </c>
      <c r="L73" s="106">
        <v>1491979.7165307472</v>
      </c>
      <c r="M73" s="192">
        <v>52</v>
      </c>
      <c r="N73" s="106">
        <v>1033395.7444333109</v>
      </c>
      <c r="O73" s="192">
        <v>52</v>
      </c>
      <c r="P73" s="106">
        <v>237540</v>
      </c>
      <c r="Q73" s="192">
        <v>48</v>
      </c>
      <c r="R73" s="106">
        <v>1270935.7444333108</v>
      </c>
      <c r="S73" s="192">
        <v>54</v>
      </c>
      <c r="T73" s="106">
        <v>1064166</v>
      </c>
      <c r="U73" s="192">
        <v>55</v>
      </c>
      <c r="V73" s="106">
        <v>3827081.4609640581</v>
      </c>
      <c r="W73" s="192">
        <v>53</v>
      </c>
      <c r="X73" s="106">
        <v>8080000</v>
      </c>
      <c r="Y73" s="192">
        <v>49</v>
      </c>
      <c r="Z73" s="106">
        <v>13.170371287128713</v>
      </c>
      <c r="AA73" s="192">
        <v>68</v>
      </c>
      <c r="AB73" s="106">
        <v>47.364869566386858</v>
      </c>
      <c r="AC73" s="192">
        <v>63</v>
      </c>
      <c r="AD73" s="106">
        <v>8139126.3078472735</v>
      </c>
      <c r="AE73" s="192">
        <v>49</v>
      </c>
      <c r="AF73" s="106">
        <v>13.074695732071302</v>
      </c>
      <c r="AG73" s="192">
        <v>67</v>
      </c>
      <c r="AH73" s="106">
        <v>47.020789654956062</v>
      </c>
      <c r="AI73" s="192">
        <v>62</v>
      </c>
      <c r="AJ73" s="106">
        <v>786421.87888481386</v>
      </c>
      <c r="AK73" s="192">
        <v>56</v>
      </c>
      <c r="AL73" s="106">
        <v>135.31744583569335</v>
      </c>
      <c r="AM73" s="192">
        <v>34</v>
      </c>
      <c r="AN73" s="106">
        <v>2011312.4573085411</v>
      </c>
      <c r="AO73" s="192">
        <v>58</v>
      </c>
      <c r="AP73" s="106">
        <v>190.27781820062447</v>
      </c>
      <c r="AQ73" s="192">
        <v>4</v>
      </c>
      <c r="AS73" s="106">
        <v>0</v>
      </c>
      <c r="AT73" s="192">
        <v>28</v>
      </c>
      <c r="AU73" s="106">
        <v>0</v>
      </c>
      <c r="AV73" s="192">
        <v>27</v>
      </c>
      <c r="AW73" s="106">
        <v>0</v>
      </c>
      <c r="AX73" s="192">
        <v>1</v>
      </c>
      <c r="AY73" s="106">
        <v>0</v>
      </c>
      <c r="AZ73" s="192">
        <v>41</v>
      </c>
      <c r="BA73" s="106">
        <v>169605</v>
      </c>
      <c r="BB73" s="192">
        <v>51</v>
      </c>
      <c r="BC73" s="106">
        <v>0</v>
      </c>
      <c r="BD73" s="192">
        <v>24</v>
      </c>
      <c r="BE73" s="106">
        <v>169605</v>
      </c>
      <c r="BF73" s="192">
        <v>51</v>
      </c>
      <c r="BG73" s="106">
        <v>231124</v>
      </c>
      <c r="BH73" s="192">
        <v>59</v>
      </c>
      <c r="BI73" s="106">
        <v>400729</v>
      </c>
      <c r="BJ73" s="192">
        <v>55</v>
      </c>
      <c r="BK73" s="106">
        <v>2012404</v>
      </c>
      <c r="BL73" s="192">
        <v>51</v>
      </c>
      <c r="BM73" s="106">
        <v>11.484970214728255</v>
      </c>
      <c r="BN73" s="192">
        <v>67</v>
      </c>
      <c r="BO73" s="106">
        <v>19.912949884814381</v>
      </c>
      <c r="BP73" s="192">
        <v>66</v>
      </c>
      <c r="BQ73" s="106">
        <v>1978114.7359742858</v>
      </c>
      <c r="BR73" s="192">
        <v>50</v>
      </c>
      <c r="BS73" s="106">
        <v>11.684054306696417</v>
      </c>
      <c r="BT73" s="192">
        <v>65</v>
      </c>
      <c r="BU73" s="106">
        <v>20.25812723156465</v>
      </c>
      <c r="BV73" s="192">
        <v>65</v>
      </c>
      <c r="BW73" s="106">
        <v>221479.97626285715</v>
      </c>
      <c r="BX73" s="192">
        <v>61</v>
      </c>
      <c r="BY73" s="106">
        <v>104.35435469150363</v>
      </c>
      <c r="BZ73" s="192">
        <v>19</v>
      </c>
      <c r="CA73" s="106">
        <v>395076.02516285714</v>
      </c>
      <c r="CB73" s="192">
        <v>60</v>
      </c>
      <c r="CC73" s="106">
        <v>101.43085747478922</v>
      </c>
      <c r="CD73" s="192">
        <v>14</v>
      </c>
      <c r="CE73" s="78"/>
    </row>
    <row r="74" spans="2:83">
      <c r="B74" s="70"/>
      <c r="C74" s="9">
        <v>67</v>
      </c>
      <c r="D74" s="189" t="s">
        <v>139</v>
      </c>
      <c r="F74" s="19">
        <v>4282956.7610979918</v>
      </c>
      <c r="G74" s="191">
        <v>31</v>
      </c>
      <c r="H74" s="19">
        <v>1285842.1090878698</v>
      </c>
      <c r="I74" s="191">
        <v>22</v>
      </c>
      <c r="J74" s="19">
        <v>71555</v>
      </c>
      <c r="K74" s="191">
        <v>34</v>
      </c>
      <c r="L74" s="19">
        <v>5640353.8701858614</v>
      </c>
      <c r="M74" s="191">
        <v>30</v>
      </c>
      <c r="N74" s="19">
        <v>3071070.7941630329</v>
      </c>
      <c r="O74" s="191">
        <v>34</v>
      </c>
      <c r="P74" s="19">
        <v>369881</v>
      </c>
      <c r="Q74" s="191">
        <v>44</v>
      </c>
      <c r="R74" s="19">
        <v>3440951.7941630329</v>
      </c>
      <c r="S74" s="191">
        <v>37</v>
      </c>
      <c r="T74" s="19">
        <v>5330383</v>
      </c>
      <c r="U74" s="191">
        <v>34</v>
      </c>
      <c r="V74" s="19">
        <v>14411688.664348895</v>
      </c>
      <c r="W74" s="191">
        <v>33</v>
      </c>
      <c r="X74" s="19">
        <v>23010000</v>
      </c>
      <c r="Y74" s="191">
        <v>33</v>
      </c>
      <c r="Z74" s="19">
        <v>23.165506301607998</v>
      </c>
      <c r="AA74" s="191">
        <v>47</v>
      </c>
      <c r="AB74" s="19">
        <v>62.632284503906547</v>
      </c>
      <c r="AC74" s="191">
        <v>40</v>
      </c>
      <c r="AD74" s="19">
        <v>23147585.406298243</v>
      </c>
      <c r="AE74" s="191">
        <v>34</v>
      </c>
      <c r="AF74" s="19">
        <v>23.027814376482016</v>
      </c>
      <c r="AG74" s="191">
        <v>40</v>
      </c>
      <c r="AH74" s="19">
        <v>62.260008598683513</v>
      </c>
      <c r="AI74" s="191">
        <v>41</v>
      </c>
      <c r="AJ74" s="19">
        <v>4056579.9329070104</v>
      </c>
      <c r="AK74" s="191">
        <v>33</v>
      </c>
      <c r="AL74" s="19">
        <v>131.40091131349067</v>
      </c>
      <c r="AM74" s="191">
        <v>37</v>
      </c>
      <c r="AN74" s="19">
        <v>11482675.138870059</v>
      </c>
      <c r="AO74" s="191">
        <v>34</v>
      </c>
      <c r="AP74" s="19">
        <v>125.50811104603856</v>
      </c>
      <c r="AQ74" s="191">
        <v>35</v>
      </c>
      <c r="AS74" s="19">
        <v>0</v>
      </c>
      <c r="AT74" s="191">
        <v>28</v>
      </c>
      <c r="AU74" s="19">
        <v>0</v>
      </c>
      <c r="AV74" s="191">
        <v>27</v>
      </c>
      <c r="AW74" s="19">
        <v>0</v>
      </c>
      <c r="AX74" s="191">
        <v>1</v>
      </c>
      <c r="AY74" s="19">
        <v>0</v>
      </c>
      <c r="AZ74" s="191">
        <v>41</v>
      </c>
      <c r="BA74" s="19">
        <v>553926</v>
      </c>
      <c r="BB74" s="191">
        <v>37</v>
      </c>
      <c r="BC74" s="19">
        <v>0</v>
      </c>
      <c r="BD74" s="191">
        <v>24</v>
      </c>
      <c r="BE74" s="19">
        <v>553926</v>
      </c>
      <c r="BF74" s="191">
        <v>37</v>
      </c>
      <c r="BG74" s="19">
        <v>1056818</v>
      </c>
      <c r="BH74" s="191">
        <v>33</v>
      </c>
      <c r="BI74" s="19">
        <v>1610744</v>
      </c>
      <c r="BJ74" s="191">
        <v>35</v>
      </c>
      <c r="BK74" s="19">
        <v>6101269</v>
      </c>
      <c r="BL74" s="191">
        <v>33</v>
      </c>
      <c r="BM74" s="19">
        <v>17.321281851365676</v>
      </c>
      <c r="BN74" s="191">
        <v>47</v>
      </c>
      <c r="BO74" s="19">
        <v>26.400147248056101</v>
      </c>
      <c r="BP74" s="191">
        <v>52</v>
      </c>
      <c r="BQ74" s="19">
        <v>6101269.0315639004</v>
      </c>
      <c r="BR74" s="191">
        <v>33</v>
      </c>
      <c r="BS74" s="19">
        <v>17.321281761756904</v>
      </c>
      <c r="BT74" s="191">
        <v>48</v>
      </c>
      <c r="BU74" s="19">
        <v>26.400147111479335</v>
      </c>
      <c r="BV74" s="191">
        <v>50</v>
      </c>
      <c r="BW74" s="19">
        <v>1414427.8723127802</v>
      </c>
      <c r="BX74" s="191">
        <v>32</v>
      </c>
      <c r="BY74" s="19">
        <v>74.716994813737671</v>
      </c>
      <c r="BZ74" s="191">
        <v>55</v>
      </c>
      <c r="CA74" s="19">
        <v>2084265.5246255605</v>
      </c>
      <c r="CB74" s="191">
        <v>33</v>
      </c>
      <c r="CC74" s="19">
        <v>77.281132416627727</v>
      </c>
      <c r="CD74" s="191">
        <v>46</v>
      </c>
      <c r="CE74" s="78"/>
    </row>
    <row r="75" spans="2:83">
      <c r="B75" s="70"/>
      <c r="C75" s="238">
        <v>68</v>
      </c>
      <c r="D75" s="239" t="s">
        <v>140</v>
      </c>
      <c r="F75" s="240">
        <v>6210808.5317645185</v>
      </c>
      <c r="G75" s="241">
        <v>21</v>
      </c>
      <c r="H75" s="240">
        <v>410389.17584453826</v>
      </c>
      <c r="I75" s="241">
        <v>35</v>
      </c>
      <c r="J75" s="240">
        <v>161976</v>
      </c>
      <c r="K75" s="241">
        <v>26</v>
      </c>
      <c r="L75" s="240">
        <v>6783173.7076090565</v>
      </c>
      <c r="M75" s="241">
        <v>28</v>
      </c>
      <c r="N75" s="240">
        <v>10455293.130745804</v>
      </c>
      <c r="O75" s="241">
        <v>17</v>
      </c>
      <c r="P75" s="240">
        <v>1367055</v>
      </c>
      <c r="Q75" s="241">
        <v>29</v>
      </c>
      <c r="R75" s="240">
        <v>11822348.130745804</v>
      </c>
      <c r="S75" s="241">
        <v>19</v>
      </c>
      <c r="T75" s="240">
        <v>14034240</v>
      </c>
      <c r="U75" s="241">
        <v>19</v>
      </c>
      <c r="V75" s="240">
        <v>32639761.83835486</v>
      </c>
      <c r="W75" s="241">
        <v>21</v>
      </c>
      <c r="X75" s="240">
        <v>58440000</v>
      </c>
      <c r="Y75" s="241">
        <v>17</v>
      </c>
      <c r="Z75" s="240">
        <v>24.014784394250512</v>
      </c>
      <c r="AA75" s="241">
        <v>44</v>
      </c>
      <c r="AB75" s="240">
        <v>55.851748525590104</v>
      </c>
      <c r="AC75" s="241">
        <v>54</v>
      </c>
      <c r="AD75" s="240">
        <v>58439999.999999993</v>
      </c>
      <c r="AE75" s="241">
        <v>19</v>
      </c>
      <c r="AF75" s="240">
        <v>24.014784394250515</v>
      </c>
      <c r="AG75" s="241">
        <v>36</v>
      </c>
      <c r="AH75" s="240">
        <v>55.851748525590118</v>
      </c>
      <c r="AI75" s="241">
        <v>50</v>
      </c>
      <c r="AJ75" s="240">
        <v>9846730.6361444518</v>
      </c>
      <c r="AK75" s="241">
        <v>16</v>
      </c>
      <c r="AL75" s="240">
        <v>142.52690074088585</v>
      </c>
      <c r="AM75" s="241">
        <v>28</v>
      </c>
      <c r="AN75" s="240">
        <v>25320361.257844418</v>
      </c>
      <c r="AO75" s="241">
        <v>20</v>
      </c>
      <c r="AP75" s="240">
        <v>128.9071727925795</v>
      </c>
      <c r="AQ75" s="241">
        <v>29</v>
      </c>
      <c r="AS75" s="240">
        <v>50281</v>
      </c>
      <c r="AT75" s="241">
        <v>19</v>
      </c>
      <c r="AU75" s="240">
        <v>0</v>
      </c>
      <c r="AV75" s="241">
        <v>27</v>
      </c>
      <c r="AW75" s="240">
        <v>0</v>
      </c>
      <c r="AX75" s="241">
        <v>1</v>
      </c>
      <c r="AY75" s="240">
        <v>50281</v>
      </c>
      <c r="AZ75" s="241">
        <v>22</v>
      </c>
      <c r="BA75" s="240">
        <v>1690118</v>
      </c>
      <c r="BB75" s="241">
        <v>18</v>
      </c>
      <c r="BC75" s="240">
        <v>420</v>
      </c>
      <c r="BD75" s="241">
        <v>21</v>
      </c>
      <c r="BE75" s="240">
        <v>1690538</v>
      </c>
      <c r="BF75" s="241">
        <v>18</v>
      </c>
      <c r="BG75" s="240">
        <v>2583443</v>
      </c>
      <c r="BH75" s="241">
        <v>17</v>
      </c>
      <c r="BI75" s="240">
        <v>4324262</v>
      </c>
      <c r="BJ75" s="241">
        <v>18</v>
      </c>
      <c r="BK75" s="240">
        <v>15860460</v>
      </c>
      <c r="BL75" s="241">
        <v>16</v>
      </c>
      <c r="BM75" s="240">
        <v>16.288575488983295</v>
      </c>
      <c r="BN75" s="241">
        <v>53</v>
      </c>
      <c r="BO75" s="240">
        <v>27.264417299372152</v>
      </c>
      <c r="BP75" s="241">
        <v>48</v>
      </c>
      <c r="BQ75" s="240">
        <v>15860460.001600001</v>
      </c>
      <c r="BR75" s="241">
        <v>17</v>
      </c>
      <c r="BS75" s="240">
        <v>16.288575487340108</v>
      </c>
      <c r="BT75" s="241">
        <v>53</v>
      </c>
      <c r="BU75" s="240">
        <v>27.264417296621719</v>
      </c>
      <c r="BV75" s="241">
        <v>45</v>
      </c>
      <c r="BW75" s="240">
        <v>3453396.3502999996</v>
      </c>
      <c r="BX75" s="241">
        <v>14</v>
      </c>
      <c r="BY75" s="240">
        <v>74.808760360668529</v>
      </c>
      <c r="BZ75" s="241">
        <v>54</v>
      </c>
      <c r="CA75" s="240">
        <v>6360946.7286999989</v>
      </c>
      <c r="CB75" s="241">
        <v>16</v>
      </c>
      <c r="CC75" s="240">
        <v>67.981421389513187</v>
      </c>
      <c r="CD75" s="241">
        <v>55</v>
      </c>
      <c r="CE75" s="78"/>
    </row>
    <row r="76" spans="2:83" ht="5.0999999999999996" customHeight="1">
      <c r="B76" s="70"/>
      <c r="C76" s="36"/>
      <c r="CE76" s="78"/>
    </row>
    <row r="77" spans="2:83">
      <c r="B77" s="70"/>
      <c r="C77" s="606" t="s">
        <v>559</v>
      </c>
      <c r="D77" s="101"/>
      <c r="F77" s="103">
        <v>1117211477.4820375</v>
      </c>
      <c r="G77" s="608"/>
      <c r="H77" s="103">
        <v>372759951.19053549</v>
      </c>
      <c r="I77" s="608"/>
      <c r="J77" s="103">
        <v>68785651</v>
      </c>
      <c r="K77" s="608"/>
      <c r="L77" s="103">
        <v>1558757079.6725736</v>
      </c>
      <c r="M77" s="608"/>
      <c r="N77" s="103">
        <v>1152109308.167618</v>
      </c>
      <c r="O77" s="608"/>
      <c r="P77" s="103">
        <v>357805953</v>
      </c>
      <c r="Q77" s="608"/>
      <c r="R77" s="103">
        <v>1509915261.1676183</v>
      </c>
      <c r="S77" s="608"/>
      <c r="T77" s="103">
        <v>1790833794</v>
      </c>
      <c r="U77" s="608"/>
      <c r="V77" s="103">
        <v>4859506134.8401928</v>
      </c>
      <c r="W77" s="608"/>
      <c r="X77" s="103">
        <v>6999990000</v>
      </c>
      <c r="Y77" s="608"/>
      <c r="Z77" s="103">
        <v>25.583376461966374</v>
      </c>
      <c r="AA77" s="608"/>
      <c r="AB77" s="103">
        <v>69.421615385739017</v>
      </c>
      <c r="AC77" s="608"/>
      <c r="AD77" s="103">
        <v>7402554216.5491619</v>
      </c>
      <c r="AE77" s="608"/>
      <c r="AF77" s="103">
        <v>24.192106421813286</v>
      </c>
      <c r="AG77" s="608"/>
      <c r="AH77" s="103">
        <v>65.646343041652742</v>
      </c>
      <c r="AI77" s="608"/>
      <c r="AJ77" s="103">
        <v>1268253723.1357162</v>
      </c>
      <c r="AK77" s="608"/>
      <c r="AL77" s="103">
        <v>141.20469440233313</v>
      </c>
      <c r="AM77" s="608"/>
      <c r="AN77" s="103">
        <v>3844200598.225668</v>
      </c>
      <c r="AO77" s="608"/>
      <c r="AP77" s="103">
        <v>126.41135681325137</v>
      </c>
      <c r="AQ77" s="608"/>
      <c r="AS77" s="103">
        <v>22389524</v>
      </c>
      <c r="AT77" s="608"/>
      <c r="AU77" s="103">
        <v>2398698</v>
      </c>
      <c r="AV77" s="608"/>
      <c r="AW77" s="103">
        <v>0</v>
      </c>
      <c r="AX77" s="608"/>
      <c r="AY77" s="103">
        <v>24788222</v>
      </c>
      <c r="AZ77" s="608"/>
      <c r="BA77" s="103">
        <v>205478076</v>
      </c>
      <c r="BB77" s="608"/>
      <c r="BC77" s="103">
        <v>27300</v>
      </c>
      <c r="BD77" s="608"/>
      <c r="BE77" s="103">
        <v>205505376</v>
      </c>
      <c r="BF77" s="608"/>
      <c r="BG77" s="103">
        <v>362798888</v>
      </c>
      <c r="BH77" s="608"/>
      <c r="BI77" s="103">
        <v>593092486</v>
      </c>
      <c r="BJ77" s="608"/>
      <c r="BK77" s="103">
        <v>1835264933</v>
      </c>
      <c r="BL77" s="608"/>
      <c r="BM77" s="103">
        <v>19.768202480006739</v>
      </c>
      <c r="BN77" s="608"/>
      <c r="BO77" s="103">
        <v>32.316450629855737</v>
      </c>
      <c r="BP77" s="608"/>
      <c r="BQ77" s="103">
        <v>1800344743.5998068</v>
      </c>
      <c r="BR77" s="608"/>
      <c r="BS77" s="103">
        <v>20.151634251703378</v>
      </c>
      <c r="BT77" s="608"/>
      <c r="BU77" s="103">
        <v>32.94327312079718</v>
      </c>
      <c r="BV77" s="608"/>
      <c r="BW77" s="103">
        <v>400311150.96585208</v>
      </c>
      <c r="BX77" s="608"/>
      <c r="BY77" s="103">
        <v>90.629223573876402</v>
      </c>
      <c r="BZ77" s="608"/>
      <c r="CA77" s="103">
        <v>724466398.90897465</v>
      </c>
      <c r="CB77" s="608"/>
      <c r="CC77" s="103">
        <v>81.866113720826817</v>
      </c>
      <c r="CD77" s="608"/>
      <c r="CE77" s="78"/>
    </row>
    <row r="78" spans="2:83">
      <c r="B78" s="70"/>
      <c r="C78" s="534" t="s">
        <v>104</v>
      </c>
      <c r="D78" s="101"/>
      <c r="F78" s="103">
        <v>278348.21774525987</v>
      </c>
      <c r="G78" s="609"/>
      <c r="H78" s="103">
        <v>16466.798210792906</v>
      </c>
      <c r="I78" s="609"/>
      <c r="J78" s="103">
        <v>0</v>
      </c>
      <c r="K78" s="609"/>
      <c r="L78" s="103">
        <v>294815.01595605275</v>
      </c>
      <c r="M78" s="609"/>
      <c r="N78" s="103">
        <v>2045489.7874456139</v>
      </c>
      <c r="O78" s="609"/>
      <c r="P78" s="103">
        <v>35884</v>
      </c>
      <c r="Q78" s="609"/>
      <c r="R78" s="103">
        <v>2081373.7874456139</v>
      </c>
      <c r="S78" s="609"/>
      <c r="T78" s="103">
        <v>1773007</v>
      </c>
      <c r="U78" s="609"/>
      <c r="V78" s="103">
        <v>4149195.8034016667</v>
      </c>
      <c r="W78" s="609"/>
      <c r="X78" s="607" t="s">
        <v>187</v>
      </c>
      <c r="Y78" s="609"/>
      <c r="Z78" s="607" t="s">
        <v>187</v>
      </c>
      <c r="AA78" s="609"/>
      <c r="AB78" s="607" t="s">
        <v>187</v>
      </c>
      <c r="AC78" s="609"/>
      <c r="AD78" s="607" t="s">
        <v>187</v>
      </c>
      <c r="AE78" s="609"/>
      <c r="AF78" s="607" t="s">
        <v>187</v>
      </c>
      <c r="AG78" s="609"/>
      <c r="AH78" s="607" t="s">
        <v>187</v>
      </c>
      <c r="AI78" s="609"/>
      <c r="AJ78" s="607" t="s">
        <v>187</v>
      </c>
      <c r="AK78" s="609"/>
      <c r="AL78" s="607" t="s">
        <v>187</v>
      </c>
      <c r="AM78" s="609"/>
      <c r="AN78" s="607" t="s">
        <v>187</v>
      </c>
      <c r="AO78" s="609"/>
      <c r="AP78" s="607" t="s">
        <v>187</v>
      </c>
      <c r="AQ78" s="609"/>
      <c r="AS78" s="103">
        <v>0</v>
      </c>
      <c r="AT78" s="609"/>
      <c r="AU78" s="103">
        <v>0</v>
      </c>
      <c r="AV78" s="609"/>
      <c r="AW78" s="103">
        <v>0</v>
      </c>
      <c r="AX78" s="609"/>
      <c r="AY78" s="103">
        <v>0</v>
      </c>
      <c r="AZ78" s="609"/>
      <c r="BA78" s="103">
        <v>0</v>
      </c>
      <c r="BB78" s="609"/>
      <c r="BC78" s="103">
        <v>0</v>
      </c>
      <c r="BD78" s="609"/>
      <c r="BE78" s="103">
        <v>0</v>
      </c>
      <c r="BF78" s="609"/>
      <c r="BG78" s="103">
        <v>0</v>
      </c>
      <c r="BH78" s="609"/>
      <c r="BI78" s="103">
        <v>0</v>
      </c>
      <c r="BJ78" s="609"/>
      <c r="BK78" s="607" t="s">
        <v>187</v>
      </c>
      <c r="BL78" s="609"/>
      <c r="BM78" s="607" t="s">
        <v>187</v>
      </c>
      <c r="BN78" s="609"/>
      <c r="BO78" s="607" t="s">
        <v>187</v>
      </c>
      <c r="BP78" s="609"/>
      <c r="BQ78" s="607" t="s">
        <v>187</v>
      </c>
      <c r="BR78" s="609"/>
      <c r="BS78" s="607" t="s">
        <v>187</v>
      </c>
      <c r="BT78" s="609"/>
      <c r="BU78" s="607" t="s">
        <v>187</v>
      </c>
      <c r="BV78" s="609"/>
      <c r="BW78" s="607" t="s">
        <v>187</v>
      </c>
      <c r="BX78" s="609"/>
      <c r="BY78" s="607" t="s">
        <v>187</v>
      </c>
      <c r="BZ78" s="609"/>
      <c r="CA78" s="607" t="s">
        <v>187</v>
      </c>
      <c r="CB78" s="609"/>
      <c r="CC78" s="607" t="s">
        <v>187</v>
      </c>
      <c r="CD78" s="609"/>
      <c r="CE78" s="78"/>
    </row>
    <row r="79" spans="2:83">
      <c r="B79" s="70"/>
      <c r="C79" s="102" t="s">
        <v>560</v>
      </c>
      <c r="D79" s="101"/>
      <c r="F79" s="103">
        <v>1117489825.6997828</v>
      </c>
      <c r="G79" s="610"/>
      <c r="H79" s="103">
        <v>372776417.98874629</v>
      </c>
      <c r="I79" s="610"/>
      <c r="J79" s="103">
        <v>68785651</v>
      </c>
      <c r="K79" s="610"/>
      <c r="L79" s="103">
        <v>1559051894.6885297</v>
      </c>
      <c r="M79" s="610"/>
      <c r="N79" s="103">
        <v>1154154797.9550636</v>
      </c>
      <c r="O79" s="610"/>
      <c r="P79" s="103">
        <v>357841837</v>
      </c>
      <c r="Q79" s="610"/>
      <c r="R79" s="103">
        <v>1511996634.9550638</v>
      </c>
      <c r="S79" s="610"/>
      <c r="T79" s="103">
        <v>1792606801</v>
      </c>
      <c r="U79" s="610"/>
      <c r="V79" s="103">
        <v>4863655330.6435947</v>
      </c>
      <c r="W79" s="610"/>
      <c r="X79" s="103">
        <v>6999990000</v>
      </c>
      <c r="Y79" s="610"/>
      <c r="Z79" s="103">
        <v>25.583376461966374</v>
      </c>
      <c r="AA79" s="610"/>
      <c r="AB79" s="103">
        <v>69.421615385739017</v>
      </c>
      <c r="AC79" s="610"/>
      <c r="AD79" s="103">
        <v>7402554216.5491619</v>
      </c>
      <c r="AE79" s="610"/>
      <c r="AF79" s="103">
        <v>24.192106421813286</v>
      </c>
      <c r="AG79" s="610"/>
      <c r="AH79" s="103">
        <v>65.646343041652742</v>
      </c>
      <c r="AI79" s="610"/>
      <c r="AJ79" s="103">
        <v>1268253723.1357162</v>
      </c>
      <c r="AK79" s="610"/>
      <c r="AL79" s="103">
        <v>141.20469440233313</v>
      </c>
      <c r="AM79" s="610"/>
      <c r="AN79" s="103">
        <v>3844200598.225668</v>
      </c>
      <c r="AO79" s="610"/>
      <c r="AP79" s="103">
        <v>126.41135681325137</v>
      </c>
      <c r="AQ79" s="610"/>
      <c r="AS79" s="103">
        <v>22389524</v>
      </c>
      <c r="AT79" s="610"/>
      <c r="AU79" s="103">
        <v>2398698</v>
      </c>
      <c r="AV79" s="610"/>
      <c r="AW79" s="103">
        <v>0</v>
      </c>
      <c r="AX79" s="610"/>
      <c r="AY79" s="103">
        <v>24788222</v>
      </c>
      <c r="AZ79" s="610"/>
      <c r="BA79" s="103">
        <v>205478076</v>
      </c>
      <c r="BB79" s="610"/>
      <c r="BC79" s="103">
        <v>27300</v>
      </c>
      <c r="BD79" s="610"/>
      <c r="BE79" s="103">
        <v>205505376</v>
      </c>
      <c r="BF79" s="610"/>
      <c r="BG79" s="103">
        <v>362798888</v>
      </c>
      <c r="BH79" s="610"/>
      <c r="BI79" s="103">
        <v>593092486</v>
      </c>
      <c r="BJ79" s="610"/>
      <c r="BK79" s="103">
        <v>1835264933</v>
      </c>
      <c r="BL79" s="610"/>
      <c r="BM79" s="103">
        <v>19.768202480006739</v>
      </c>
      <c r="BN79" s="610"/>
      <c r="BO79" s="103">
        <v>32.316450629855737</v>
      </c>
      <c r="BP79" s="610"/>
      <c r="BQ79" s="103">
        <v>1800344743.5998068</v>
      </c>
      <c r="BR79" s="610"/>
      <c r="BS79" s="103">
        <v>20.151634251703378</v>
      </c>
      <c r="BT79" s="610"/>
      <c r="BU79" s="103">
        <v>32.94327312079718</v>
      </c>
      <c r="BV79" s="610"/>
      <c r="BW79" s="103">
        <v>400311150.96585208</v>
      </c>
      <c r="BX79" s="610"/>
      <c r="BY79" s="103">
        <v>90.629223573876402</v>
      </c>
      <c r="BZ79" s="610"/>
      <c r="CA79" s="103">
        <v>724466398.90897465</v>
      </c>
      <c r="CB79" s="610"/>
      <c r="CC79" s="103">
        <v>81.866113720826817</v>
      </c>
      <c r="CD79" s="610"/>
      <c r="CE79" s="78"/>
    </row>
    <row r="80" spans="2:83">
      <c r="B80" s="72"/>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108"/>
    </row>
  </sheetData>
  <autoFilter ref="C6:CD75"/>
  <mergeCells count="40">
    <mergeCell ref="BA5:BB5"/>
    <mergeCell ref="BG5:BH5"/>
    <mergeCell ref="BI5:BJ5"/>
    <mergeCell ref="J5:K5"/>
    <mergeCell ref="P5:Q5"/>
    <mergeCell ref="R5:S5"/>
    <mergeCell ref="T5:U5"/>
    <mergeCell ref="AY5:AZ5"/>
    <mergeCell ref="AN5:AO5"/>
    <mergeCell ref="AP5:AQ5"/>
    <mergeCell ref="AS5:AT5"/>
    <mergeCell ref="AU5:AV5"/>
    <mergeCell ref="AW5:AX5"/>
    <mergeCell ref="BC5:BD5"/>
    <mergeCell ref="F4:AQ4"/>
    <mergeCell ref="AS4:CD4"/>
    <mergeCell ref="F5:G5"/>
    <mergeCell ref="H5:I5"/>
    <mergeCell ref="L5:M5"/>
    <mergeCell ref="N5:O5"/>
    <mergeCell ref="V5:W5"/>
    <mergeCell ref="X5:Y5"/>
    <mergeCell ref="Z5:AA5"/>
    <mergeCell ref="AB5:AC5"/>
    <mergeCell ref="BE5:BF5"/>
    <mergeCell ref="AD5:AE5"/>
    <mergeCell ref="AF5:AG5"/>
    <mergeCell ref="AH5:AI5"/>
    <mergeCell ref="AJ5:AK5"/>
    <mergeCell ref="AL5:AM5"/>
    <mergeCell ref="BW5:BX5"/>
    <mergeCell ref="BY5:BZ5"/>
    <mergeCell ref="CA5:CB5"/>
    <mergeCell ref="CC5:CD5"/>
    <mergeCell ref="BK5:BL5"/>
    <mergeCell ref="BM5:BN5"/>
    <mergeCell ref="BO5:BP5"/>
    <mergeCell ref="BQ5:BR5"/>
    <mergeCell ref="BS5:BT5"/>
    <mergeCell ref="BU5:BV5"/>
  </mergeCells>
  <pageMargins left="0.25" right="0.25" top="0.25" bottom="0.25" header="0.3" footer="0.3"/>
  <pageSetup paperSize="3" scale="4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0">
    <pageSetUpPr fitToPage="1"/>
  </sheetPr>
  <dimension ref="A1:NZ135"/>
  <sheetViews>
    <sheetView zoomScaleNormal="100" workbookViewId="0">
      <pane xSplit="5" ySplit="4" topLeftCell="JL5" activePane="bottomRight" state="frozen"/>
      <selection activeCell="KI142" activeCellId="16" sqref="KI7:KQ12 KI15:KQ26 KI29:KQ41 KI44:KQ70 KI73:KQ79 KI82:KQ85 KI88:KQ90 KI92:KQ92 KI95:KQ104 KI106:KQ106 KI110:KQ115 KI118:KQ123 KI126:KQ129 KI132:KQ133 KI136:KQ138 KI140:KQ140 KI142:KQ142"/>
      <selection pane="topRight" activeCell="KI142" activeCellId="16" sqref="KI7:KQ12 KI15:KQ26 KI29:KQ41 KI44:KQ70 KI73:KQ79 KI82:KQ85 KI88:KQ90 KI92:KQ92 KI95:KQ104 KI106:KQ106 KI110:KQ115 KI118:KQ123 KI126:KQ129 KI132:KQ133 KI136:KQ138 KI140:KQ140 KI142:KQ142"/>
      <selection pane="bottomLeft" activeCell="KI142" activeCellId="16" sqref="KI7:KQ12 KI15:KQ26 KI29:KQ41 KI44:KQ70 KI73:KQ79 KI82:KQ85 KI88:KQ90 KI92:KQ92 KI95:KQ104 KI106:KQ106 KI110:KQ115 KI118:KQ123 KI126:KQ129 KI132:KQ133 KI136:KQ138 KI140:KQ140 KI142:KQ142"/>
      <selection pane="bottomRight" activeCell="JP3" sqref="JP1:JQ1048576"/>
    </sheetView>
  </sheetViews>
  <sheetFormatPr defaultColWidth="9.109375" defaultRowHeight="10.199999999999999" outlineLevelRow="2" outlineLevelCol="2"/>
  <cols>
    <col min="1" max="1" width="2.6640625" style="3" customWidth="1"/>
    <col min="2" max="2" width="1.6640625" style="3" customWidth="1"/>
    <col min="3" max="3" width="2.6640625" style="3" customWidth="1"/>
    <col min="4" max="4" width="43.109375" style="3" customWidth="1"/>
    <col min="5" max="5" width="1.6640625" style="3" customWidth="1"/>
    <col min="6" max="6" width="9.33203125" style="3" customWidth="1" outlineLevel="1"/>
    <col min="7" max="7" width="0.88671875" style="3" customWidth="1" outlineLevel="1"/>
    <col min="8" max="13" width="5.6640625" style="3" customWidth="1" outlineLevel="1"/>
    <col min="14" max="14" width="6.5546875" style="3" customWidth="1" outlineLevel="1"/>
    <col min="15" max="15" width="0.88671875" style="3" customWidth="1" outlineLevel="1"/>
    <col min="16" max="16" width="6.44140625" style="3" customWidth="1" outlineLevel="1"/>
    <col min="17" max="18" width="9.44140625" style="3" customWidth="1" outlineLevel="1"/>
    <col min="19" max="20" width="6.44140625" style="3" customWidth="1" outlineLevel="1"/>
    <col min="21" max="21" width="9.44140625" style="3" customWidth="1" outlineLevel="1"/>
    <col min="22" max="22" width="6.5546875" style="3" customWidth="1" outlineLevel="1"/>
    <col min="23" max="23" width="6.44140625" style="3" customWidth="1" outlineLevel="1"/>
    <col min="24" max="24" width="6.5546875" style="3" customWidth="1" outlineLevel="1"/>
    <col min="25" max="25" width="0.88671875" style="3" customWidth="1" outlineLevel="1"/>
    <col min="26" max="28" width="6.44140625" style="3" customWidth="1" outlineLevel="1"/>
    <col min="29" max="29" width="4.33203125" style="3" customWidth="1" outlineLevel="1"/>
    <col min="30" max="30" width="0.88671875" style="3" customWidth="1" outlineLevel="1"/>
    <col min="31" max="31" width="10.6640625" style="3" customWidth="1"/>
    <col min="32" max="32" width="1.6640625" style="3" customWidth="1"/>
    <col min="33" max="38" width="7.88671875" style="3" customWidth="1" outlineLevel="2"/>
    <col min="39" max="39" width="8.6640625" style="3" customWidth="1" outlineLevel="2"/>
    <col min="40" max="40" width="0.88671875" style="3" customWidth="1" outlineLevel="2"/>
    <col min="41" max="41" width="7.88671875" style="3" customWidth="1" outlineLevel="2"/>
    <col min="42" max="43" width="9.44140625" style="3" customWidth="1" outlineLevel="2"/>
    <col min="44" max="45" width="7.88671875" style="3" customWidth="1" outlineLevel="2"/>
    <col min="46" max="46" width="9.44140625" style="3" customWidth="1" outlineLevel="2"/>
    <col min="47" max="48" width="7.88671875" style="623" customWidth="1" outlineLevel="2"/>
    <col min="49" max="49" width="8.6640625" style="3" customWidth="1" outlineLevel="2"/>
    <col min="50" max="50" width="0.88671875" style="3" customWidth="1" outlineLevel="2"/>
    <col min="51" max="53" width="6.44140625" style="3" customWidth="1" outlineLevel="2"/>
    <col min="54" max="54" width="4.33203125" style="3" customWidth="1" outlineLevel="2"/>
    <col min="55" max="55" width="0.88671875" style="3" customWidth="1" outlineLevel="2"/>
    <col min="56" max="56" width="10.88671875" style="3" customWidth="1" outlineLevel="2"/>
    <col min="57" max="57" width="6.5546875" style="3" customWidth="1" outlineLevel="2"/>
    <col min="58" max="58" width="0.88671875" style="3" customWidth="1" outlineLevel="2"/>
    <col min="59" max="59" width="10.109375" style="3" customWidth="1" outlineLevel="1"/>
    <col min="60" max="60" width="1.6640625" style="3" customWidth="1" outlineLevel="1"/>
    <col min="61" max="62" width="4.44140625" style="3" customWidth="1" outlineLevel="2"/>
    <col min="63" max="64" width="4.88671875" style="3" customWidth="1" outlineLevel="2"/>
    <col min="65" max="66" width="4.44140625" style="3" customWidth="1" outlineLevel="2"/>
    <col min="67" max="67" width="4.88671875" style="3" customWidth="1" outlineLevel="2"/>
    <col min="68" max="68" width="0.88671875" style="3" customWidth="1" outlineLevel="2"/>
    <col min="69" max="69" width="6.44140625" style="3" customWidth="1" outlineLevel="2"/>
    <col min="70" max="71" width="9.44140625" style="3" customWidth="1" outlineLevel="2"/>
    <col min="72" max="73" width="6.44140625" style="3" customWidth="1" outlineLevel="2"/>
    <col min="74" max="74" width="9.44140625" style="3" customWidth="1" outlineLevel="2"/>
    <col min="75" max="76" width="6.44140625" style="3" customWidth="1" outlineLevel="2"/>
    <col min="77" max="77" width="4.88671875" style="3" customWidth="1" outlineLevel="2"/>
    <col min="78" max="78" width="0.88671875" style="3" customWidth="1" outlineLevel="2"/>
    <col min="79" max="81" width="6.44140625" style="3" customWidth="1" outlineLevel="2"/>
    <col min="82" max="82" width="4.33203125" style="3" customWidth="1" outlineLevel="2"/>
    <col min="83" max="83" width="0.88671875" style="3" customWidth="1" outlineLevel="2"/>
    <col min="84" max="84" width="10.109375" style="3" customWidth="1" outlineLevel="1"/>
    <col min="85" max="85" width="1.6640625" style="3" customWidth="1" outlineLevel="1"/>
    <col min="86" max="91" width="7.88671875" style="3" customWidth="1" outlineLevel="2"/>
    <col min="92" max="92" width="8.6640625" style="3" customWidth="1" outlineLevel="2"/>
    <col min="93" max="93" width="0.88671875" style="3" customWidth="1" outlineLevel="2"/>
    <col min="94" max="94" width="7.88671875" style="3" customWidth="1" outlineLevel="2"/>
    <col min="95" max="96" width="9.44140625" style="3" customWidth="1" outlineLevel="2"/>
    <col min="97" max="98" width="7.88671875" style="3" customWidth="1" outlineLevel="2"/>
    <col min="99" max="99" width="9.44140625" style="3" customWidth="1" outlineLevel="2"/>
    <col min="100" max="101" width="7.88671875" style="3" customWidth="1" outlineLevel="2"/>
    <col min="102" max="102" width="8.6640625" style="3" customWidth="1" outlineLevel="2"/>
    <col min="103" max="103" width="0.88671875" style="3" customWidth="1" outlineLevel="2"/>
    <col min="104" max="106" width="6.44140625" style="3" customWidth="1" outlineLevel="2"/>
    <col min="107" max="107" width="4.33203125" style="3" customWidth="1" outlineLevel="2"/>
    <col min="108" max="108" width="0.88671875" style="3" customWidth="1" outlineLevel="2"/>
    <col min="109" max="109" width="10.109375" style="3" customWidth="1" outlineLevel="1"/>
    <col min="110" max="110" width="1.6640625" style="3" customWidth="1" outlineLevel="1"/>
    <col min="111" max="112" width="4.44140625" style="3" customWidth="1" outlineLevel="2"/>
    <col min="113" max="114" width="4.88671875" style="3" customWidth="1" outlineLevel="2"/>
    <col min="115" max="116" width="4.44140625" style="3" customWidth="1" outlineLevel="2"/>
    <col min="117" max="117" width="4.88671875" style="3" customWidth="1" outlineLevel="2"/>
    <col min="118" max="118" width="0.88671875" style="3" customWidth="1" outlineLevel="2"/>
    <col min="119" max="119" width="6.44140625" style="3" customWidth="1" outlineLevel="2"/>
    <col min="120" max="121" width="9.44140625" style="3" customWidth="1" outlineLevel="2"/>
    <col min="122" max="123" width="6.44140625" style="3" customWidth="1" outlineLevel="2"/>
    <col min="124" max="124" width="9.44140625" style="3" customWidth="1" outlineLevel="2"/>
    <col min="125" max="126" width="6.44140625" style="3" customWidth="1" outlineLevel="2"/>
    <col min="127" max="127" width="4.88671875" style="3" customWidth="1" outlineLevel="2"/>
    <col min="128" max="128" width="0.88671875" style="3" customWidth="1" outlineLevel="2"/>
    <col min="129" max="131" width="6.44140625" style="3" customWidth="1" outlineLevel="2"/>
    <col min="132" max="132" width="4.33203125" style="3" customWidth="1" outlineLevel="2"/>
    <col min="133" max="133" width="0.88671875" style="3" customWidth="1" outlineLevel="2"/>
    <col min="134" max="134" width="10.109375" style="3" customWidth="1" outlineLevel="1"/>
    <col min="135" max="135" width="1.6640625" style="3" customWidth="1" outlineLevel="1"/>
    <col min="136" max="141" width="4.44140625" style="3" customWidth="1" outlineLevel="2"/>
    <col min="142" max="142" width="4.33203125" style="3" customWidth="1" outlineLevel="2"/>
    <col min="143" max="143" width="0.88671875" style="3" customWidth="1" outlineLevel="2"/>
    <col min="144" max="144" width="6.44140625" style="3" customWidth="1" outlineLevel="2"/>
    <col min="145" max="146" width="9.44140625" style="3" customWidth="1" outlineLevel="2"/>
    <col min="147" max="148" width="6.44140625" style="3" customWidth="1" outlineLevel="2"/>
    <col min="149" max="149" width="9.44140625" style="3" customWidth="1" outlineLevel="2"/>
    <col min="150" max="150" width="6.44140625" style="3" customWidth="1" outlineLevel="2"/>
    <col min="151" max="151" width="6.44140625" style="623" customWidth="1" outlineLevel="2"/>
    <col min="152" max="152" width="4.33203125" style="3" customWidth="1" outlineLevel="2"/>
    <col min="153" max="153" width="0.88671875" style="3" customWidth="1" outlineLevel="2"/>
    <col min="154" max="156" width="6.44140625" style="3" customWidth="1" outlineLevel="2"/>
    <col min="157" max="157" width="4.33203125" style="3" customWidth="1" outlineLevel="2"/>
    <col min="158" max="158" width="0.88671875" style="3" customWidth="1" outlineLevel="2"/>
    <col min="159" max="159" width="10.109375" style="3" customWidth="1" outlineLevel="1"/>
    <col min="160" max="160" width="1.6640625" style="3" customWidth="1" outlineLevel="1"/>
    <col min="161" max="166" width="4.44140625" style="3" customWidth="1" outlineLevel="2"/>
    <col min="167" max="167" width="4.33203125" style="3" customWidth="1" outlineLevel="2"/>
    <col min="168" max="168" width="0.88671875" style="3" customWidth="1" outlineLevel="2"/>
    <col min="169" max="169" width="6.44140625" style="3" customWidth="1" outlineLevel="2"/>
    <col min="170" max="171" width="9.44140625" style="3" customWidth="1" outlineLevel="2"/>
    <col min="172" max="173" width="6.44140625" style="3" customWidth="1" outlineLevel="2"/>
    <col min="174" max="174" width="9.44140625" style="3" customWidth="1" outlineLevel="2"/>
    <col min="175" max="175" width="6.44140625" style="3" customWidth="1" outlineLevel="2"/>
    <col min="176" max="176" width="6.44140625" style="623" customWidth="1" outlineLevel="2"/>
    <col min="177" max="177" width="4.33203125" style="3" customWidth="1" outlineLevel="2"/>
    <col min="178" max="178" width="0.88671875" style="3" customWidth="1" outlineLevel="2"/>
    <col min="179" max="181" width="6.44140625" style="3" customWidth="1" outlineLevel="2"/>
    <col min="182" max="182" width="4.33203125" style="3" customWidth="1" outlineLevel="2"/>
    <col min="183" max="183" width="0.88671875" style="3" customWidth="1" outlineLevel="2"/>
    <col min="184" max="184" width="10.109375" style="3" customWidth="1" outlineLevel="1"/>
    <col min="185" max="185" width="1.6640625" style="3" customWidth="1" outlineLevel="1"/>
    <col min="186" max="186" width="6.44140625" style="3" customWidth="1" outlineLevel="2"/>
    <col min="187" max="188" width="9.44140625" style="3" customWidth="1" outlineLevel="2"/>
    <col min="189" max="190" width="6.44140625" style="3" customWidth="1" outlineLevel="2"/>
    <col min="191" max="191" width="9.44140625" style="3" customWidth="1" outlineLevel="2"/>
    <col min="192" max="192" width="6.44140625" style="3" customWidth="1" outlineLevel="2"/>
    <col min="193" max="193" width="6.44140625" style="623" customWidth="1" outlineLevel="2"/>
    <col min="194" max="194" width="4.33203125" style="3" customWidth="1" outlineLevel="2"/>
    <col min="195" max="195" width="0.88671875" style="3" customWidth="1" outlineLevel="2"/>
    <col min="196" max="196" width="9.109375" style="3" customWidth="1" outlineLevel="1"/>
    <col min="197" max="197" width="1.6640625" style="3" customWidth="1" outlineLevel="1"/>
    <col min="198" max="198" width="6.44140625" style="3" customWidth="1" outlineLevel="2"/>
    <col min="199" max="200" width="9.44140625" style="3" customWidth="1" outlineLevel="2"/>
    <col min="201" max="202" width="6.44140625" style="3" customWidth="1" outlineLevel="2"/>
    <col min="203" max="203" width="9.44140625" style="3" customWidth="1" outlineLevel="2"/>
    <col min="204" max="205" width="6.44140625" style="3" customWidth="1" outlineLevel="2"/>
    <col min="206" max="206" width="4.33203125" style="3" customWidth="1" outlineLevel="2"/>
    <col min="207" max="207" width="0.88671875" style="3" customWidth="1" outlineLevel="2"/>
    <col min="208" max="208" width="9.109375" style="3" customWidth="1" outlineLevel="1"/>
    <col min="209" max="209" width="1.6640625" style="3" customWidth="1" outlineLevel="1"/>
    <col min="210" max="215" width="7.88671875" style="3" customWidth="1" outlineLevel="2"/>
    <col min="216" max="216" width="8.6640625" style="3" customWidth="1" outlineLevel="2"/>
    <col min="217" max="217" width="0.88671875" style="3" customWidth="1" outlineLevel="2"/>
    <col min="218" max="218" width="7.88671875" style="3" customWidth="1" outlineLevel="2"/>
    <col min="219" max="220" width="9.44140625" style="3" customWidth="1" outlineLevel="2"/>
    <col min="221" max="222" width="7.88671875" style="3" customWidth="1" outlineLevel="2"/>
    <col min="223" max="223" width="9.44140625" style="3" customWidth="1" outlineLevel="2"/>
    <col min="224" max="225" width="7.88671875" style="3" customWidth="1" outlineLevel="2"/>
    <col min="226" max="226" width="8.6640625" style="3" customWidth="1" outlineLevel="2"/>
    <col min="227" max="227" width="0.88671875" style="3" customWidth="1" outlineLevel="2"/>
    <col min="228" max="230" width="6.44140625" style="3" customWidth="1" outlineLevel="2"/>
    <col min="231" max="231" width="4.33203125" style="3" customWidth="1" outlineLevel="2"/>
    <col min="232" max="232" width="0.88671875" style="3" customWidth="1" outlineLevel="2"/>
    <col min="233" max="233" width="10.109375" style="3" customWidth="1" outlineLevel="1"/>
    <col min="234" max="234" width="1.6640625" style="3" customWidth="1" outlineLevel="1"/>
    <col min="235" max="235" width="4.88671875" style="3" customWidth="1" outlineLevel="2"/>
    <col min="236" max="236" width="4.44140625" style="3" customWidth="1" outlineLevel="2"/>
    <col min="237" max="241" width="4.88671875" style="3" customWidth="1" outlineLevel="2"/>
    <col min="242" max="242" width="0.88671875" style="3" customWidth="1" outlineLevel="2"/>
    <col min="243" max="243" width="6.44140625" style="3" customWidth="1" outlineLevel="2"/>
    <col min="244" max="245" width="9.44140625" style="3" customWidth="1" outlineLevel="2"/>
    <col min="246" max="247" width="6.44140625" style="3" customWidth="1" outlineLevel="2"/>
    <col min="248" max="248" width="9.44140625" style="3" customWidth="1" outlineLevel="2"/>
    <col min="249" max="250" width="6.44140625" style="3" customWidth="1" outlineLevel="2"/>
    <col min="251" max="251" width="4.88671875" style="3" customWidth="1" outlineLevel="2"/>
    <col min="252" max="252" width="0.88671875" style="3" customWidth="1" outlineLevel="2"/>
    <col min="253" max="255" width="6.44140625" style="3" customWidth="1" outlineLevel="2"/>
    <col min="256" max="256" width="4.33203125" style="3" customWidth="1" outlineLevel="2"/>
    <col min="257" max="257" width="0.88671875" style="3" customWidth="1" outlineLevel="2"/>
    <col min="258" max="258" width="10.109375" style="3" customWidth="1" outlineLevel="1"/>
    <col min="259" max="259" width="1.6640625" style="3" customWidth="1" outlineLevel="1"/>
    <col min="260" max="260" width="6.6640625" style="3" customWidth="1"/>
    <col min="261" max="261" width="1.6640625" style="3" customWidth="1"/>
    <col min="262" max="262" width="4.44140625" style="3" customWidth="1" outlineLevel="2"/>
    <col min="263" max="263" width="6.5546875" style="3" customWidth="1" outlineLevel="2"/>
    <col min="264" max="268" width="7.88671875" style="3" customWidth="1" outlineLevel="2"/>
    <col min="269" max="269" width="0.88671875" style="3" customWidth="1" outlineLevel="2"/>
    <col min="270" max="270" width="6.44140625" style="3" customWidth="1" outlineLevel="2"/>
    <col min="271" max="272" width="9.44140625" style="3" customWidth="1" outlineLevel="2"/>
    <col min="273" max="273" width="6.44140625" style="3" customWidth="1" outlineLevel="2"/>
    <col min="274" max="274" width="6.5546875" style="3" customWidth="1" outlineLevel="2"/>
    <col min="275" max="275" width="9.44140625" style="3" customWidth="1" outlineLevel="2"/>
    <col min="276" max="276" width="6.5546875" style="623" customWidth="1" outlineLevel="2"/>
    <col min="277" max="277" width="7.88671875" style="623" customWidth="1" outlineLevel="2"/>
    <col min="278" max="278" width="7.88671875" style="3" customWidth="1" outlineLevel="2"/>
    <col min="279" max="279" width="0.88671875" style="3" customWidth="1" outlineLevel="2"/>
    <col min="280" max="282" width="6.44140625" style="3" customWidth="1" outlineLevel="2"/>
    <col min="283" max="283" width="4.33203125" style="3" customWidth="1" outlineLevel="2"/>
    <col min="284" max="284" width="0.88671875" style="3" customWidth="1" outlineLevel="2"/>
    <col min="285" max="285" width="9.33203125" style="3" customWidth="1" outlineLevel="1"/>
    <col min="286" max="286" width="1.6640625" style="3" customWidth="1" outlineLevel="1"/>
    <col min="287" max="287" width="5.6640625" style="3" customWidth="1" outlineLevel="2"/>
    <col min="288" max="292" width="6.5546875" style="3" customWidth="1" outlineLevel="2"/>
    <col min="293" max="293" width="7.88671875" style="3" customWidth="1" outlineLevel="2"/>
    <col min="294" max="294" width="0.88671875" style="3" customWidth="1" outlineLevel="2"/>
    <col min="295" max="295" width="6.44140625" style="3" customWidth="1" outlineLevel="2"/>
    <col min="296" max="297" width="9.44140625" style="3" customWidth="1" outlineLevel="2"/>
    <col min="298" max="298" width="6.44140625" style="3" customWidth="1" outlineLevel="2"/>
    <col min="299" max="299" width="6.5546875" style="3" customWidth="1" outlineLevel="2"/>
    <col min="300" max="300" width="9.44140625" style="3" customWidth="1" outlineLevel="2"/>
    <col min="301" max="303" width="6.5546875" style="3" customWidth="1" outlineLevel="2"/>
    <col min="304" max="304" width="0.88671875" style="3" customWidth="1" outlineLevel="2"/>
    <col min="305" max="306" width="6.44140625" style="3" customWidth="1" outlineLevel="2"/>
    <col min="307" max="307" width="7.88671875" style="3" customWidth="1" outlineLevel="2"/>
    <col min="308" max="308" width="4.88671875" style="3" customWidth="1" outlineLevel="2"/>
    <col min="309" max="309" width="0.88671875" style="3" customWidth="1" outlineLevel="2"/>
    <col min="310" max="310" width="12.33203125" style="3" customWidth="1" outlineLevel="1"/>
    <col min="311" max="311" width="1.6640625" style="3" customWidth="1" outlineLevel="1"/>
    <col min="312" max="312" width="4.44140625" style="3" customWidth="1" outlineLevel="2"/>
    <col min="313" max="317" width="5.6640625" style="3" customWidth="1" outlineLevel="2"/>
    <col min="318" max="318" width="6.5546875" style="3" customWidth="1" outlineLevel="2"/>
    <col min="319" max="319" width="0.88671875" style="3" customWidth="1" outlineLevel="2"/>
    <col min="320" max="320" width="6.44140625" style="3" customWidth="1" outlineLevel="2"/>
    <col min="321" max="322" width="9.44140625" style="3" customWidth="1" outlineLevel="2"/>
    <col min="323" max="324" width="6.44140625" style="3" customWidth="1" outlineLevel="2"/>
    <col min="325" max="325" width="9.44140625" style="3" customWidth="1" outlineLevel="2"/>
    <col min="326" max="327" width="6.44140625" style="3" customWidth="1" outlineLevel="2"/>
    <col min="328" max="328" width="5.6640625" style="3" customWidth="1" outlineLevel="2"/>
    <col min="329" max="329" width="0.88671875" style="3" customWidth="1" outlineLevel="2"/>
    <col min="330" max="332" width="6.44140625" style="3" customWidth="1" outlineLevel="2"/>
    <col min="333" max="333" width="4.33203125" style="3" customWidth="1" outlineLevel="2"/>
    <col min="334" max="334" width="0.88671875" style="3" customWidth="1" outlineLevel="2"/>
    <col min="335" max="335" width="12.33203125" style="3" customWidth="1" outlineLevel="1"/>
    <col min="336" max="336" width="1.6640625" style="3" customWidth="1" outlineLevel="1"/>
    <col min="337" max="337" width="5.6640625" style="3" customWidth="1" outlineLevel="2"/>
    <col min="338" max="342" width="6.5546875" style="3" customWidth="1" outlineLevel="2"/>
    <col min="343" max="343" width="7.88671875" style="3" customWidth="1" outlineLevel="2"/>
    <col min="344" max="344" width="0.88671875" style="3" customWidth="1" outlineLevel="2"/>
    <col min="345" max="345" width="6.44140625" style="3" customWidth="1" outlineLevel="2"/>
    <col min="346" max="347" width="9.44140625" style="3" customWidth="1" outlineLevel="2"/>
    <col min="348" max="348" width="6.44140625" style="3" customWidth="1" outlineLevel="2"/>
    <col min="349" max="349" width="6.5546875" style="3" customWidth="1" outlineLevel="2"/>
    <col min="350" max="350" width="9.44140625" style="3" customWidth="1" outlineLevel="2"/>
    <col min="351" max="353" width="6.5546875" style="3" customWidth="1" outlineLevel="2"/>
    <col min="354" max="354" width="0.88671875" style="3" customWidth="1" outlineLevel="2"/>
    <col min="355" max="356" width="6.44140625" style="3" customWidth="1" outlineLevel="2"/>
    <col min="357" max="357" width="7.88671875" style="3" customWidth="1" outlineLevel="2"/>
    <col min="358" max="358" width="4.88671875" style="3" customWidth="1" outlineLevel="2"/>
    <col min="359" max="359" width="0.88671875" style="3" customWidth="1" outlineLevel="2"/>
    <col min="360" max="360" width="12.33203125" style="3" customWidth="1" outlineLevel="1"/>
    <col min="361" max="361" width="1.6640625" style="3" customWidth="1" outlineLevel="1"/>
    <col min="362" max="362" width="5.6640625" style="3" customWidth="1" outlineLevel="2"/>
    <col min="363" max="368" width="7.88671875" style="3" customWidth="1" outlineLevel="2"/>
    <col min="369" max="369" width="0.88671875" style="3" customWidth="1" outlineLevel="2"/>
    <col min="370" max="370" width="6.44140625" style="3" customWidth="1" outlineLevel="2"/>
    <col min="371" max="372" width="9.44140625" style="3" customWidth="1" outlineLevel="2"/>
    <col min="373" max="373" width="6.44140625" style="3" customWidth="1" outlineLevel="2"/>
    <col min="374" max="374" width="6.5546875" style="3" customWidth="1" outlineLevel="2"/>
    <col min="375" max="375" width="9.44140625" style="3" customWidth="1" outlineLevel="2"/>
    <col min="376" max="376" width="6.5546875" style="3" customWidth="1" outlineLevel="2"/>
    <col min="377" max="378" width="7.88671875" style="3" customWidth="1" outlineLevel="2"/>
    <col min="379" max="379" width="0.88671875" style="3" customWidth="1" outlineLevel="2"/>
    <col min="380" max="382" width="6.44140625" style="3" customWidth="1" outlineLevel="2"/>
    <col min="383" max="383" width="4.33203125" style="3" customWidth="1" outlineLevel="2"/>
    <col min="384" max="384" width="0.88671875" style="3" customWidth="1" outlineLevel="2"/>
    <col min="385" max="385" width="10.88671875" style="3" customWidth="1" outlineLevel="2"/>
    <col min="386" max="386" width="6.5546875" style="3" customWidth="1" outlineLevel="2"/>
    <col min="387" max="387" width="0.88671875" style="3" customWidth="1" outlineLevel="2"/>
    <col min="388" max="388" width="7.88671875" style="3" customWidth="1" outlineLevel="1"/>
    <col min="389" max="389" width="1.6640625" style="3" customWidth="1" outlineLevel="1"/>
    <col min="390" max="390" width="8" style="3" customWidth="1"/>
    <col min="391" max="391" width="2.6640625" style="3" customWidth="1"/>
    <col min="392" max="16384" width="9.109375" style="3"/>
  </cols>
  <sheetData>
    <row r="1" spans="1:390" s="316" customFormat="1" ht="18" customHeight="1">
      <c r="A1" s="3"/>
      <c r="B1" s="315" t="s">
        <v>188</v>
      </c>
      <c r="C1" s="3"/>
      <c r="D1" s="3"/>
      <c r="E1" s="3"/>
      <c r="F1" s="765" t="s">
        <v>0</v>
      </c>
      <c r="G1" s="766"/>
      <c r="H1" s="766"/>
      <c r="I1" s="766"/>
      <c r="J1" s="766"/>
      <c r="K1" s="766"/>
      <c r="L1" s="766"/>
      <c r="M1" s="766"/>
      <c r="N1" s="766"/>
      <c r="O1" s="766"/>
      <c r="P1" s="766"/>
      <c r="Q1" s="766"/>
      <c r="R1" s="766"/>
      <c r="S1" s="767"/>
      <c r="T1" s="767"/>
      <c r="U1" s="767"/>
      <c r="V1" s="767"/>
      <c r="W1" s="766"/>
      <c r="X1" s="766"/>
      <c r="Y1" s="766"/>
      <c r="Z1" s="766"/>
      <c r="AA1" s="766"/>
      <c r="AB1" s="767"/>
      <c r="AC1" s="768"/>
      <c r="AE1" s="786" t="s">
        <v>508</v>
      </c>
      <c r="AG1" s="790" t="s">
        <v>64</v>
      </c>
      <c r="AH1" s="791"/>
      <c r="AI1" s="791"/>
      <c r="AJ1" s="791"/>
      <c r="AK1" s="791"/>
      <c r="AL1" s="791"/>
      <c r="AM1" s="791"/>
      <c r="AN1" s="791"/>
      <c r="AO1" s="791"/>
      <c r="AP1" s="791"/>
      <c r="AQ1" s="792"/>
      <c r="AR1" s="791"/>
      <c r="AS1" s="792"/>
      <c r="AT1" s="792"/>
      <c r="AU1" s="792"/>
      <c r="AV1" s="791"/>
      <c r="AW1" s="791"/>
      <c r="AX1" s="791"/>
      <c r="AY1" s="791"/>
      <c r="AZ1" s="792"/>
      <c r="BA1" s="791"/>
      <c r="BB1" s="791"/>
      <c r="BC1" s="791"/>
      <c r="BD1" s="791"/>
      <c r="BE1" s="791"/>
      <c r="BG1" s="811" t="s">
        <v>64</v>
      </c>
      <c r="BI1" s="793" t="s">
        <v>63</v>
      </c>
      <c r="BJ1" s="794"/>
      <c r="BK1" s="794"/>
      <c r="BL1" s="794"/>
      <c r="BM1" s="794"/>
      <c r="BN1" s="794"/>
      <c r="BO1" s="794"/>
      <c r="BP1" s="794"/>
      <c r="BQ1" s="794"/>
      <c r="BR1" s="794"/>
      <c r="BS1" s="794"/>
      <c r="BT1" s="794"/>
      <c r="BU1" s="795"/>
      <c r="BV1" s="795"/>
      <c r="BW1" s="795"/>
      <c r="BX1" s="795"/>
      <c r="BY1" s="794"/>
      <c r="BZ1" s="794"/>
      <c r="CA1" s="794"/>
      <c r="CB1" s="795"/>
      <c r="CC1" s="794"/>
      <c r="CD1" s="796"/>
      <c r="CF1" s="813" t="s">
        <v>63</v>
      </c>
      <c r="CH1" s="807" t="s">
        <v>1</v>
      </c>
      <c r="CI1" s="808"/>
      <c r="CJ1" s="808"/>
      <c r="CK1" s="808"/>
      <c r="CL1" s="808"/>
      <c r="CM1" s="808"/>
      <c r="CN1" s="808"/>
      <c r="CO1" s="808"/>
      <c r="CP1" s="808"/>
      <c r="CQ1" s="808"/>
      <c r="CR1" s="809"/>
      <c r="CS1" s="809"/>
      <c r="CT1" s="809"/>
      <c r="CU1" s="809"/>
      <c r="CV1" s="808"/>
      <c r="CW1" s="808"/>
      <c r="CX1" s="808"/>
      <c r="CY1" s="808"/>
      <c r="CZ1" s="808"/>
      <c r="DA1" s="809"/>
      <c r="DB1" s="809"/>
      <c r="DC1" s="810"/>
      <c r="DE1" s="815" t="s">
        <v>1</v>
      </c>
      <c r="DG1" s="727" t="s">
        <v>62</v>
      </c>
      <c r="DH1" s="728"/>
      <c r="DI1" s="728"/>
      <c r="DJ1" s="728"/>
      <c r="DK1" s="728"/>
      <c r="DL1" s="728"/>
      <c r="DM1" s="728"/>
      <c r="DN1" s="728"/>
      <c r="DO1" s="728"/>
      <c r="DP1" s="728"/>
      <c r="DQ1" s="729"/>
      <c r="DR1" s="729"/>
      <c r="DS1" s="729"/>
      <c r="DT1" s="729"/>
      <c r="DU1" s="728"/>
      <c r="DV1" s="728"/>
      <c r="DW1" s="728"/>
      <c r="DX1" s="728"/>
      <c r="DY1" s="728"/>
      <c r="DZ1" s="729"/>
      <c r="EA1" s="728"/>
      <c r="EB1" s="730"/>
      <c r="ED1" s="734" t="s">
        <v>62</v>
      </c>
      <c r="EF1" s="756" t="s">
        <v>66</v>
      </c>
      <c r="EG1" s="757"/>
      <c r="EH1" s="757"/>
      <c r="EI1" s="757"/>
      <c r="EJ1" s="757"/>
      <c r="EK1" s="757"/>
      <c r="EL1" s="757"/>
      <c r="EM1" s="757"/>
      <c r="EN1" s="757"/>
      <c r="EO1" s="757"/>
      <c r="EP1" s="758"/>
      <c r="EQ1" s="758"/>
      <c r="ER1" s="758"/>
      <c r="ES1" s="758"/>
      <c r="ET1" s="757"/>
      <c r="EU1" s="757"/>
      <c r="EV1" s="757"/>
      <c r="EW1" s="757"/>
      <c r="EX1" s="757"/>
      <c r="EY1" s="758"/>
      <c r="EZ1" s="757"/>
      <c r="FA1" s="759"/>
      <c r="FC1" s="788" t="s">
        <v>66</v>
      </c>
      <c r="FE1" s="709" t="s">
        <v>67</v>
      </c>
      <c r="FF1" s="710"/>
      <c r="FG1" s="710"/>
      <c r="FH1" s="710"/>
      <c r="FI1" s="710"/>
      <c r="FJ1" s="710"/>
      <c r="FK1" s="710"/>
      <c r="FL1" s="710"/>
      <c r="FM1" s="710"/>
      <c r="FN1" s="710"/>
      <c r="FO1" s="711"/>
      <c r="FP1" s="711"/>
      <c r="FQ1" s="711"/>
      <c r="FR1" s="711"/>
      <c r="FS1" s="710"/>
      <c r="FT1" s="710"/>
      <c r="FU1" s="710"/>
      <c r="FV1" s="710"/>
      <c r="FW1" s="710"/>
      <c r="FX1" s="711"/>
      <c r="FY1" s="710"/>
      <c r="FZ1" s="712"/>
      <c r="GB1" s="654" t="s">
        <v>67</v>
      </c>
      <c r="GD1" s="713" t="s">
        <v>160</v>
      </c>
      <c r="GE1" s="714"/>
      <c r="GF1" s="715"/>
      <c r="GG1" s="715"/>
      <c r="GH1" s="715"/>
      <c r="GI1" s="715"/>
      <c r="GJ1" s="714"/>
      <c r="GK1" s="714"/>
      <c r="GL1" s="716"/>
      <c r="GN1" s="656" t="s">
        <v>160</v>
      </c>
      <c r="GP1" s="717" t="s">
        <v>161</v>
      </c>
      <c r="GQ1" s="718"/>
      <c r="GR1" s="719"/>
      <c r="GS1" s="719"/>
      <c r="GT1" s="719"/>
      <c r="GU1" s="719"/>
      <c r="GV1" s="718"/>
      <c r="GW1" s="718"/>
      <c r="GX1" s="720"/>
      <c r="GZ1" s="658" t="s">
        <v>161</v>
      </c>
      <c r="HB1" s="662" t="s">
        <v>2</v>
      </c>
      <c r="HC1" s="663"/>
      <c r="HD1" s="663"/>
      <c r="HE1" s="663"/>
      <c r="HF1" s="663"/>
      <c r="HG1" s="663"/>
      <c r="HH1" s="663"/>
      <c r="HI1" s="663"/>
      <c r="HJ1" s="663"/>
      <c r="HK1" s="663"/>
      <c r="HL1" s="664"/>
      <c r="HM1" s="664"/>
      <c r="HN1" s="664"/>
      <c r="HO1" s="664"/>
      <c r="HP1" s="663"/>
      <c r="HQ1" s="663"/>
      <c r="HR1" s="663"/>
      <c r="HS1" s="663"/>
      <c r="HT1" s="663"/>
      <c r="HU1" s="664"/>
      <c r="HV1" s="663"/>
      <c r="HW1" s="665"/>
      <c r="HY1" s="660" t="s">
        <v>2</v>
      </c>
      <c r="IA1" s="696" t="s">
        <v>65</v>
      </c>
      <c r="IB1" s="697"/>
      <c r="IC1" s="697"/>
      <c r="ID1" s="697"/>
      <c r="IE1" s="697"/>
      <c r="IF1" s="697"/>
      <c r="IG1" s="697"/>
      <c r="IH1" s="697"/>
      <c r="II1" s="697"/>
      <c r="IJ1" s="697"/>
      <c r="IK1" s="698"/>
      <c r="IL1" s="698"/>
      <c r="IM1" s="698"/>
      <c r="IN1" s="698"/>
      <c r="IO1" s="697"/>
      <c r="IP1" s="697"/>
      <c r="IQ1" s="697"/>
      <c r="IR1" s="697"/>
      <c r="IS1" s="697"/>
      <c r="IT1" s="698"/>
      <c r="IU1" s="697"/>
      <c r="IV1" s="699"/>
      <c r="IX1" s="752" t="s">
        <v>65</v>
      </c>
      <c r="IZ1" s="754" t="s">
        <v>443</v>
      </c>
      <c r="JB1" s="700" t="s">
        <v>3</v>
      </c>
      <c r="JC1" s="701"/>
      <c r="JD1" s="701"/>
      <c r="JE1" s="701"/>
      <c r="JF1" s="701"/>
      <c r="JG1" s="701"/>
      <c r="JH1" s="701"/>
      <c r="JI1" s="701"/>
      <c r="JJ1" s="701"/>
      <c r="JK1" s="701"/>
      <c r="JL1" s="702"/>
      <c r="JM1" s="702"/>
      <c r="JN1" s="702"/>
      <c r="JO1" s="702"/>
      <c r="JP1" s="701"/>
      <c r="JQ1" s="701"/>
      <c r="JR1" s="701"/>
      <c r="JS1" s="701"/>
      <c r="JT1" s="701"/>
      <c r="JU1" s="702"/>
      <c r="JV1" s="701"/>
      <c r="JW1" s="703"/>
      <c r="JY1" s="748" t="s">
        <v>3</v>
      </c>
      <c r="KA1" s="674" t="s">
        <v>56</v>
      </c>
      <c r="KB1" s="675"/>
      <c r="KC1" s="675"/>
      <c r="KD1" s="675"/>
      <c r="KE1" s="675"/>
      <c r="KF1" s="675"/>
      <c r="KG1" s="675"/>
      <c r="KH1" s="675"/>
      <c r="KI1" s="675"/>
      <c r="KJ1" s="675"/>
      <c r="KK1" s="676"/>
      <c r="KL1" s="676"/>
      <c r="KM1" s="676"/>
      <c r="KN1" s="676"/>
      <c r="KO1" s="675"/>
      <c r="KP1" s="675"/>
      <c r="KQ1" s="675"/>
      <c r="KR1" s="675"/>
      <c r="KS1" s="675"/>
      <c r="KT1" s="676"/>
      <c r="KU1" s="675"/>
      <c r="KV1" s="677"/>
      <c r="KX1" s="750" t="s">
        <v>56</v>
      </c>
      <c r="KZ1" s="678" t="s">
        <v>509</v>
      </c>
      <c r="LA1" s="679"/>
      <c r="LB1" s="679"/>
      <c r="LC1" s="679"/>
      <c r="LD1" s="679"/>
      <c r="LE1" s="679"/>
      <c r="LF1" s="679"/>
      <c r="LG1" s="679"/>
      <c r="LH1" s="679"/>
      <c r="LI1" s="679"/>
      <c r="LJ1" s="680"/>
      <c r="LK1" s="680"/>
      <c r="LL1" s="680"/>
      <c r="LM1" s="680"/>
      <c r="LN1" s="679"/>
      <c r="LO1" s="679"/>
      <c r="LP1" s="679"/>
      <c r="LQ1" s="679"/>
      <c r="LR1" s="679"/>
      <c r="LS1" s="680"/>
      <c r="LT1" s="679"/>
      <c r="LU1" s="681"/>
      <c r="LW1" s="704" t="s">
        <v>509</v>
      </c>
      <c r="LY1" s="682" t="s">
        <v>57</v>
      </c>
      <c r="LZ1" s="683"/>
      <c r="MA1" s="683"/>
      <c r="MB1" s="683"/>
      <c r="MC1" s="683"/>
      <c r="MD1" s="683"/>
      <c r="ME1" s="683"/>
      <c r="MF1" s="683"/>
      <c r="MG1" s="683"/>
      <c r="MH1" s="683"/>
      <c r="MI1" s="684"/>
      <c r="MJ1" s="684"/>
      <c r="MK1" s="684"/>
      <c r="ML1" s="684"/>
      <c r="MM1" s="683"/>
      <c r="MN1" s="683"/>
      <c r="MO1" s="683"/>
      <c r="MP1" s="683"/>
      <c r="MQ1" s="683"/>
      <c r="MR1" s="684"/>
      <c r="MS1" s="683"/>
      <c r="MT1" s="685"/>
      <c r="MV1" s="771" t="s">
        <v>57</v>
      </c>
      <c r="MX1" s="669" t="s">
        <v>58</v>
      </c>
      <c r="MY1" s="670"/>
      <c r="MZ1" s="670"/>
      <c r="NA1" s="670"/>
      <c r="NB1" s="670"/>
      <c r="NC1" s="670"/>
      <c r="ND1" s="670"/>
      <c r="NE1" s="670"/>
      <c r="NF1" s="670"/>
      <c r="NG1" s="670"/>
      <c r="NH1" s="671"/>
      <c r="NI1" s="671"/>
      <c r="NJ1" s="671"/>
      <c r="NK1" s="671"/>
      <c r="NL1" s="670"/>
      <c r="NM1" s="670"/>
      <c r="NN1" s="670"/>
      <c r="NO1" s="670"/>
      <c r="NP1" s="670"/>
      <c r="NQ1" s="671"/>
      <c r="NR1" s="670"/>
      <c r="NS1" s="670"/>
      <c r="NT1" s="672"/>
      <c r="NU1" s="672"/>
      <c r="NV1" s="673"/>
      <c r="NX1" s="782" t="s">
        <v>58</v>
      </c>
      <c r="NZ1" s="784" t="s">
        <v>444</v>
      </c>
    </row>
    <row r="2" spans="1:390" ht="13.5" customHeight="1" thickBot="1">
      <c r="B2" s="317" t="s">
        <v>604</v>
      </c>
      <c r="C2" s="40"/>
      <c r="D2" s="40"/>
      <c r="F2" s="769" t="s">
        <v>6</v>
      </c>
      <c r="H2" s="773" t="s">
        <v>370</v>
      </c>
      <c r="I2" s="774"/>
      <c r="J2" s="774"/>
      <c r="K2" s="774"/>
      <c r="L2" s="774"/>
      <c r="M2" s="774"/>
      <c r="N2" s="775"/>
      <c r="O2" s="2"/>
      <c r="P2" s="773" t="s">
        <v>371</v>
      </c>
      <c r="Q2" s="774"/>
      <c r="R2" s="774"/>
      <c r="S2" s="774"/>
      <c r="T2" s="774"/>
      <c r="U2" s="774"/>
      <c r="V2" s="774"/>
      <c r="W2" s="774"/>
      <c r="X2" s="775"/>
      <c r="Y2" s="2"/>
      <c r="Z2" s="773" t="s">
        <v>414</v>
      </c>
      <c r="AA2" s="774"/>
      <c r="AB2" s="774"/>
      <c r="AC2" s="775"/>
      <c r="AD2" s="2"/>
      <c r="AE2" s="787"/>
      <c r="AG2" s="776" t="s">
        <v>372</v>
      </c>
      <c r="AH2" s="777"/>
      <c r="AI2" s="777"/>
      <c r="AJ2" s="777"/>
      <c r="AK2" s="777"/>
      <c r="AL2" s="777"/>
      <c r="AM2" s="778"/>
      <c r="AN2" s="2"/>
      <c r="AO2" s="776" t="s">
        <v>373</v>
      </c>
      <c r="AP2" s="777"/>
      <c r="AQ2" s="777"/>
      <c r="AR2" s="777"/>
      <c r="AS2" s="777"/>
      <c r="AT2" s="777"/>
      <c r="AU2" s="777"/>
      <c r="AV2" s="777"/>
      <c r="AW2" s="778"/>
      <c r="AX2" s="2"/>
      <c r="AY2" s="797" t="s">
        <v>374</v>
      </c>
      <c r="AZ2" s="798"/>
      <c r="BA2" s="799"/>
      <c r="BB2" s="800"/>
      <c r="BC2" s="318"/>
      <c r="BD2" s="804" t="s">
        <v>59</v>
      </c>
      <c r="BE2" s="804" t="s">
        <v>60</v>
      </c>
      <c r="BF2" s="2"/>
      <c r="BG2" s="812"/>
      <c r="BI2" s="779" t="s">
        <v>375</v>
      </c>
      <c r="BJ2" s="780"/>
      <c r="BK2" s="780"/>
      <c r="BL2" s="780"/>
      <c r="BM2" s="780"/>
      <c r="BN2" s="780"/>
      <c r="BO2" s="781"/>
      <c r="BP2" s="2"/>
      <c r="BQ2" s="779" t="s">
        <v>376</v>
      </c>
      <c r="BR2" s="780"/>
      <c r="BS2" s="780"/>
      <c r="BT2" s="780"/>
      <c r="BU2" s="780"/>
      <c r="BV2" s="780"/>
      <c r="BW2" s="780"/>
      <c r="BX2" s="780"/>
      <c r="BY2" s="781"/>
      <c r="BZ2" s="2"/>
      <c r="CA2" s="779" t="s">
        <v>374</v>
      </c>
      <c r="CB2" s="780"/>
      <c r="CC2" s="780"/>
      <c r="CD2" s="781"/>
      <c r="CE2" s="2"/>
      <c r="CF2" s="814"/>
      <c r="CH2" s="736" t="s">
        <v>372</v>
      </c>
      <c r="CI2" s="737"/>
      <c r="CJ2" s="737"/>
      <c r="CK2" s="737"/>
      <c r="CL2" s="737"/>
      <c r="CM2" s="737"/>
      <c r="CN2" s="738"/>
      <c r="CO2" s="2"/>
      <c r="CP2" s="736" t="s">
        <v>373</v>
      </c>
      <c r="CQ2" s="737"/>
      <c r="CR2" s="737"/>
      <c r="CS2" s="737"/>
      <c r="CT2" s="737"/>
      <c r="CU2" s="737"/>
      <c r="CV2" s="737"/>
      <c r="CW2" s="737"/>
      <c r="CX2" s="738"/>
      <c r="CY2" s="2"/>
      <c r="CZ2" s="736" t="s">
        <v>374</v>
      </c>
      <c r="DA2" s="737"/>
      <c r="DB2" s="737"/>
      <c r="DC2" s="738"/>
      <c r="DD2" s="2"/>
      <c r="DE2" s="816"/>
      <c r="DG2" s="706" t="s">
        <v>375</v>
      </c>
      <c r="DH2" s="707"/>
      <c r="DI2" s="707"/>
      <c r="DJ2" s="707"/>
      <c r="DK2" s="707"/>
      <c r="DL2" s="707"/>
      <c r="DM2" s="708"/>
      <c r="DN2" s="2"/>
      <c r="DO2" s="706" t="s">
        <v>376</v>
      </c>
      <c r="DP2" s="707"/>
      <c r="DQ2" s="707"/>
      <c r="DR2" s="707"/>
      <c r="DS2" s="707"/>
      <c r="DT2" s="707"/>
      <c r="DU2" s="707"/>
      <c r="DV2" s="707"/>
      <c r="DW2" s="708"/>
      <c r="DX2" s="2"/>
      <c r="DY2" s="706" t="s">
        <v>374</v>
      </c>
      <c r="DZ2" s="707"/>
      <c r="EA2" s="707"/>
      <c r="EB2" s="708"/>
      <c r="EC2" s="2"/>
      <c r="ED2" s="735"/>
      <c r="EF2" s="801" t="s">
        <v>377</v>
      </c>
      <c r="EG2" s="802"/>
      <c r="EH2" s="802"/>
      <c r="EI2" s="802"/>
      <c r="EJ2" s="802"/>
      <c r="EK2" s="802"/>
      <c r="EL2" s="803"/>
      <c r="EM2" s="2"/>
      <c r="EN2" s="801" t="s">
        <v>378</v>
      </c>
      <c r="EO2" s="802"/>
      <c r="EP2" s="802"/>
      <c r="EQ2" s="802"/>
      <c r="ER2" s="802"/>
      <c r="ES2" s="802"/>
      <c r="ET2" s="802"/>
      <c r="EU2" s="802"/>
      <c r="EV2" s="803"/>
      <c r="EW2" s="2"/>
      <c r="EX2" s="801" t="s">
        <v>379</v>
      </c>
      <c r="EY2" s="802"/>
      <c r="EZ2" s="802"/>
      <c r="FA2" s="803"/>
      <c r="FB2" s="2"/>
      <c r="FC2" s="789"/>
      <c r="FE2" s="731" t="s">
        <v>377</v>
      </c>
      <c r="FF2" s="732"/>
      <c r="FG2" s="732"/>
      <c r="FH2" s="732"/>
      <c r="FI2" s="732"/>
      <c r="FJ2" s="732"/>
      <c r="FK2" s="733"/>
      <c r="FL2" s="2"/>
      <c r="FM2" s="731" t="s">
        <v>378</v>
      </c>
      <c r="FN2" s="732"/>
      <c r="FO2" s="732"/>
      <c r="FP2" s="732"/>
      <c r="FQ2" s="732"/>
      <c r="FR2" s="732"/>
      <c r="FS2" s="732"/>
      <c r="FT2" s="732"/>
      <c r="FU2" s="733"/>
      <c r="FV2" s="2"/>
      <c r="FW2" s="731" t="s">
        <v>379</v>
      </c>
      <c r="FX2" s="732"/>
      <c r="FY2" s="732"/>
      <c r="FZ2" s="733"/>
      <c r="GA2" s="2"/>
      <c r="GB2" s="655"/>
      <c r="GD2" s="721" t="s">
        <v>378</v>
      </c>
      <c r="GE2" s="722"/>
      <c r="GF2" s="722"/>
      <c r="GG2" s="722"/>
      <c r="GH2" s="722"/>
      <c r="GI2" s="722"/>
      <c r="GJ2" s="722"/>
      <c r="GK2" s="722"/>
      <c r="GL2" s="723"/>
      <c r="GM2" s="2"/>
      <c r="GN2" s="657"/>
      <c r="GP2" s="724" t="s">
        <v>378</v>
      </c>
      <c r="GQ2" s="725"/>
      <c r="GR2" s="725"/>
      <c r="GS2" s="725"/>
      <c r="GT2" s="725"/>
      <c r="GU2" s="725"/>
      <c r="GV2" s="725"/>
      <c r="GW2" s="725"/>
      <c r="GX2" s="726"/>
      <c r="GY2" s="2"/>
      <c r="GZ2" s="659"/>
      <c r="HB2" s="651" t="s">
        <v>372</v>
      </c>
      <c r="HC2" s="652"/>
      <c r="HD2" s="652"/>
      <c r="HE2" s="652"/>
      <c r="HF2" s="652"/>
      <c r="HG2" s="652"/>
      <c r="HH2" s="653"/>
      <c r="HI2" s="2"/>
      <c r="HJ2" s="651" t="s">
        <v>373</v>
      </c>
      <c r="HK2" s="652"/>
      <c r="HL2" s="652"/>
      <c r="HM2" s="652"/>
      <c r="HN2" s="652"/>
      <c r="HO2" s="652"/>
      <c r="HP2" s="652"/>
      <c r="HQ2" s="652"/>
      <c r="HR2" s="653"/>
      <c r="HS2" s="2"/>
      <c r="HT2" s="651" t="s">
        <v>374</v>
      </c>
      <c r="HU2" s="652"/>
      <c r="HV2" s="652"/>
      <c r="HW2" s="653"/>
      <c r="HX2" s="2"/>
      <c r="HY2" s="661"/>
      <c r="IA2" s="742" t="s">
        <v>375</v>
      </c>
      <c r="IB2" s="743"/>
      <c r="IC2" s="743"/>
      <c r="ID2" s="743"/>
      <c r="IE2" s="743"/>
      <c r="IF2" s="743"/>
      <c r="IG2" s="744"/>
      <c r="IH2" s="2"/>
      <c r="II2" s="742" t="s">
        <v>376</v>
      </c>
      <c r="IJ2" s="743"/>
      <c r="IK2" s="743"/>
      <c r="IL2" s="743"/>
      <c r="IM2" s="743"/>
      <c r="IN2" s="743"/>
      <c r="IO2" s="743"/>
      <c r="IP2" s="743"/>
      <c r="IQ2" s="744"/>
      <c r="IR2" s="2"/>
      <c r="IS2" s="742" t="s">
        <v>374</v>
      </c>
      <c r="IT2" s="743"/>
      <c r="IU2" s="743"/>
      <c r="IV2" s="744"/>
      <c r="IW2" s="2"/>
      <c r="IX2" s="753"/>
      <c r="IZ2" s="755"/>
      <c r="JB2" s="745" t="s">
        <v>380</v>
      </c>
      <c r="JC2" s="746"/>
      <c r="JD2" s="746"/>
      <c r="JE2" s="746"/>
      <c r="JF2" s="746"/>
      <c r="JG2" s="746"/>
      <c r="JH2" s="747"/>
      <c r="JI2" s="2"/>
      <c r="JJ2" s="745" t="s">
        <v>381</v>
      </c>
      <c r="JK2" s="746"/>
      <c r="JL2" s="746"/>
      <c r="JM2" s="746"/>
      <c r="JN2" s="746"/>
      <c r="JO2" s="746"/>
      <c r="JP2" s="746"/>
      <c r="JQ2" s="746"/>
      <c r="JR2" s="747"/>
      <c r="JS2" s="2"/>
      <c r="JT2" s="745" t="s">
        <v>374</v>
      </c>
      <c r="JU2" s="746"/>
      <c r="JV2" s="746"/>
      <c r="JW2" s="747"/>
      <c r="JX2" s="2"/>
      <c r="JY2" s="749"/>
      <c r="KA2" s="686" t="s">
        <v>380</v>
      </c>
      <c r="KB2" s="687"/>
      <c r="KC2" s="687"/>
      <c r="KD2" s="687"/>
      <c r="KE2" s="687"/>
      <c r="KF2" s="687"/>
      <c r="KG2" s="688"/>
      <c r="KH2" s="2"/>
      <c r="KI2" s="686" t="s">
        <v>381</v>
      </c>
      <c r="KJ2" s="687"/>
      <c r="KK2" s="687"/>
      <c r="KL2" s="687"/>
      <c r="KM2" s="687"/>
      <c r="KN2" s="687"/>
      <c r="KO2" s="687"/>
      <c r="KP2" s="687"/>
      <c r="KQ2" s="688"/>
      <c r="KR2" s="2"/>
      <c r="KS2" s="686" t="s">
        <v>374</v>
      </c>
      <c r="KT2" s="687"/>
      <c r="KU2" s="687"/>
      <c r="KV2" s="688"/>
      <c r="KW2" s="2"/>
      <c r="KX2" s="751"/>
      <c r="KZ2" s="689" t="s">
        <v>380</v>
      </c>
      <c r="LA2" s="690"/>
      <c r="LB2" s="690"/>
      <c r="LC2" s="690"/>
      <c r="LD2" s="690"/>
      <c r="LE2" s="690"/>
      <c r="LF2" s="691"/>
      <c r="LG2" s="2"/>
      <c r="LH2" s="689" t="s">
        <v>381</v>
      </c>
      <c r="LI2" s="690"/>
      <c r="LJ2" s="690"/>
      <c r="LK2" s="690"/>
      <c r="LL2" s="690"/>
      <c r="LM2" s="690"/>
      <c r="LN2" s="690"/>
      <c r="LO2" s="690"/>
      <c r="LP2" s="691"/>
      <c r="LQ2" s="2"/>
      <c r="LR2" s="689" t="s">
        <v>374</v>
      </c>
      <c r="LS2" s="690"/>
      <c r="LT2" s="690"/>
      <c r="LU2" s="691"/>
      <c r="LV2" s="2"/>
      <c r="LW2" s="705"/>
      <c r="LY2" s="692" t="s">
        <v>380</v>
      </c>
      <c r="LZ2" s="694"/>
      <c r="MA2" s="694"/>
      <c r="MB2" s="694"/>
      <c r="MC2" s="694"/>
      <c r="MD2" s="694"/>
      <c r="ME2" s="695"/>
      <c r="MF2" s="2"/>
      <c r="MG2" s="692" t="s">
        <v>381</v>
      </c>
      <c r="MH2" s="694"/>
      <c r="MI2" s="693"/>
      <c r="MJ2" s="693"/>
      <c r="MK2" s="693"/>
      <c r="ML2" s="693"/>
      <c r="MM2" s="694"/>
      <c r="MN2" s="694"/>
      <c r="MO2" s="695"/>
      <c r="MP2" s="2"/>
      <c r="MQ2" s="692" t="s">
        <v>374</v>
      </c>
      <c r="MR2" s="693"/>
      <c r="MS2" s="694"/>
      <c r="MT2" s="695"/>
      <c r="MU2" s="2"/>
      <c r="MV2" s="772"/>
      <c r="MX2" s="666" t="s">
        <v>380</v>
      </c>
      <c r="MY2" s="667"/>
      <c r="MZ2" s="667"/>
      <c r="NA2" s="667"/>
      <c r="NB2" s="667"/>
      <c r="NC2" s="667"/>
      <c r="ND2" s="668"/>
      <c r="NE2" s="2"/>
      <c r="NF2" s="666" t="s">
        <v>381</v>
      </c>
      <c r="NG2" s="667"/>
      <c r="NH2" s="667"/>
      <c r="NI2" s="667"/>
      <c r="NJ2" s="667"/>
      <c r="NK2" s="667"/>
      <c r="NL2" s="667"/>
      <c r="NM2" s="667"/>
      <c r="NN2" s="668"/>
      <c r="NO2" s="2"/>
      <c r="NP2" s="666" t="s">
        <v>374</v>
      </c>
      <c r="NQ2" s="667"/>
      <c r="NR2" s="667"/>
      <c r="NS2" s="668"/>
      <c r="NT2" s="2"/>
      <c r="NU2" s="739" t="s">
        <v>175</v>
      </c>
      <c r="NV2" s="739" t="s">
        <v>61</v>
      </c>
      <c r="NW2" s="2"/>
      <c r="NX2" s="783"/>
      <c r="NZ2" s="785"/>
    </row>
    <row r="3" spans="1:390" ht="57" customHeight="1">
      <c r="B3" s="763" t="s">
        <v>4</v>
      </c>
      <c r="C3" s="764"/>
      <c r="D3" s="319" t="s">
        <v>5</v>
      </c>
      <c r="F3" s="770"/>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787"/>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614" t="s">
        <v>438</v>
      </c>
      <c r="AV3" s="615" t="s">
        <v>436</v>
      </c>
      <c r="AW3" s="324" t="s">
        <v>7</v>
      </c>
      <c r="AX3" s="7"/>
      <c r="AY3" s="324" t="s">
        <v>437</v>
      </c>
      <c r="AZ3" s="324" t="s">
        <v>438</v>
      </c>
      <c r="BA3" s="324" t="s">
        <v>436</v>
      </c>
      <c r="BB3" s="324" t="s">
        <v>7</v>
      </c>
      <c r="BC3" s="326"/>
      <c r="BD3" s="805"/>
      <c r="BE3" s="806"/>
      <c r="BF3" s="7"/>
      <c r="BG3" s="812"/>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814"/>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816"/>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35"/>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615" t="s">
        <v>436</v>
      </c>
      <c r="EV3" s="337" t="s">
        <v>7</v>
      </c>
      <c r="EW3" s="7"/>
      <c r="EX3" s="337" t="s">
        <v>437</v>
      </c>
      <c r="EY3" s="337" t="s">
        <v>438</v>
      </c>
      <c r="EZ3" s="337" t="s">
        <v>436</v>
      </c>
      <c r="FA3" s="337" t="s">
        <v>7</v>
      </c>
      <c r="FB3" s="7"/>
      <c r="FC3" s="789"/>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615" t="s">
        <v>436</v>
      </c>
      <c r="FU3" s="340" t="s">
        <v>7</v>
      </c>
      <c r="FV3" s="7"/>
      <c r="FW3" s="340" t="s">
        <v>437</v>
      </c>
      <c r="FX3" s="340" t="s">
        <v>438</v>
      </c>
      <c r="FY3" s="340" t="s">
        <v>436</v>
      </c>
      <c r="FZ3" s="340" t="s">
        <v>7</v>
      </c>
      <c r="GA3" s="7"/>
      <c r="GB3" s="655"/>
      <c r="GD3" s="342" t="s">
        <v>431</v>
      </c>
      <c r="GE3" s="343" t="s">
        <v>432</v>
      </c>
      <c r="GF3" s="343" t="s">
        <v>433</v>
      </c>
      <c r="GG3" s="344" t="s">
        <v>437</v>
      </c>
      <c r="GH3" s="344" t="s">
        <v>434</v>
      </c>
      <c r="GI3" s="344" t="s">
        <v>435</v>
      </c>
      <c r="GJ3" s="344" t="s">
        <v>438</v>
      </c>
      <c r="GK3" s="634" t="s">
        <v>436</v>
      </c>
      <c r="GL3" s="343" t="s">
        <v>7</v>
      </c>
      <c r="GM3" s="7"/>
      <c r="GN3" s="657"/>
      <c r="GP3" s="345" t="s">
        <v>431</v>
      </c>
      <c r="GQ3" s="346" t="s">
        <v>432</v>
      </c>
      <c r="GR3" s="346" t="s">
        <v>433</v>
      </c>
      <c r="GS3" s="347" t="s">
        <v>437</v>
      </c>
      <c r="GT3" s="347" t="s">
        <v>434</v>
      </c>
      <c r="GU3" s="347" t="s">
        <v>435</v>
      </c>
      <c r="GV3" s="347" t="s">
        <v>438</v>
      </c>
      <c r="GW3" s="346" t="s">
        <v>436</v>
      </c>
      <c r="GX3" s="346" t="s">
        <v>7</v>
      </c>
      <c r="GY3" s="7"/>
      <c r="GZ3" s="659"/>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661"/>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53"/>
      <c r="IZ3" s="755"/>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614" t="s">
        <v>438</v>
      </c>
      <c r="JQ3" s="615" t="s">
        <v>436</v>
      </c>
      <c r="JR3" s="355" t="s">
        <v>7</v>
      </c>
      <c r="JS3" s="7"/>
      <c r="JT3" s="355" t="s">
        <v>437</v>
      </c>
      <c r="JU3" s="355" t="s">
        <v>438</v>
      </c>
      <c r="JV3" s="355" t="s">
        <v>436</v>
      </c>
      <c r="JW3" s="355" t="s">
        <v>7</v>
      </c>
      <c r="JX3" s="7"/>
      <c r="JY3" s="749"/>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51"/>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705"/>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772"/>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40"/>
      <c r="NV3" s="741"/>
      <c r="NW3" s="7"/>
      <c r="NX3" s="783"/>
      <c r="NZ3" s="785"/>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616"/>
      <c r="AV4" s="616"/>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616"/>
      <c r="EV4" s="7"/>
      <c r="EW4" s="7"/>
      <c r="EX4" s="7"/>
      <c r="EY4" s="7"/>
      <c r="EZ4" s="7"/>
      <c r="FA4" s="7"/>
      <c r="FC4" s="275"/>
      <c r="FE4" s="7"/>
      <c r="FF4" s="7"/>
      <c r="FG4" s="7"/>
      <c r="FH4" s="7"/>
      <c r="FI4" s="7"/>
      <c r="FJ4" s="7"/>
      <c r="FK4" s="7"/>
      <c r="FL4" s="7"/>
      <c r="FM4" s="7"/>
      <c r="FN4" s="7"/>
      <c r="FO4" s="7"/>
      <c r="FP4" s="7"/>
      <c r="FQ4" s="7"/>
      <c r="FR4" s="7"/>
      <c r="FS4" s="7"/>
      <c r="FT4" s="616"/>
      <c r="FU4" s="7"/>
      <c r="FV4" s="7"/>
      <c r="FW4" s="7"/>
      <c r="FX4" s="7"/>
      <c r="FY4" s="7"/>
      <c r="FZ4" s="7"/>
      <c r="GB4" s="276"/>
      <c r="GD4" s="7"/>
      <c r="GE4" s="7"/>
      <c r="GF4" s="7"/>
      <c r="GG4" s="7"/>
      <c r="GH4" s="7"/>
      <c r="GI4" s="7"/>
      <c r="GJ4" s="7"/>
      <c r="GK4" s="616"/>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616"/>
      <c r="JQ4" s="616"/>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616"/>
      <c r="AV5" s="616"/>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616"/>
      <c r="EV5" s="7"/>
      <c r="EW5" s="7"/>
      <c r="EX5" s="7"/>
      <c r="EY5" s="7"/>
      <c r="EZ5" s="7"/>
      <c r="FA5" s="7"/>
      <c r="FC5" s="275"/>
      <c r="FE5" s="7"/>
      <c r="FF5" s="7"/>
      <c r="FG5" s="7"/>
      <c r="FH5" s="7"/>
      <c r="FI5" s="7"/>
      <c r="FJ5" s="7"/>
      <c r="FK5" s="7"/>
      <c r="FL5" s="7"/>
      <c r="FM5" s="7"/>
      <c r="FN5" s="7"/>
      <c r="FO5" s="7"/>
      <c r="FP5" s="7"/>
      <c r="FQ5" s="7"/>
      <c r="FR5" s="7"/>
      <c r="FS5" s="7"/>
      <c r="FT5" s="616"/>
      <c r="FU5" s="7"/>
      <c r="FV5" s="7"/>
      <c r="FW5" s="7"/>
      <c r="FX5" s="7"/>
      <c r="FY5" s="7"/>
      <c r="FZ5" s="7"/>
      <c r="GB5" s="276"/>
      <c r="GD5" s="7"/>
      <c r="GE5" s="7"/>
      <c r="GF5" s="7"/>
      <c r="GG5" s="7"/>
      <c r="GH5" s="7"/>
      <c r="GI5" s="7"/>
      <c r="GJ5" s="7"/>
      <c r="GK5" s="616"/>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616"/>
      <c r="JQ5" s="616"/>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616"/>
      <c r="AV6" s="616"/>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616"/>
      <c r="EV6" s="7"/>
      <c r="EW6" s="7"/>
      <c r="EX6" s="7"/>
      <c r="EY6" s="7"/>
      <c r="EZ6" s="7"/>
      <c r="FA6" s="7"/>
      <c r="FC6" s="275"/>
      <c r="FE6" s="7"/>
      <c r="FF6" s="7"/>
      <c r="FG6" s="7"/>
      <c r="FH6" s="7"/>
      <c r="FI6" s="7"/>
      <c r="FJ6" s="7"/>
      <c r="FK6" s="7"/>
      <c r="FL6" s="7"/>
      <c r="FM6" s="7"/>
      <c r="FN6" s="7"/>
      <c r="FO6" s="7"/>
      <c r="FP6" s="7"/>
      <c r="FQ6" s="7"/>
      <c r="FR6" s="7"/>
      <c r="FS6" s="7"/>
      <c r="FT6" s="616"/>
      <c r="FU6" s="7"/>
      <c r="FV6" s="7"/>
      <c r="FW6" s="7"/>
      <c r="FX6" s="7"/>
      <c r="FY6" s="7"/>
      <c r="FZ6" s="7"/>
      <c r="GB6" s="276"/>
      <c r="GD6" s="7"/>
      <c r="GE6" s="7"/>
      <c r="GF6" s="7"/>
      <c r="GG6" s="7"/>
      <c r="GH6" s="7"/>
      <c r="GI6" s="7"/>
      <c r="GJ6" s="7"/>
      <c r="GK6" s="616"/>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616"/>
      <c r="JQ6" s="616"/>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0</v>
      </c>
      <c r="I7" s="205">
        <v>50503</v>
      </c>
      <c r="J7" s="206">
        <v>50503</v>
      </c>
      <c r="K7" s="205">
        <v>50503</v>
      </c>
      <c r="L7" s="206">
        <v>50503</v>
      </c>
      <c r="M7" s="207">
        <v>50503</v>
      </c>
      <c r="N7" s="277">
        <v>252515</v>
      </c>
      <c r="O7" s="7"/>
      <c r="P7" s="204">
        <v>0</v>
      </c>
      <c r="Q7" s="205">
        <v>0</v>
      </c>
      <c r="R7" s="206">
        <v>0</v>
      </c>
      <c r="S7" s="205">
        <v>0</v>
      </c>
      <c r="T7" s="206">
        <v>92553</v>
      </c>
      <c r="U7" s="205">
        <v>10305</v>
      </c>
      <c r="V7" s="206">
        <v>102858</v>
      </c>
      <c r="W7" s="207">
        <v>90892</v>
      </c>
      <c r="X7" s="277">
        <v>193750</v>
      </c>
      <c r="Y7" s="7"/>
      <c r="Z7" s="272" t="e">
        <v>#VALUE!</v>
      </c>
      <c r="AA7" s="260">
        <v>203.66710888462069</v>
      </c>
      <c r="AB7" s="261">
        <v>179.97346692275707</v>
      </c>
      <c r="AC7" s="277">
        <v>192</v>
      </c>
      <c r="AD7" s="7"/>
      <c r="AE7" s="370"/>
      <c r="AG7" s="244">
        <v>0</v>
      </c>
      <c r="AH7" s="206">
        <v>880965</v>
      </c>
      <c r="AI7" s="205">
        <v>880965</v>
      </c>
      <c r="AJ7" s="206">
        <v>880965</v>
      </c>
      <c r="AK7" s="205">
        <v>880965</v>
      </c>
      <c r="AL7" s="206">
        <v>880965</v>
      </c>
      <c r="AM7" s="263">
        <v>4404825</v>
      </c>
      <c r="AN7" s="7"/>
      <c r="AO7" s="244">
        <v>0</v>
      </c>
      <c r="AP7" s="206">
        <v>0</v>
      </c>
      <c r="AQ7" s="205">
        <v>0</v>
      </c>
      <c r="AR7" s="206">
        <v>0</v>
      </c>
      <c r="AS7" s="205">
        <v>1959951</v>
      </c>
      <c r="AT7" s="206">
        <v>219861</v>
      </c>
      <c r="AU7" s="617">
        <v>2179812</v>
      </c>
      <c r="AV7" s="617">
        <v>2230710</v>
      </c>
      <c r="AW7" s="263">
        <v>4410522</v>
      </c>
      <c r="AX7" s="7"/>
      <c r="AY7" s="244" t="s">
        <v>633</v>
      </c>
      <c r="AZ7" s="249">
        <v>247.43457458582353</v>
      </c>
      <c r="BA7" s="205">
        <v>253.21210263744871</v>
      </c>
      <c r="BB7" s="263">
        <v>250.3233386116361</v>
      </c>
      <c r="BC7" s="7"/>
      <c r="BD7" s="421"/>
      <c r="BE7" s="422"/>
      <c r="BF7" s="7"/>
      <c r="BG7" s="371"/>
      <c r="BI7" s="244">
        <v>0</v>
      </c>
      <c r="BJ7" s="206">
        <v>39</v>
      </c>
      <c r="BK7" s="205">
        <v>39</v>
      </c>
      <c r="BL7" s="206">
        <v>39</v>
      </c>
      <c r="BM7" s="205">
        <v>39</v>
      </c>
      <c r="BN7" s="206">
        <v>39</v>
      </c>
      <c r="BO7" s="264">
        <v>195</v>
      </c>
      <c r="BP7" s="7"/>
      <c r="BQ7" s="244">
        <v>0</v>
      </c>
      <c r="BR7" s="206">
        <v>0</v>
      </c>
      <c r="BS7" s="205">
        <v>0</v>
      </c>
      <c r="BT7" s="206">
        <v>0</v>
      </c>
      <c r="BU7" s="205">
        <v>127</v>
      </c>
      <c r="BV7" s="206">
        <v>14</v>
      </c>
      <c r="BW7" s="205">
        <v>141</v>
      </c>
      <c r="BX7" s="206">
        <v>156</v>
      </c>
      <c r="BY7" s="264">
        <v>297</v>
      </c>
      <c r="BZ7" s="7"/>
      <c r="CA7" s="244" t="s">
        <v>633</v>
      </c>
      <c r="CB7" s="249">
        <v>361.53846153846155</v>
      </c>
      <c r="CC7" s="205">
        <v>400</v>
      </c>
      <c r="CD7" s="264">
        <v>380.76923076923077</v>
      </c>
      <c r="CE7" s="7"/>
      <c r="CF7" s="372"/>
      <c r="CH7" s="244">
        <v>0</v>
      </c>
      <c r="CI7" s="206">
        <v>880965</v>
      </c>
      <c r="CJ7" s="205">
        <v>880965</v>
      </c>
      <c r="CK7" s="206">
        <v>880965</v>
      </c>
      <c r="CL7" s="205">
        <v>880965</v>
      </c>
      <c r="CM7" s="206">
        <v>880965</v>
      </c>
      <c r="CN7" s="265">
        <v>4404825</v>
      </c>
      <c r="CO7" s="7"/>
      <c r="CP7" s="244">
        <v>0</v>
      </c>
      <c r="CQ7" s="206">
        <v>0</v>
      </c>
      <c r="CR7" s="205">
        <v>0</v>
      </c>
      <c r="CS7" s="206">
        <v>0</v>
      </c>
      <c r="CT7" s="205">
        <v>1959951</v>
      </c>
      <c r="CU7" s="206">
        <v>219861</v>
      </c>
      <c r="CV7" s="205">
        <v>2179812</v>
      </c>
      <c r="CW7" s="206">
        <v>2771539</v>
      </c>
      <c r="CX7" s="265">
        <v>4951351</v>
      </c>
      <c r="CY7" s="7"/>
      <c r="CZ7" s="244" t="s">
        <v>633</v>
      </c>
      <c r="DA7" s="249">
        <v>247.43457458582353</v>
      </c>
      <c r="DB7" s="205">
        <v>314.60262325972087</v>
      </c>
      <c r="DC7" s="265">
        <v>281.01859892277218</v>
      </c>
      <c r="DD7" s="7"/>
      <c r="DE7" s="373"/>
      <c r="DG7" s="244">
        <v>0</v>
      </c>
      <c r="DH7" s="206">
        <v>39</v>
      </c>
      <c r="DI7" s="205">
        <v>39</v>
      </c>
      <c r="DJ7" s="206">
        <v>39</v>
      </c>
      <c r="DK7" s="205">
        <v>39</v>
      </c>
      <c r="DL7" s="206">
        <v>39</v>
      </c>
      <c r="DM7" s="266">
        <v>195</v>
      </c>
      <c r="DN7" s="7"/>
      <c r="DO7" s="244">
        <v>0</v>
      </c>
      <c r="DP7" s="206">
        <v>0</v>
      </c>
      <c r="DQ7" s="205">
        <v>0</v>
      </c>
      <c r="DR7" s="206">
        <v>0</v>
      </c>
      <c r="DS7" s="205">
        <v>127</v>
      </c>
      <c r="DT7" s="206">
        <v>14</v>
      </c>
      <c r="DU7" s="205">
        <v>141</v>
      </c>
      <c r="DV7" s="206">
        <v>192</v>
      </c>
      <c r="DW7" s="266">
        <v>333</v>
      </c>
      <c r="DX7" s="7"/>
      <c r="DY7" s="244" t="s">
        <v>633</v>
      </c>
      <c r="DZ7" s="249">
        <v>361.53846153846155</v>
      </c>
      <c r="EA7" s="205">
        <v>492.30769230769232</v>
      </c>
      <c r="EB7" s="266">
        <v>426.92307692307691</v>
      </c>
      <c r="EC7" s="7"/>
      <c r="ED7" s="374"/>
      <c r="EF7" s="244" t="s">
        <v>633</v>
      </c>
      <c r="EG7" s="206">
        <v>174.07967277254136</v>
      </c>
      <c r="EH7" s="205">
        <v>174.07967277254136</v>
      </c>
      <c r="EI7" s="206">
        <v>174.07967277254136</v>
      </c>
      <c r="EJ7" s="205">
        <v>174.07967277254136</v>
      </c>
      <c r="EK7" s="206">
        <v>174.07967277254136</v>
      </c>
      <c r="EL7" s="423"/>
      <c r="EM7" s="7"/>
      <c r="EN7" s="244" t="s">
        <v>633</v>
      </c>
      <c r="EO7" s="206" t="s">
        <v>633</v>
      </c>
      <c r="EP7" s="205" t="s">
        <v>633</v>
      </c>
      <c r="EQ7" s="206" t="s">
        <v>633</v>
      </c>
      <c r="ER7" s="205">
        <v>118.36446416698021</v>
      </c>
      <c r="ES7" s="206">
        <v>118.36456723858539</v>
      </c>
      <c r="ET7" s="205">
        <v>118.36447456301822</v>
      </c>
      <c r="EU7" s="626">
        <v>129.0419139372618</v>
      </c>
      <c r="EV7" s="423"/>
      <c r="EW7" s="7"/>
      <c r="EX7" s="244" t="s">
        <v>633</v>
      </c>
      <c r="EY7" s="249">
        <v>-55.715198209523138</v>
      </c>
      <c r="EZ7" s="205">
        <v>-45.037758835279561</v>
      </c>
      <c r="FA7" s="424"/>
      <c r="FB7" s="7"/>
      <c r="FC7" s="275"/>
      <c r="FE7" s="244" t="s">
        <v>633</v>
      </c>
      <c r="FF7" s="206">
        <v>169.56521739130434</v>
      </c>
      <c r="FG7" s="205">
        <v>169.56521739130434</v>
      </c>
      <c r="FH7" s="206">
        <v>169.56521739130434</v>
      </c>
      <c r="FI7" s="205">
        <v>169.56521739130434</v>
      </c>
      <c r="FJ7" s="206">
        <v>169.56521739130434</v>
      </c>
      <c r="FK7" s="425"/>
      <c r="FL7" s="7"/>
      <c r="FM7" s="244" t="s">
        <v>633</v>
      </c>
      <c r="FN7" s="206" t="s">
        <v>633</v>
      </c>
      <c r="FO7" s="205" t="s">
        <v>633</v>
      </c>
      <c r="FP7" s="206" t="s">
        <v>633</v>
      </c>
      <c r="FQ7" s="205">
        <v>117.59259259259258</v>
      </c>
      <c r="FR7" s="206">
        <v>116.66666666666667</v>
      </c>
      <c r="FS7" s="205">
        <v>117.5</v>
      </c>
      <c r="FT7" s="617">
        <v>128.85906040268455</v>
      </c>
      <c r="FU7" s="425"/>
      <c r="FV7" s="7"/>
      <c r="FW7" s="244" t="s">
        <v>633</v>
      </c>
      <c r="FX7" s="249">
        <v>-52.065217391304344</v>
      </c>
      <c r="FY7" s="205">
        <v>-40.706156988619796</v>
      </c>
      <c r="FZ7" s="425"/>
      <c r="GA7" s="7"/>
      <c r="GB7" s="276"/>
      <c r="GD7" s="244" t="s">
        <v>633</v>
      </c>
      <c r="GE7" s="206" t="s">
        <v>633</v>
      </c>
      <c r="GF7" s="205" t="s">
        <v>633</v>
      </c>
      <c r="GG7" s="206" t="s">
        <v>633</v>
      </c>
      <c r="GH7" s="205">
        <v>164.6309114517569</v>
      </c>
      <c r="GI7" s="206">
        <v>175.84705247512568</v>
      </c>
      <c r="GJ7" s="205">
        <v>165.69689760876273</v>
      </c>
      <c r="GK7" s="617">
        <v>272.83746738448326</v>
      </c>
      <c r="GL7" s="426"/>
      <c r="GM7" s="7"/>
      <c r="GN7" s="304"/>
      <c r="GP7" s="244" t="s">
        <v>633</v>
      </c>
      <c r="GQ7" s="206" t="s">
        <v>633</v>
      </c>
      <c r="GR7" s="205" t="s">
        <v>633</v>
      </c>
      <c r="GS7" s="206" t="s">
        <v>633</v>
      </c>
      <c r="GT7" s="205">
        <v>163.63636363636365</v>
      </c>
      <c r="GU7" s="206">
        <v>171.42857142857142</v>
      </c>
      <c r="GV7" s="205">
        <v>164.38356164383561</v>
      </c>
      <c r="GW7" s="206">
        <v>281.1320754716981</v>
      </c>
      <c r="GX7" s="427"/>
      <c r="GY7" s="7"/>
      <c r="GZ7" s="375"/>
      <c r="HB7" s="244">
        <v>0</v>
      </c>
      <c r="HC7" s="206">
        <v>506070</v>
      </c>
      <c r="HD7" s="205">
        <v>506070</v>
      </c>
      <c r="HE7" s="206">
        <v>506070</v>
      </c>
      <c r="HF7" s="205">
        <v>506070</v>
      </c>
      <c r="HG7" s="206">
        <v>506070</v>
      </c>
      <c r="HH7" s="286">
        <v>2530350</v>
      </c>
      <c r="HI7" s="7"/>
      <c r="HJ7" s="244">
        <v>0</v>
      </c>
      <c r="HK7" s="206">
        <v>0</v>
      </c>
      <c r="HL7" s="205">
        <v>0</v>
      </c>
      <c r="HM7" s="206">
        <v>0</v>
      </c>
      <c r="HN7" s="205">
        <v>1655861</v>
      </c>
      <c r="HO7" s="206">
        <v>185749</v>
      </c>
      <c r="HP7" s="205">
        <v>1841610</v>
      </c>
      <c r="HQ7" s="206">
        <v>2147782</v>
      </c>
      <c r="HR7" s="286">
        <v>3989392</v>
      </c>
      <c r="HS7" s="7"/>
      <c r="HT7" s="244" t="s">
        <v>633</v>
      </c>
      <c r="HU7" s="249">
        <v>363.90420297587292</v>
      </c>
      <c r="HV7" s="205">
        <v>424.40413381548001</v>
      </c>
      <c r="HW7" s="286">
        <v>394.15416839567649</v>
      </c>
      <c r="HX7" s="7"/>
      <c r="HY7" s="376"/>
      <c r="IA7" s="244">
        <v>0</v>
      </c>
      <c r="IB7" s="206">
        <v>23</v>
      </c>
      <c r="IC7" s="205">
        <v>23</v>
      </c>
      <c r="ID7" s="206">
        <v>23</v>
      </c>
      <c r="IE7" s="205">
        <v>23</v>
      </c>
      <c r="IF7" s="206">
        <v>23</v>
      </c>
      <c r="IG7" s="289">
        <v>115</v>
      </c>
      <c r="IH7" s="7"/>
      <c r="II7" s="244">
        <v>0</v>
      </c>
      <c r="IJ7" s="206">
        <v>0</v>
      </c>
      <c r="IK7" s="205">
        <v>0</v>
      </c>
      <c r="IL7" s="206">
        <v>0</v>
      </c>
      <c r="IM7" s="205">
        <v>108</v>
      </c>
      <c r="IN7" s="206">
        <v>12</v>
      </c>
      <c r="IO7" s="205">
        <v>120</v>
      </c>
      <c r="IP7" s="206">
        <v>149</v>
      </c>
      <c r="IQ7" s="289">
        <v>269</v>
      </c>
      <c r="IR7" s="7"/>
      <c r="IS7" s="244" t="s">
        <v>633</v>
      </c>
      <c r="IT7" s="249">
        <v>521.73913043478262</v>
      </c>
      <c r="IU7" s="205">
        <v>647.82608695652175</v>
      </c>
      <c r="IV7" s="289">
        <v>584.78260869565213</v>
      </c>
      <c r="IW7" s="7"/>
      <c r="IX7" s="377"/>
      <c r="IZ7" s="378"/>
      <c r="JB7" s="244">
        <v>0</v>
      </c>
      <c r="JC7" s="206">
        <v>125752</v>
      </c>
      <c r="JD7" s="205">
        <v>125752</v>
      </c>
      <c r="JE7" s="206">
        <v>125752</v>
      </c>
      <c r="JF7" s="205">
        <v>125752</v>
      </c>
      <c r="JG7" s="206">
        <v>125752</v>
      </c>
      <c r="JH7" s="267">
        <v>628760</v>
      </c>
      <c r="JI7" s="7"/>
      <c r="JJ7" s="244">
        <v>0</v>
      </c>
      <c r="JK7" s="206">
        <v>0</v>
      </c>
      <c r="JL7" s="205">
        <v>0</v>
      </c>
      <c r="JM7" s="206">
        <v>0</v>
      </c>
      <c r="JN7" s="205">
        <v>147695</v>
      </c>
      <c r="JO7" s="206">
        <v>0</v>
      </c>
      <c r="JP7" s="617">
        <v>147695</v>
      </c>
      <c r="JQ7" s="617">
        <v>365093</v>
      </c>
      <c r="JR7" s="267">
        <v>512788</v>
      </c>
      <c r="JS7" s="7"/>
      <c r="JT7" s="244" t="s">
        <v>633</v>
      </c>
      <c r="JU7" s="249">
        <v>117.44942426363001</v>
      </c>
      <c r="JV7" s="205">
        <v>290.32778802722817</v>
      </c>
      <c r="JW7" s="267">
        <v>203.88860614542912</v>
      </c>
      <c r="JX7" s="7"/>
      <c r="JY7" s="379"/>
      <c r="KA7" s="244">
        <v>6289</v>
      </c>
      <c r="KB7" s="206">
        <v>22737</v>
      </c>
      <c r="KC7" s="205">
        <v>28718</v>
      </c>
      <c r="KD7" s="206">
        <v>24457</v>
      </c>
      <c r="KE7" s="205">
        <v>45198</v>
      </c>
      <c r="KF7" s="206">
        <v>44239</v>
      </c>
      <c r="KG7" s="268">
        <v>171638</v>
      </c>
      <c r="KH7" s="7"/>
      <c r="KI7" s="244">
        <v>0</v>
      </c>
      <c r="KJ7" s="206">
        <v>0</v>
      </c>
      <c r="KK7" s="205">
        <v>0</v>
      </c>
      <c r="KL7" s="206">
        <v>0</v>
      </c>
      <c r="KM7" s="205">
        <v>12143</v>
      </c>
      <c r="KN7" s="206">
        <v>0</v>
      </c>
      <c r="KO7" s="205">
        <v>12143</v>
      </c>
      <c r="KP7" s="206">
        <v>8684</v>
      </c>
      <c r="KQ7" s="268">
        <v>20827</v>
      </c>
      <c r="KR7" s="7"/>
      <c r="KS7" s="244">
        <v>0</v>
      </c>
      <c r="KT7" s="249">
        <v>53.406342085587369</v>
      </c>
      <c r="KU7" s="205">
        <v>30.238874573438263</v>
      </c>
      <c r="KV7" s="268">
        <v>36.067816569686897</v>
      </c>
      <c r="KW7" s="7"/>
      <c r="KX7" s="380"/>
      <c r="KZ7" s="244">
        <v>0</v>
      </c>
      <c r="LA7" s="206">
        <v>12626</v>
      </c>
      <c r="LB7" s="205">
        <v>12626</v>
      </c>
      <c r="LC7" s="206">
        <v>12626</v>
      </c>
      <c r="LD7" s="205">
        <v>12626</v>
      </c>
      <c r="LE7" s="206">
        <v>12626</v>
      </c>
      <c r="LF7" s="269">
        <v>63130</v>
      </c>
      <c r="LG7" s="419"/>
      <c r="LH7" s="244">
        <v>0</v>
      </c>
      <c r="LI7" s="206">
        <v>0</v>
      </c>
      <c r="LJ7" s="205">
        <v>0</v>
      </c>
      <c r="LK7" s="206">
        <v>0</v>
      </c>
      <c r="LL7" s="205">
        <v>14442</v>
      </c>
      <c r="LM7" s="206">
        <v>0</v>
      </c>
      <c r="LN7" s="205">
        <v>14442</v>
      </c>
      <c r="LO7" s="206">
        <v>33463</v>
      </c>
      <c r="LP7" s="269">
        <v>47905</v>
      </c>
      <c r="LQ7" s="7"/>
      <c r="LR7" s="244" t="s">
        <v>633</v>
      </c>
      <c r="LS7" s="249">
        <v>114.38301916679868</v>
      </c>
      <c r="LT7" s="205">
        <v>265.03247267543168</v>
      </c>
      <c r="LU7" s="269">
        <v>189.70774592111516</v>
      </c>
      <c r="LV7" s="7"/>
      <c r="LW7" s="381"/>
      <c r="LY7" s="244">
        <v>6289</v>
      </c>
      <c r="LZ7" s="206">
        <v>35363</v>
      </c>
      <c r="MA7" s="205">
        <v>41344</v>
      </c>
      <c r="MB7" s="206">
        <v>37083</v>
      </c>
      <c r="MC7" s="205">
        <v>57824</v>
      </c>
      <c r="MD7" s="206">
        <v>56864</v>
      </c>
      <c r="ME7" s="270">
        <v>234767</v>
      </c>
      <c r="MF7" s="7"/>
      <c r="MG7" s="244">
        <v>0</v>
      </c>
      <c r="MH7" s="206">
        <v>0</v>
      </c>
      <c r="MI7" s="205">
        <v>0</v>
      </c>
      <c r="MJ7" s="206">
        <v>0</v>
      </c>
      <c r="MK7" s="205">
        <v>26585</v>
      </c>
      <c r="ML7" s="206">
        <v>0</v>
      </c>
      <c r="MM7" s="205">
        <v>26585</v>
      </c>
      <c r="MN7" s="206">
        <v>42147</v>
      </c>
      <c r="MO7" s="270">
        <v>68732</v>
      </c>
      <c r="MP7" s="7"/>
      <c r="MQ7" s="244">
        <v>0</v>
      </c>
      <c r="MR7" s="249">
        <v>75.177445352487055</v>
      </c>
      <c r="MS7" s="205">
        <v>101.94224071207429</v>
      </c>
      <c r="MT7" s="270">
        <v>82.813629572509512</v>
      </c>
      <c r="MU7" s="419"/>
      <c r="MV7" s="428"/>
      <c r="MX7" s="244">
        <v>6289</v>
      </c>
      <c r="MY7" s="206">
        <v>161115</v>
      </c>
      <c r="MZ7" s="205">
        <v>167097</v>
      </c>
      <c r="NA7" s="206">
        <v>162836</v>
      </c>
      <c r="NB7" s="205">
        <v>183576</v>
      </c>
      <c r="NC7" s="206">
        <v>182617</v>
      </c>
      <c r="ND7" s="271">
        <v>863530</v>
      </c>
      <c r="NE7" s="7"/>
      <c r="NF7" s="244">
        <v>0</v>
      </c>
      <c r="NG7" s="206">
        <v>0</v>
      </c>
      <c r="NH7" s="205">
        <v>0</v>
      </c>
      <c r="NI7" s="206">
        <v>0</v>
      </c>
      <c r="NJ7" s="205">
        <v>174280</v>
      </c>
      <c r="NK7" s="206">
        <v>0</v>
      </c>
      <c r="NL7" s="205">
        <v>174280</v>
      </c>
      <c r="NM7" s="206">
        <v>407240</v>
      </c>
      <c r="NN7" s="271">
        <v>581520</v>
      </c>
      <c r="NO7" s="7"/>
      <c r="NP7" s="244">
        <v>0</v>
      </c>
      <c r="NQ7" s="249">
        <v>108.17118207491544</v>
      </c>
      <c r="NR7" s="205">
        <v>243.71472857083009</v>
      </c>
      <c r="NS7" s="271">
        <v>173.8470139102723</v>
      </c>
      <c r="NT7" s="4"/>
      <c r="NU7" s="429"/>
      <c r="NV7" s="430"/>
      <c r="NW7" s="7"/>
      <c r="NX7" s="383"/>
      <c r="NZ7" s="384"/>
    </row>
    <row r="8" spans="1:390" outlineLevel="2">
      <c r="C8" s="388">
        <v>2</v>
      </c>
      <c r="D8" s="310" t="s">
        <v>439</v>
      </c>
      <c r="E8" s="7" t="s">
        <v>11</v>
      </c>
      <c r="F8" s="389" t="s">
        <v>163</v>
      </c>
      <c r="H8" s="200">
        <v>0</v>
      </c>
      <c r="I8" s="201">
        <v>0</v>
      </c>
      <c r="J8" s="202">
        <v>0</v>
      </c>
      <c r="K8" s="201">
        <v>0</v>
      </c>
      <c r="L8" s="202">
        <v>0</v>
      </c>
      <c r="M8" s="203">
        <v>0</v>
      </c>
      <c r="N8" s="277">
        <v>0</v>
      </c>
      <c r="O8" s="7"/>
      <c r="P8" s="200">
        <v>0</v>
      </c>
      <c r="Q8" s="201">
        <v>0</v>
      </c>
      <c r="R8" s="202">
        <v>0</v>
      </c>
      <c r="S8" s="201">
        <v>0</v>
      </c>
      <c r="T8" s="202">
        <v>0</v>
      </c>
      <c r="U8" s="201">
        <v>0</v>
      </c>
      <c r="V8" s="202">
        <v>0</v>
      </c>
      <c r="W8" s="203">
        <v>71282</v>
      </c>
      <c r="X8" s="277">
        <v>71282</v>
      </c>
      <c r="Y8" s="7"/>
      <c r="Z8" s="200" t="s">
        <v>633</v>
      </c>
      <c r="AA8" s="201" t="s">
        <v>633</v>
      </c>
      <c r="AB8" s="431" t="s">
        <v>633</v>
      </c>
      <c r="AC8" s="277" t="s">
        <v>633</v>
      </c>
      <c r="AD8" s="7"/>
      <c r="AE8" s="370"/>
      <c r="AG8" s="245">
        <v>0</v>
      </c>
      <c r="AH8" s="202">
        <v>0</v>
      </c>
      <c r="AI8" s="201">
        <v>0</v>
      </c>
      <c r="AJ8" s="202">
        <v>0</v>
      </c>
      <c r="AK8" s="201">
        <v>0</v>
      </c>
      <c r="AL8" s="202">
        <v>0</v>
      </c>
      <c r="AM8" s="263">
        <v>0</v>
      </c>
      <c r="AN8" s="7"/>
      <c r="AO8" s="245">
        <v>0</v>
      </c>
      <c r="AP8" s="202">
        <v>0</v>
      </c>
      <c r="AQ8" s="201">
        <v>0</v>
      </c>
      <c r="AR8" s="202">
        <v>0</v>
      </c>
      <c r="AS8" s="201">
        <v>0</v>
      </c>
      <c r="AT8" s="202">
        <v>0</v>
      </c>
      <c r="AU8" s="618">
        <v>0</v>
      </c>
      <c r="AV8" s="618">
        <v>1891047</v>
      </c>
      <c r="AW8" s="263">
        <v>1891047</v>
      </c>
      <c r="AX8" s="7"/>
      <c r="AY8" s="245" t="s">
        <v>633</v>
      </c>
      <c r="AZ8" s="202" t="s">
        <v>633</v>
      </c>
      <c r="BA8" s="201" t="s">
        <v>633</v>
      </c>
      <c r="BB8" s="263" t="s">
        <v>633</v>
      </c>
      <c r="BC8" s="7"/>
      <c r="BD8" s="432"/>
      <c r="BE8" s="433"/>
      <c r="BF8" s="7"/>
      <c r="BG8" s="371"/>
      <c r="BI8" s="245">
        <v>0</v>
      </c>
      <c r="BJ8" s="202">
        <v>0</v>
      </c>
      <c r="BK8" s="201">
        <v>0</v>
      </c>
      <c r="BL8" s="202">
        <v>0</v>
      </c>
      <c r="BM8" s="201">
        <v>0</v>
      </c>
      <c r="BN8" s="202">
        <v>0</v>
      </c>
      <c r="BO8" s="264">
        <v>0</v>
      </c>
      <c r="BP8" s="7"/>
      <c r="BQ8" s="245">
        <v>0</v>
      </c>
      <c r="BR8" s="202">
        <v>0</v>
      </c>
      <c r="BS8" s="201">
        <v>0</v>
      </c>
      <c r="BT8" s="202">
        <v>0</v>
      </c>
      <c r="BU8" s="201">
        <v>0</v>
      </c>
      <c r="BV8" s="202">
        <v>0</v>
      </c>
      <c r="BW8" s="201">
        <v>0</v>
      </c>
      <c r="BX8" s="202">
        <v>131</v>
      </c>
      <c r="BY8" s="264">
        <v>131</v>
      </c>
      <c r="BZ8" s="7"/>
      <c r="CA8" s="245" t="s">
        <v>633</v>
      </c>
      <c r="CB8" s="202" t="s">
        <v>633</v>
      </c>
      <c r="CC8" s="201" t="s">
        <v>633</v>
      </c>
      <c r="CD8" s="264" t="s">
        <v>633</v>
      </c>
      <c r="CE8" s="7"/>
      <c r="CF8" s="372"/>
      <c r="CH8" s="245">
        <v>0</v>
      </c>
      <c r="CI8" s="202">
        <v>0</v>
      </c>
      <c r="CJ8" s="201">
        <v>0</v>
      </c>
      <c r="CK8" s="202">
        <v>0</v>
      </c>
      <c r="CL8" s="201">
        <v>0</v>
      </c>
      <c r="CM8" s="202">
        <v>0</v>
      </c>
      <c r="CN8" s="265">
        <v>0</v>
      </c>
      <c r="CO8" s="7"/>
      <c r="CP8" s="245">
        <v>0</v>
      </c>
      <c r="CQ8" s="202">
        <v>0</v>
      </c>
      <c r="CR8" s="201">
        <v>0</v>
      </c>
      <c r="CS8" s="202">
        <v>0</v>
      </c>
      <c r="CT8" s="201">
        <v>0</v>
      </c>
      <c r="CU8" s="202">
        <v>0</v>
      </c>
      <c r="CV8" s="201">
        <v>0</v>
      </c>
      <c r="CW8" s="202">
        <v>2611264</v>
      </c>
      <c r="CX8" s="265">
        <v>2611264</v>
      </c>
      <c r="CY8" s="7"/>
      <c r="CZ8" s="245" t="s">
        <v>633</v>
      </c>
      <c r="DA8" s="202" t="s">
        <v>633</v>
      </c>
      <c r="DB8" s="201" t="s">
        <v>633</v>
      </c>
      <c r="DC8" s="265" t="s">
        <v>633</v>
      </c>
      <c r="DD8" s="7"/>
      <c r="DE8" s="373"/>
      <c r="DG8" s="245">
        <v>0</v>
      </c>
      <c r="DH8" s="202">
        <v>0</v>
      </c>
      <c r="DI8" s="201">
        <v>0</v>
      </c>
      <c r="DJ8" s="202">
        <v>0</v>
      </c>
      <c r="DK8" s="201">
        <v>0</v>
      </c>
      <c r="DL8" s="202">
        <v>0</v>
      </c>
      <c r="DM8" s="266">
        <v>0</v>
      </c>
      <c r="DN8" s="7"/>
      <c r="DO8" s="245">
        <v>0</v>
      </c>
      <c r="DP8" s="202">
        <v>0</v>
      </c>
      <c r="DQ8" s="201">
        <v>0</v>
      </c>
      <c r="DR8" s="202">
        <v>0</v>
      </c>
      <c r="DS8" s="201">
        <v>0</v>
      </c>
      <c r="DT8" s="202">
        <v>0</v>
      </c>
      <c r="DU8" s="201">
        <v>0</v>
      </c>
      <c r="DV8" s="202">
        <v>179</v>
      </c>
      <c r="DW8" s="266">
        <v>179</v>
      </c>
      <c r="DX8" s="7"/>
      <c r="DY8" s="245" t="s">
        <v>633</v>
      </c>
      <c r="DZ8" s="202" t="s">
        <v>633</v>
      </c>
      <c r="EA8" s="201" t="s">
        <v>633</v>
      </c>
      <c r="EB8" s="266" t="s">
        <v>633</v>
      </c>
      <c r="EC8" s="7"/>
      <c r="ED8" s="374"/>
      <c r="EF8" s="245" t="s">
        <v>633</v>
      </c>
      <c r="EG8" s="202" t="s">
        <v>633</v>
      </c>
      <c r="EH8" s="201" t="s">
        <v>633</v>
      </c>
      <c r="EI8" s="202" t="s">
        <v>633</v>
      </c>
      <c r="EJ8" s="201" t="s">
        <v>633</v>
      </c>
      <c r="EK8" s="202" t="s">
        <v>633</v>
      </c>
      <c r="EL8" s="434"/>
      <c r="EM8" s="7"/>
      <c r="EN8" s="245" t="s">
        <v>633</v>
      </c>
      <c r="EO8" s="202" t="s">
        <v>633</v>
      </c>
      <c r="EP8" s="201" t="s">
        <v>633</v>
      </c>
      <c r="EQ8" s="202" t="s">
        <v>633</v>
      </c>
      <c r="ER8" s="201" t="s">
        <v>633</v>
      </c>
      <c r="ES8" s="202" t="s">
        <v>633</v>
      </c>
      <c r="ET8" s="201" t="s">
        <v>633</v>
      </c>
      <c r="EU8" s="627">
        <v>133.32026303966018</v>
      </c>
      <c r="EV8" s="434"/>
      <c r="EW8" s="7"/>
      <c r="EX8" s="245" t="s">
        <v>633</v>
      </c>
      <c r="EY8" s="202" t="s">
        <v>633</v>
      </c>
      <c r="EZ8" s="201" t="s">
        <v>633</v>
      </c>
      <c r="FA8" s="435"/>
      <c r="FB8" s="7"/>
      <c r="FC8" s="275"/>
      <c r="FE8" s="245" t="s">
        <v>633</v>
      </c>
      <c r="FF8" s="202" t="s">
        <v>633</v>
      </c>
      <c r="FG8" s="201" t="s">
        <v>633</v>
      </c>
      <c r="FH8" s="202" t="s">
        <v>633</v>
      </c>
      <c r="FI8" s="201" t="s">
        <v>633</v>
      </c>
      <c r="FJ8" s="202" t="s">
        <v>633</v>
      </c>
      <c r="FK8" s="436"/>
      <c r="FL8" s="7"/>
      <c r="FM8" s="245" t="s">
        <v>633</v>
      </c>
      <c r="FN8" s="202" t="s">
        <v>633</v>
      </c>
      <c r="FO8" s="201" t="s">
        <v>633</v>
      </c>
      <c r="FP8" s="202" t="s">
        <v>633</v>
      </c>
      <c r="FQ8" s="201" t="s">
        <v>633</v>
      </c>
      <c r="FR8" s="202" t="s">
        <v>633</v>
      </c>
      <c r="FS8" s="201" t="s">
        <v>633</v>
      </c>
      <c r="FT8" s="618">
        <v>134.58646616541355</v>
      </c>
      <c r="FU8" s="436"/>
      <c r="FV8" s="7"/>
      <c r="FW8" s="245" t="s">
        <v>633</v>
      </c>
      <c r="FX8" s="202" t="s">
        <v>633</v>
      </c>
      <c r="FY8" s="201" t="s">
        <v>633</v>
      </c>
      <c r="FZ8" s="436"/>
      <c r="GA8" s="7"/>
      <c r="GB8" s="276"/>
      <c r="GD8" s="245" t="s">
        <v>633</v>
      </c>
      <c r="GE8" s="202" t="s">
        <v>633</v>
      </c>
      <c r="GF8" s="201" t="s">
        <v>633</v>
      </c>
      <c r="GG8" s="202" t="s">
        <v>633</v>
      </c>
      <c r="GH8" s="201" t="s">
        <v>633</v>
      </c>
      <c r="GI8" s="202" t="s">
        <v>633</v>
      </c>
      <c r="GJ8" s="201" t="s">
        <v>633</v>
      </c>
      <c r="GK8" s="618">
        <v>88.12671342125428</v>
      </c>
      <c r="GL8" s="437"/>
      <c r="GM8" s="7"/>
      <c r="GN8" s="304"/>
      <c r="GP8" s="245" t="s">
        <v>633</v>
      </c>
      <c r="GQ8" s="202" t="s">
        <v>633</v>
      </c>
      <c r="GR8" s="201" t="s">
        <v>633</v>
      </c>
      <c r="GS8" s="202" t="s">
        <v>633</v>
      </c>
      <c r="GT8" s="201" t="s">
        <v>633</v>
      </c>
      <c r="GU8" s="202" t="s">
        <v>633</v>
      </c>
      <c r="GV8" s="201" t="s">
        <v>633</v>
      </c>
      <c r="GW8" s="202">
        <v>88.079470198675494</v>
      </c>
      <c r="GX8" s="438"/>
      <c r="GY8" s="7"/>
      <c r="GZ8" s="375"/>
      <c r="HB8" s="245">
        <v>0</v>
      </c>
      <c r="HC8" s="202">
        <v>0</v>
      </c>
      <c r="HD8" s="201">
        <v>0</v>
      </c>
      <c r="HE8" s="202">
        <v>0</v>
      </c>
      <c r="HF8" s="201">
        <v>0</v>
      </c>
      <c r="HG8" s="202">
        <v>0</v>
      </c>
      <c r="HH8" s="286">
        <v>0</v>
      </c>
      <c r="HI8" s="7"/>
      <c r="HJ8" s="245">
        <v>0</v>
      </c>
      <c r="HK8" s="202">
        <v>0</v>
      </c>
      <c r="HL8" s="201">
        <v>0</v>
      </c>
      <c r="HM8" s="202">
        <v>0</v>
      </c>
      <c r="HN8" s="201">
        <v>0</v>
      </c>
      <c r="HO8" s="202">
        <v>0</v>
      </c>
      <c r="HP8" s="201">
        <v>0</v>
      </c>
      <c r="HQ8" s="202">
        <v>1958640</v>
      </c>
      <c r="HR8" s="286">
        <v>1958640</v>
      </c>
      <c r="HS8" s="7"/>
      <c r="HT8" s="245" t="s">
        <v>633</v>
      </c>
      <c r="HU8" s="202" t="s">
        <v>633</v>
      </c>
      <c r="HV8" s="201" t="s">
        <v>633</v>
      </c>
      <c r="HW8" s="286" t="s">
        <v>633</v>
      </c>
      <c r="HX8" s="7"/>
      <c r="HY8" s="376"/>
      <c r="IA8" s="245">
        <v>0</v>
      </c>
      <c r="IB8" s="202">
        <v>0</v>
      </c>
      <c r="IC8" s="201">
        <v>0</v>
      </c>
      <c r="ID8" s="202">
        <v>0</v>
      </c>
      <c r="IE8" s="201">
        <v>0</v>
      </c>
      <c r="IF8" s="202">
        <v>0</v>
      </c>
      <c r="IG8" s="289">
        <v>0</v>
      </c>
      <c r="IH8" s="7"/>
      <c r="II8" s="245">
        <v>0</v>
      </c>
      <c r="IJ8" s="202">
        <v>0</v>
      </c>
      <c r="IK8" s="201">
        <v>0</v>
      </c>
      <c r="IL8" s="202">
        <v>0</v>
      </c>
      <c r="IM8" s="201">
        <v>0</v>
      </c>
      <c r="IN8" s="202">
        <v>0</v>
      </c>
      <c r="IO8" s="201">
        <v>0</v>
      </c>
      <c r="IP8" s="202">
        <v>133</v>
      </c>
      <c r="IQ8" s="289">
        <v>133</v>
      </c>
      <c r="IR8" s="7"/>
      <c r="IS8" s="245" t="s">
        <v>633</v>
      </c>
      <c r="IT8" s="202" t="s">
        <v>633</v>
      </c>
      <c r="IU8" s="201" t="s">
        <v>633</v>
      </c>
      <c r="IV8" s="289" t="s">
        <v>633</v>
      </c>
      <c r="IW8" s="7"/>
      <c r="IX8" s="377"/>
      <c r="IZ8" s="378"/>
      <c r="JB8" s="245">
        <v>0</v>
      </c>
      <c r="JC8" s="202">
        <v>0</v>
      </c>
      <c r="JD8" s="201">
        <v>0</v>
      </c>
      <c r="JE8" s="202">
        <v>0</v>
      </c>
      <c r="JF8" s="201">
        <v>0</v>
      </c>
      <c r="JG8" s="202">
        <v>0</v>
      </c>
      <c r="JH8" s="267">
        <v>0</v>
      </c>
      <c r="JI8" s="7"/>
      <c r="JJ8" s="245">
        <v>0</v>
      </c>
      <c r="JK8" s="202">
        <v>0</v>
      </c>
      <c r="JL8" s="201">
        <v>0</v>
      </c>
      <c r="JM8" s="202">
        <v>0</v>
      </c>
      <c r="JN8" s="201">
        <v>0</v>
      </c>
      <c r="JO8" s="202">
        <v>0</v>
      </c>
      <c r="JP8" s="618">
        <v>0</v>
      </c>
      <c r="JQ8" s="618">
        <v>89846</v>
      </c>
      <c r="JR8" s="267">
        <v>89846</v>
      </c>
      <c r="JS8" s="7"/>
      <c r="JT8" s="245" t="s">
        <v>633</v>
      </c>
      <c r="JU8" s="202" t="s">
        <v>633</v>
      </c>
      <c r="JV8" s="201" t="s">
        <v>633</v>
      </c>
      <c r="JW8" s="267" t="s">
        <v>633</v>
      </c>
      <c r="JX8" s="7"/>
      <c r="JY8" s="379"/>
      <c r="KA8" s="245">
        <v>0</v>
      </c>
      <c r="KB8" s="202">
        <v>0</v>
      </c>
      <c r="KC8" s="201">
        <v>0</v>
      </c>
      <c r="KD8" s="202">
        <v>0</v>
      </c>
      <c r="KE8" s="201">
        <v>0</v>
      </c>
      <c r="KF8" s="202">
        <v>0</v>
      </c>
      <c r="KG8" s="268">
        <v>0</v>
      </c>
      <c r="KH8" s="7"/>
      <c r="KI8" s="245">
        <v>0</v>
      </c>
      <c r="KJ8" s="202">
        <v>0</v>
      </c>
      <c r="KK8" s="201">
        <v>0</v>
      </c>
      <c r="KL8" s="202">
        <v>0</v>
      </c>
      <c r="KM8" s="201">
        <v>0</v>
      </c>
      <c r="KN8" s="202">
        <v>0</v>
      </c>
      <c r="KO8" s="201">
        <v>0</v>
      </c>
      <c r="KP8" s="202">
        <v>0</v>
      </c>
      <c r="KQ8" s="268">
        <v>0</v>
      </c>
      <c r="KR8" s="7"/>
      <c r="KS8" s="245" t="s">
        <v>633</v>
      </c>
      <c r="KT8" s="202" t="s">
        <v>633</v>
      </c>
      <c r="KU8" s="201" t="s">
        <v>633</v>
      </c>
      <c r="KV8" s="268" t="s">
        <v>633</v>
      </c>
      <c r="KW8" s="7"/>
      <c r="KX8" s="380"/>
      <c r="KZ8" s="245">
        <v>0</v>
      </c>
      <c r="LA8" s="202">
        <v>0</v>
      </c>
      <c r="LB8" s="201">
        <v>0</v>
      </c>
      <c r="LC8" s="202">
        <v>0</v>
      </c>
      <c r="LD8" s="201">
        <v>0</v>
      </c>
      <c r="LE8" s="202">
        <v>0</v>
      </c>
      <c r="LF8" s="269">
        <v>0</v>
      </c>
      <c r="LG8" s="419"/>
      <c r="LH8" s="245">
        <v>0</v>
      </c>
      <c r="LI8" s="202">
        <v>0</v>
      </c>
      <c r="LJ8" s="201">
        <v>0</v>
      </c>
      <c r="LK8" s="202">
        <v>0</v>
      </c>
      <c r="LL8" s="201">
        <v>0</v>
      </c>
      <c r="LM8" s="202">
        <v>0</v>
      </c>
      <c r="LN8" s="201">
        <v>0</v>
      </c>
      <c r="LO8" s="202">
        <v>4207</v>
      </c>
      <c r="LP8" s="269">
        <v>4207</v>
      </c>
      <c r="LQ8" s="7"/>
      <c r="LR8" s="245" t="s">
        <v>633</v>
      </c>
      <c r="LS8" s="202" t="s">
        <v>633</v>
      </c>
      <c r="LT8" s="201" t="s">
        <v>633</v>
      </c>
      <c r="LU8" s="269" t="s">
        <v>633</v>
      </c>
      <c r="LV8" s="7"/>
      <c r="LW8" s="381"/>
      <c r="LY8" s="245">
        <v>0</v>
      </c>
      <c r="LZ8" s="202">
        <v>0</v>
      </c>
      <c r="MA8" s="201">
        <v>0</v>
      </c>
      <c r="MB8" s="202">
        <v>0</v>
      </c>
      <c r="MC8" s="201">
        <v>0</v>
      </c>
      <c r="MD8" s="202">
        <v>0</v>
      </c>
      <c r="ME8" s="270">
        <v>0</v>
      </c>
      <c r="MF8" s="7"/>
      <c r="MG8" s="245">
        <v>0</v>
      </c>
      <c r="MH8" s="202">
        <v>0</v>
      </c>
      <c r="MI8" s="201">
        <v>0</v>
      </c>
      <c r="MJ8" s="202">
        <v>0</v>
      </c>
      <c r="MK8" s="201">
        <v>0</v>
      </c>
      <c r="ML8" s="202">
        <v>0</v>
      </c>
      <c r="MM8" s="201">
        <v>0</v>
      </c>
      <c r="MN8" s="202">
        <v>4207</v>
      </c>
      <c r="MO8" s="270">
        <v>4207</v>
      </c>
      <c r="MP8" s="7"/>
      <c r="MQ8" s="245" t="s">
        <v>633</v>
      </c>
      <c r="MR8" s="202" t="s">
        <v>633</v>
      </c>
      <c r="MS8" s="201" t="s">
        <v>633</v>
      </c>
      <c r="MT8" s="270" t="s">
        <v>633</v>
      </c>
      <c r="MU8" s="419"/>
      <c r="MV8" s="428"/>
      <c r="MX8" s="245">
        <v>0</v>
      </c>
      <c r="MY8" s="202">
        <v>0</v>
      </c>
      <c r="MZ8" s="201">
        <v>0</v>
      </c>
      <c r="NA8" s="202">
        <v>0</v>
      </c>
      <c r="NB8" s="201">
        <v>0</v>
      </c>
      <c r="NC8" s="202">
        <v>0</v>
      </c>
      <c r="ND8" s="271">
        <v>0</v>
      </c>
      <c r="NE8" s="7"/>
      <c r="NF8" s="245">
        <v>0</v>
      </c>
      <c r="NG8" s="202">
        <v>0</v>
      </c>
      <c r="NH8" s="201">
        <v>0</v>
      </c>
      <c r="NI8" s="202">
        <v>0</v>
      </c>
      <c r="NJ8" s="201">
        <v>0</v>
      </c>
      <c r="NK8" s="202">
        <v>0</v>
      </c>
      <c r="NL8" s="201">
        <v>0</v>
      </c>
      <c r="NM8" s="202">
        <v>94053</v>
      </c>
      <c r="NN8" s="271">
        <v>94053</v>
      </c>
      <c r="NO8" s="7"/>
      <c r="NP8" s="245" t="s">
        <v>633</v>
      </c>
      <c r="NQ8" s="202" t="s">
        <v>633</v>
      </c>
      <c r="NR8" s="201" t="s">
        <v>633</v>
      </c>
      <c r="NS8" s="271" t="s">
        <v>633</v>
      </c>
      <c r="NT8" s="4"/>
      <c r="NU8" s="439"/>
      <c r="NV8" s="440"/>
      <c r="NW8" s="7"/>
      <c r="NX8" s="383"/>
      <c r="NZ8" s="384"/>
    </row>
    <row r="9" spans="1:390" outlineLevel="2">
      <c r="C9" s="390">
        <v>3</v>
      </c>
      <c r="D9" s="311" t="s">
        <v>146</v>
      </c>
      <c r="E9" s="7" t="s">
        <v>11</v>
      </c>
      <c r="F9" s="391" t="s">
        <v>164</v>
      </c>
      <c r="H9" s="196">
        <v>0</v>
      </c>
      <c r="I9" s="197">
        <v>447</v>
      </c>
      <c r="J9" s="198">
        <v>447</v>
      </c>
      <c r="K9" s="197">
        <v>447</v>
      </c>
      <c r="L9" s="198">
        <v>447</v>
      </c>
      <c r="M9" s="199">
        <v>447</v>
      </c>
      <c r="N9" s="277">
        <v>2235</v>
      </c>
      <c r="O9" s="7"/>
      <c r="P9" s="196">
        <v>0</v>
      </c>
      <c r="Q9" s="197">
        <v>0</v>
      </c>
      <c r="R9" s="198">
        <v>0</v>
      </c>
      <c r="S9" s="197">
        <v>0</v>
      </c>
      <c r="T9" s="198">
        <v>827</v>
      </c>
      <c r="U9" s="197">
        <v>7</v>
      </c>
      <c r="V9" s="198">
        <v>834</v>
      </c>
      <c r="W9" s="199">
        <v>410</v>
      </c>
      <c r="X9" s="277">
        <v>1244</v>
      </c>
      <c r="Y9" s="7"/>
      <c r="Z9" s="196" t="s">
        <v>633</v>
      </c>
      <c r="AA9" s="197">
        <v>186.5771812080537</v>
      </c>
      <c r="AB9" s="441">
        <v>91.722595078299776</v>
      </c>
      <c r="AC9" s="277">
        <v>139.14988814317672</v>
      </c>
      <c r="AD9" s="7"/>
      <c r="AE9" s="370"/>
      <c r="AG9" s="242">
        <v>0</v>
      </c>
      <c r="AH9" s="198">
        <v>124966</v>
      </c>
      <c r="AI9" s="197">
        <v>124966</v>
      </c>
      <c r="AJ9" s="198">
        <v>124966</v>
      </c>
      <c r="AK9" s="197">
        <v>124966</v>
      </c>
      <c r="AL9" s="198">
        <v>124966</v>
      </c>
      <c r="AM9" s="263">
        <v>624830</v>
      </c>
      <c r="AN9" s="7"/>
      <c r="AO9" s="242">
        <v>0</v>
      </c>
      <c r="AP9" s="198">
        <v>0</v>
      </c>
      <c r="AQ9" s="197">
        <v>0</v>
      </c>
      <c r="AR9" s="198">
        <v>0</v>
      </c>
      <c r="AS9" s="197">
        <v>410272</v>
      </c>
      <c r="AT9" s="198">
        <v>5836</v>
      </c>
      <c r="AU9" s="618">
        <v>416108</v>
      </c>
      <c r="AV9" s="618">
        <v>385017</v>
      </c>
      <c r="AW9" s="263">
        <v>801125</v>
      </c>
      <c r="AX9" s="7"/>
      <c r="AY9" s="242" t="s">
        <v>633</v>
      </c>
      <c r="AZ9" s="198">
        <v>332.97696973576814</v>
      </c>
      <c r="BA9" s="197">
        <v>308.09740249347823</v>
      </c>
      <c r="BB9" s="263">
        <v>320.53718611462318</v>
      </c>
      <c r="BC9" s="7"/>
      <c r="BD9" s="432"/>
      <c r="BE9" s="433"/>
      <c r="BF9" s="7"/>
      <c r="BG9" s="371"/>
      <c r="BI9" s="242">
        <v>0</v>
      </c>
      <c r="BJ9" s="198">
        <v>17</v>
      </c>
      <c r="BK9" s="197">
        <v>17</v>
      </c>
      <c r="BL9" s="198">
        <v>17</v>
      </c>
      <c r="BM9" s="197">
        <v>17</v>
      </c>
      <c r="BN9" s="198">
        <v>17</v>
      </c>
      <c r="BO9" s="264">
        <v>85</v>
      </c>
      <c r="BP9" s="7"/>
      <c r="BQ9" s="242">
        <v>0</v>
      </c>
      <c r="BR9" s="198">
        <v>0</v>
      </c>
      <c r="BS9" s="197">
        <v>0</v>
      </c>
      <c r="BT9" s="198">
        <v>0</v>
      </c>
      <c r="BU9" s="197">
        <v>123</v>
      </c>
      <c r="BV9" s="198">
        <v>2</v>
      </c>
      <c r="BW9" s="197">
        <v>125</v>
      </c>
      <c r="BX9" s="198">
        <v>107</v>
      </c>
      <c r="BY9" s="264">
        <v>232</v>
      </c>
      <c r="BZ9" s="7"/>
      <c r="CA9" s="242" t="s">
        <v>633</v>
      </c>
      <c r="CB9" s="198">
        <v>735.29411764705878</v>
      </c>
      <c r="CC9" s="197">
        <v>629.41176470588232</v>
      </c>
      <c r="CD9" s="264">
        <v>682.35294117647061</v>
      </c>
      <c r="CE9" s="7"/>
      <c r="CF9" s="372"/>
      <c r="CH9" s="242">
        <v>0</v>
      </c>
      <c r="CI9" s="198">
        <v>124966</v>
      </c>
      <c r="CJ9" s="197">
        <v>124966</v>
      </c>
      <c r="CK9" s="198">
        <v>124966</v>
      </c>
      <c r="CL9" s="197">
        <v>124966</v>
      </c>
      <c r="CM9" s="198">
        <v>124966</v>
      </c>
      <c r="CN9" s="265">
        <v>624830</v>
      </c>
      <c r="CO9" s="7"/>
      <c r="CP9" s="242">
        <v>0</v>
      </c>
      <c r="CQ9" s="198">
        <v>0</v>
      </c>
      <c r="CR9" s="197">
        <v>0</v>
      </c>
      <c r="CS9" s="198">
        <v>0</v>
      </c>
      <c r="CT9" s="197">
        <v>410272</v>
      </c>
      <c r="CU9" s="198">
        <v>5836</v>
      </c>
      <c r="CV9" s="197">
        <v>416108</v>
      </c>
      <c r="CW9" s="198">
        <v>385017</v>
      </c>
      <c r="CX9" s="265">
        <v>801125</v>
      </c>
      <c r="CY9" s="7"/>
      <c r="CZ9" s="242" t="s">
        <v>633</v>
      </c>
      <c r="DA9" s="198">
        <v>332.97696973576814</v>
      </c>
      <c r="DB9" s="197">
        <v>308.09740249347823</v>
      </c>
      <c r="DC9" s="265">
        <v>320.53718611462318</v>
      </c>
      <c r="DD9" s="7"/>
      <c r="DE9" s="373"/>
      <c r="DG9" s="242">
        <v>0</v>
      </c>
      <c r="DH9" s="198">
        <v>17</v>
      </c>
      <c r="DI9" s="197">
        <v>17</v>
      </c>
      <c r="DJ9" s="198">
        <v>17</v>
      </c>
      <c r="DK9" s="197">
        <v>17</v>
      </c>
      <c r="DL9" s="198">
        <v>17</v>
      </c>
      <c r="DM9" s="266">
        <v>85</v>
      </c>
      <c r="DN9" s="7"/>
      <c r="DO9" s="242">
        <v>0</v>
      </c>
      <c r="DP9" s="198">
        <v>0</v>
      </c>
      <c r="DQ9" s="197">
        <v>0</v>
      </c>
      <c r="DR9" s="198">
        <v>0</v>
      </c>
      <c r="DS9" s="197">
        <v>123</v>
      </c>
      <c r="DT9" s="198">
        <v>2</v>
      </c>
      <c r="DU9" s="197">
        <v>125</v>
      </c>
      <c r="DV9" s="198">
        <v>107</v>
      </c>
      <c r="DW9" s="266">
        <v>232</v>
      </c>
      <c r="DX9" s="7"/>
      <c r="DY9" s="242" t="s">
        <v>633</v>
      </c>
      <c r="DZ9" s="198">
        <v>735.29411764705878</v>
      </c>
      <c r="EA9" s="197">
        <v>629.41176470588232</v>
      </c>
      <c r="EB9" s="266">
        <v>682.35294117647061</v>
      </c>
      <c r="EC9" s="7"/>
      <c r="ED9" s="374"/>
      <c r="EF9" s="242" t="s">
        <v>633</v>
      </c>
      <c r="EG9" s="198">
        <v>55.690437355722523</v>
      </c>
      <c r="EH9" s="197">
        <v>55.690437355722523</v>
      </c>
      <c r="EI9" s="198">
        <v>55.690437355722523</v>
      </c>
      <c r="EJ9" s="197">
        <v>55.690437355722523</v>
      </c>
      <c r="EK9" s="198">
        <v>55.690437355722523</v>
      </c>
      <c r="EL9" s="434"/>
      <c r="EM9" s="7"/>
      <c r="EN9" s="242" t="s">
        <v>633</v>
      </c>
      <c r="EO9" s="198" t="s">
        <v>633</v>
      </c>
      <c r="EP9" s="197" t="s">
        <v>633</v>
      </c>
      <c r="EQ9" s="198" t="s">
        <v>633</v>
      </c>
      <c r="ER9" s="197">
        <v>70.635226709272217</v>
      </c>
      <c r="ES9" s="198">
        <v>70.347155255544834</v>
      </c>
      <c r="ET9" s="197">
        <v>70.631170136201305</v>
      </c>
      <c r="EU9" s="627">
        <v>78.150175677897465</v>
      </c>
      <c r="EV9" s="434"/>
      <c r="EW9" s="7"/>
      <c r="EX9" s="242" t="s">
        <v>633</v>
      </c>
      <c r="EY9" s="198">
        <v>14.940732780478783</v>
      </c>
      <c r="EZ9" s="197">
        <v>22.459738322174942</v>
      </c>
      <c r="FA9" s="435"/>
      <c r="FB9" s="7"/>
      <c r="FC9" s="275"/>
      <c r="FE9" s="242" t="s">
        <v>633</v>
      </c>
      <c r="FF9" s="198">
        <v>54.838709677419352</v>
      </c>
      <c r="FG9" s="197">
        <v>54.838709677419352</v>
      </c>
      <c r="FH9" s="198">
        <v>54.838709677419352</v>
      </c>
      <c r="FI9" s="197">
        <v>54.838709677419352</v>
      </c>
      <c r="FJ9" s="198">
        <v>54.838709677419352</v>
      </c>
      <c r="FK9" s="436"/>
      <c r="FL9" s="7"/>
      <c r="FM9" s="242" t="s">
        <v>633</v>
      </c>
      <c r="FN9" s="198" t="s">
        <v>633</v>
      </c>
      <c r="FO9" s="197" t="s">
        <v>633</v>
      </c>
      <c r="FP9" s="198" t="s">
        <v>633</v>
      </c>
      <c r="FQ9" s="197">
        <v>72.35294117647058</v>
      </c>
      <c r="FR9" s="198">
        <v>100</v>
      </c>
      <c r="FS9" s="197">
        <v>72.674418604651152</v>
      </c>
      <c r="FT9" s="618">
        <v>81.060606060606062</v>
      </c>
      <c r="FU9" s="436"/>
      <c r="FV9" s="7"/>
      <c r="FW9" s="242" t="s">
        <v>633</v>
      </c>
      <c r="FX9" s="198">
        <v>17.835708927231799</v>
      </c>
      <c r="FY9" s="197">
        <v>26.22189638318671</v>
      </c>
      <c r="FZ9" s="436"/>
      <c r="GA9" s="7"/>
      <c r="GB9" s="276"/>
      <c r="GD9" s="242" t="s">
        <v>633</v>
      </c>
      <c r="GE9" s="198" t="s">
        <v>633</v>
      </c>
      <c r="GF9" s="197" t="s">
        <v>633</v>
      </c>
      <c r="GG9" s="198" t="s">
        <v>633</v>
      </c>
      <c r="GH9" s="197">
        <v>112.2729970096977</v>
      </c>
      <c r="GI9" s="198">
        <v>111.82100013478906</v>
      </c>
      <c r="GJ9" s="197">
        <v>112.26660670251812</v>
      </c>
      <c r="GK9" s="618">
        <v>106.89105276175846</v>
      </c>
      <c r="GL9" s="437"/>
      <c r="GM9" s="7"/>
      <c r="GN9" s="304"/>
      <c r="GP9" s="242" t="s">
        <v>633</v>
      </c>
      <c r="GQ9" s="198" t="s">
        <v>633</v>
      </c>
      <c r="GR9" s="197" t="s">
        <v>633</v>
      </c>
      <c r="GS9" s="198" t="s">
        <v>633</v>
      </c>
      <c r="GT9" s="197">
        <v>108.97435897435896</v>
      </c>
      <c r="GU9" s="198">
        <v>100</v>
      </c>
      <c r="GV9" s="197">
        <v>108.86075949367088</v>
      </c>
      <c r="GW9" s="198">
        <v>73.333333333333329</v>
      </c>
      <c r="GX9" s="438"/>
      <c r="GY9" s="7"/>
      <c r="GZ9" s="375"/>
      <c r="HB9" s="242">
        <v>0</v>
      </c>
      <c r="HC9" s="198">
        <v>224394</v>
      </c>
      <c r="HD9" s="197">
        <v>224394</v>
      </c>
      <c r="HE9" s="198">
        <v>224394</v>
      </c>
      <c r="HF9" s="197">
        <v>224394</v>
      </c>
      <c r="HG9" s="198">
        <v>224394</v>
      </c>
      <c r="HH9" s="286">
        <v>1121970</v>
      </c>
      <c r="HI9" s="7"/>
      <c r="HJ9" s="242">
        <v>0</v>
      </c>
      <c r="HK9" s="198">
        <v>0</v>
      </c>
      <c r="HL9" s="197">
        <v>0</v>
      </c>
      <c r="HM9" s="198">
        <v>0</v>
      </c>
      <c r="HN9" s="197">
        <v>580832</v>
      </c>
      <c r="HO9" s="198">
        <v>8296</v>
      </c>
      <c r="HP9" s="197">
        <v>589128</v>
      </c>
      <c r="HQ9" s="198">
        <v>492663</v>
      </c>
      <c r="HR9" s="286">
        <v>1081791</v>
      </c>
      <c r="HS9" s="7"/>
      <c r="HT9" s="242" t="s">
        <v>633</v>
      </c>
      <c r="HU9" s="198">
        <v>262.541779191957</v>
      </c>
      <c r="HV9" s="197">
        <v>219.55266183587798</v>
      </c>
      <c r="HW9" s="286">
        <v>241.04722051391749</v>
      </c>
      <c r="HX9" s="7"/>
      <c r="HY9" s="376"/>
      <c r="IA9" s="242">
        <v>0</v>
      </c>
      <c r="IB9" s="198">
        <v>31</v>
      </c>
      <c r="IC9" s="197">
        <v>31</v>
      </c>
      <c r="ID9" s="198">
        <v>31</v>
      </c>
      <c r="IE9" s="197">
        <v>31</v>
      </c>
      <c r="IF9" s="198">
        <v>31</v>
      </c>
      <c r="IG9" s="289">
        <v>155</v>
      </c>
      <c r="IH9" s="7"/>
      <c r="II9" s="242">
        <v>0</v>
      </c>
      <c r="IJ9" s="198">
        <v>0</v>
      </c>
      <c r="IK9" s="197">
        <v>0</v>
      </c>
      <c r="IL9" s="198">
        <v>0</v>
      </c>
      <c r="IM9" s="197">
        <v>170</v>
      </c>
      <c r="IN9" s="198">
        <v>2</v>
      </c>
      <c r="IO9" s="197">
        <v>172</v>
      </c>
      <c r="IP9" s="198">
        <v>132</v>
      </c>
      <c r="IQ9" s="289">
        <v>304</v>
      </c>
      <c r="IR9" s="7"/>
      <c r="IS9" s="242" t="s">
        <v>633</v>
      </c>
      <c r="IT9" s="198">
        <v>554.83870967741939</v>
      </c>
      <c r="IU9" s="197">
        <v>425.80645161290317</v>
      </c>
      <c r="IV9" s="289">
        <v>490.32258064516128</v>
      </c>
      <c r="IW9" s="7"/>
      <c r="IX9" s="377"/>
      <c r="IZ9" s="378"/>
      <c r="JB9" s="242">
        <v>0</v>
      </c>
      <c r="JC9" s="198">
        <v>145856</v>
      </c>
      <c r="JD9" s="197">
        <v>145856</v>
      </c>
      <c r="JE9" s="198">
        <v>145856</v>
      </c>
      <c r="JF9" s="197">
        <v>145856</v>
      </c>
      <c r="JG9" s="198">
        <v>145856</v>
      </c>
      <c r="JH9" s="267">
        <v>729280</v>
      </c>
      <c r="JI9" s="7"/>
      <c r="JJ9" s="242">
        <v>0</v>
      </c>
      <c r="JK9" s="198">
        <v>0</v>
      </c>
      <c r="JL9" s="197">
        <v>0</v>
      </c>
      <c r="JM9" s="198">
        <v>0</v>
      </c>
      <c r="JN9" s="197">
        <v>213100</v>
      </c>
      <c r="JO9" s="198">
        <v>0</v>
      </c>
      <c r="JP9" s="618">
        <v>213100</v>
      </c>
      <c r="JQ9" s="618">
        <v>214550</v>
      </c>
      <c r="JR9" s="267">
        <v>427650</v>
      </c>
      <c r="JS9" s="7"/>
      <c r="JT9" s="242" t="s">
        <v>633</v>
      </c>
      <c r="JU9" s="198">
        <v>146.10300570425625</v>
      </c>
      <c r="JV9" s="197">
        <v>147.09713690215008</v>
      </c>
      <c r="JW9" s="267">
        <v>146.60007130320315</v>
      </c>
      <c r="JX9" s="7"/>
      <c r="JY9" s="379"/>
      <c r="KA9" s="242">
        <v>148</v>
      </c>
      <c r="KB9" s="198">
        <v>3251</v>
      </c>
      <c r="KC9" s="197">
        <v>4107</v>
      </c>
      <c r="KD9" s="198">
        <v>3359</v>
      </c>
      <c r="KE9" s="197">
        <v>6207</v>
      </c>
      <c r="KF9" s="198">
        <v>6075</v>
      </c>
      <c r="KG9" s="268">
        <v>23147</v>
      </c>
      <c r="KH9" s="7"/>
      <c r="KI9" s="242">
        <v>0</v>
      </c>
      <c r="KJ9" s="198">
        <v>0</v>
      </c>
      <c r="KK9" s="197">
        <v>0</v>
      </c>
      <c r="KL9" s="198">
        <v>0</v>
      </c>
      <c r="KM9" s="197">
        <v>8728</v>
      </c>
      <c r="KN9" s="198">
        <v>0</v>
      </c>
      <c r="KO9" s="197">
        <v>8728</v>
      </c>
      <c r="KP9" s="198">
        <v>4867</v>
      </c>
      <c r="KQ9" s="268">
        <v>13595</v>
      </c>
      <c r="KR9" s="7"/>
      <c r="KS9" s="242">
        <v>0</v>
      </c>
      <c r="KT9" s="198">
        <v>268.47123961857886</v>
      </c>
      <c r="KU9" s="197">
        <v>118.50499147796445</v>
      </c>
      <c r="KV9" s="268">
        <v>181.12176925126568</v>
      </c>
      <c r="KW9" s="7"/>
      <c r="KX9" s="380"/>
      <c r="KZ9" s="242">
        <v>0</v>
      </c>
      <c r="LA9" s="198">
        <v>4470</v>
      </c>
      <c r="LB9" s="197">
        <v>4470</v>
      </c>
      <c r="LC9" s="198">
        <v>4470</v>
      </c>
      <c r="LD9" s="197">
        <v>4470</v>
      </c>
      <c r="LE9" s="198">
        <v>4470</v>
      </c>
      <c r="LF9" s="269">
        <v>22350</v>
      </c>
      <c r="LG9" s="419"/>
      <c r="LH9" s="242">
        <v>0</v>
      </c>
      <c r="LI9" s="198">
        <v>0</v>
      </c>
      <c r="LJ9" s="197">
        <v>0</v>
      </c>
      <c r="LK9" s="198">
        <v>0</v>
      </c>
      <c r="LL9" s="197">
        <v>6084</v>
      </c>
      <c r="LM9" s="198">
        <v>0</v>
      </c>
      <c r="LN9" s="197">
        <v>6084</v>
      </c>
      <c r="LO9" s="198">
        <v>6893</v>
      </c>
      <c r="LP9" s="269">
        <v>12977</v>
      </c>
      <c r="LQ9" s="7"/>
      <c r="LR9" s="242" t="s">
        <v>633</v>
      </c>
      <c r="LS9" s="198">
        <v>136.10738255033556</v>
      </c>
      <c r="LT9" s="197">
        <v>154.20581655480984</v>
      </c>
      <c r="LU9" s="269">
        <v>145.15659955257269</v>
      </c>
      <c r="LV9" s="7"/>
      <c r="LW9" s="381"/>
      <c r="LY9" s="242">
        <v>148</v>
      </c>
      <c r="LZ9" s="198">
        <v>7721</v>
      </c>
      <c r="MA9" s="197">
        <v>8577</v>
      </c>
      <c r="MB9" s="198">
        <v>7829</v>
      </c>
      <c r="MC9" s="197">
        <v>10677</v>
      </c>
      <c r="MD9" s="198">
        <v>10545</v>
      </c>
      <c r="ME9" s="270">
        <v>45497</v>
      </c>
      <c r="MF9" s="7"/>
      <c r="MG9" s="242">
        <v>0</v>
      </c>
      <c r="MH9" s="198">
        <v>0</v>
      </c>
      <c r="MI9" s="197">
        <v>0</v>
      </c>
      <c r="MJ9" s="198">
        <v>0</v>
      </c>
      <c r="MK9" s="197">
        <v>14812</v>
      </c>
      <c r="ML9" s="198">
        <v>0</v>
      </c>
      <c r="MM9" s="197">
        <v>14812</v>
      </c>
      <c r="MN9" s="198">
        <v>11760</v>
      </c>
      <c r="MO9" s="270">
        <v>26572</v>
      </c>
      <c r="MP9" s="7"/>
      <c r="MQ9" s="242">
        <v>0</v>
      </c>
      <c r="MR9" s="198">
        <v>191.84043517679058</v>
      </c>
      <c r="MS9" s="197">
        <v>137.11087792934592</v>
      </c>
      <c r="MT9" s="270">
        <v>161.57120272406664</v>
      </c>
      <c r="MU9" s="419"/>
      <c r="MV9" s="428"/>
      <c r="MX9" s="242">
        <v>148</v>
      </c>
      <c r="MY9" s="198">
        <v>153577</v>
      </c>
      <c r="MZ9" s="197">
        <v>154433</v>
      </c>
      <c r="NA9" s="198">
        <v>153685</v>
      </c>
      <c r="NB9" s="197">
        <v>156533</v>
      </c>
      <c r="NC9" s="198">
        <v>156401</v>
      </c>
      <c r="ND9" s="271">
        <v>774777</v>
      </c>
      <c r="NE9" s="7"/>
      <c r="NF9" s="242">
        <v>0</v>
      </c>
      <c r="NG9" s="198">
        <v>0</v>
      </c>
      <c r="NH9" s="197">
        <v>0</v>
      </c>
      <c r="NI9" s="198">
        <v>0</v>
      </c>
      <c r="NJ9" s="197">
        <v>227912</v>
      </c>
      <c r="NK9" s="198">
        <v>0</v>
      </c>
      <c r="NL9" s="197">
        <v>227912</v>
      </c>
      <c r="NM9" s="198">
        <v>226310</v>
      </c>
      <c r="NN9" s="271">
        <v>454222</v>
      </c>
      <c r="NO9" s="7"/>
      <c r="NP9" s="242">
        <v>0</v>
      </c>
      <c r="NQ9" s="198">
        <v>148.40243005137489</v>
      </c>
      <c r="NR9" s="197">
        <v>146.54251358194168</v>
      </c>
      <c r="NS9" s="271">
        <v>147.3990615203889</v>
      </c>
      <c r="NT9" s="4"/>
      <c r="NU9" s="439"/>
      <c r="NV9" s="440"/>
      <c r="NW9" s="7"/>
      <c r="NX9" s="383"/>
      <c r="NZ9" s="384"/>
    </row>
    <row r="10" spans="1:390" outlineLevel="2">
      <c r="C10" s="388">
        <v>4</v>
      </c>
      <c r="D10" s="310" t="s">
        <v>31</v>
      </c>
      <c r="E10" s="7" t="s">
        <v>11</v>
      </c>
      <c r="F10" s="389" t="s">
        <v>165</v>
      </c>
      <c r="H10" s="200">
        <v>0</v>
      </c>
      <c r="I10" s="201">
        <v>0</v>
      </c>
      <c r="J10" s="202">
        <v>133</v>
      </c>
      <c r="K10" s="201">
        <v>133</v>
      </c>
      <c r="L10" s="202">
        <v>133</v>
      </c>
      <c r="M10" s="203">
        <v>133</v>
      </c>
      <c r="N10" s="277">
        <v>532</v>
      </c>
      <c r="O10" s="7"/>
      <c r="P10" s="200">
        <v>0</v>
      </c>
      <c r="Q10" s="201">
        <v>0</v>
      </c>
      <c r="R10" s="202">
        <v>0</v>
      </c>
      <c r="S10" s="201">
        <v>0</v>
      </c>
      <c r="T10" s="202">
        <v>0</v>
      </c>
      <c r="U10" s="201">
        <v>0</v>
      </c>
      <c r="V10" s="202">
        <v>0</v>
      </c>
      <c r="W10" s="203">
        <v>0</v>
      </c>
      <c r="X10" s="277">
        <v>0</v>
      </c>
      <c r="Y10" s="7"/>
      <c r="Z10" s="200" t="s">
        <v>633</v>
      </c>
      <c r="AA10" s="201" t="s">
        <v>633</v>
      </c>
      <c r="AB10" s="431">
        <v>0</v>
      </c>
      <c r="AC10" s="277">
        <v>0</v>
      </c>
      <c r="AD10" s="7"/>
      <c r="AE10" s="370"/>
      <c r="AG10" s="245">
        <v>0</v>
      </c>
      <c r="AH10" s="202">
        <v>0</v>
      </c>
      <c r="AI10" s="201">
        <v>247646</v>
      </c>
      <c r="AJ10" s="202">
        <v>247646</v>
      </c>
      <c r="AK10" s="201">
        <v>247646</v>
      </c>
      <c r="AL10" s="202">
        <v>247646</v>
      </c>
      <c r="AM10" s="263">
        <v>990584</v>
      </c>
      <c r="AN10" s="7"/>
      <c r="AO10" s="245">
        <v>0</v>
      </c>
      <c r="AP10" s="202">
        <v>0</v>
      </c>
      <c r="AQ10" s="201">
        <v>0</v>
      </c>
      <c r="AR10" s="202">
        <v>0</v>
      </c>
      <c r="AS10" s="201">
        <v>0</v>
      </c>
      <c r="AT10" s="202">
        <v>0</v>
      </c>
      <c r="AU10" s="618">
        <v>0</v>
      </c>
      <c r="AV10" s="618">
        <v>0</v>
      </c>
      <c r="AW10" s="263">
        <v>0</v>
      </c>
      <c r="AX10" s="7"/>
      <c r="AY10" s="245" t="s">
        <v>633</v>
      </c>
      <c r="AZ10" s="202" t="s">
        <v>633</v>
      </c>
      <c r="BA10" s="201">
        <v>0</v>
      </c>
      <c r="BB10" s="263">
        <v>0</v>
      </c>
      <c r="BC10" s="7"/>
      <c r="BD10" s="432"/>
      <c r="BE10" s="433"/>
      <c r="BF10" s="7"/>
      <c r="BG10" s="371"/>
      <c r="BI10" s="245">
        <v>0</v>
      </c>
      <c r="BJ10" s="202">
        <v>0</v>
      </c>
      <c r="BK10" s="201">
        <v>49</v>
      </c>
      <c r="BL10" s="202">
        <v>49</v>
      </c>
      <c r="BM10" s="201">
        <v>49</v>
      </c>
      <c r="BN10" s="202">
        <v>49</v>
      </c>
      <c r="BO10" s="264">
        <v>196</v>
      </c>
      <c r="BP10" s="7"/>
      <c r="BQ10" s="245">
        <v>0</v>
      </c>
      <c r="BR10" s="202">
        <v>0</v>
      </c>
      <c r="BS10" s="201">
        <v>0</v>
      </c>
      <c r="BT10" s="202">
        <v>0</v>
      </c>
      <c r="BU10" s="201">
        <v>0</v>
      </c>
      <c r="BV10" s="202">
        <v>0</v>
      </c>
      <c r="BW10" s="201">
        <v>0</v>
      </c>
      <c r="BX10" s="202">
        <v>0</v>
      </c>
      <c r="BY10" s="264">
        <v>0</v>
      </c>
      <c r="BZ10" s="7"/>
      <c r="CA10" s="245" t="s">
        <v>633</v>
      </c>
      <c r="CB10" s="202" t="s">
        <v>633</v>
      </c>
      <c r="CC10" s="201">
        <v>0</v>
      </c>
      <c r="CD10" s="264">
        <v>0</v>
      </c>
      <c r="CE10" s="7"/>
      <c r="CF10" s="372"/>
      <c r="CH10" s="245">
        <v>0</v>
      </c>
      <c r="CI10" s="202">
        <v>0</v>
      </c>
      <c r="CJ10" s="201">
        <v>247646</v>
      </c>
      <c r="CK10" s="202">
        <v>247646</v>
      </c>
      <c r="CL10" s="201">
        <v>247646</v>
      </c>
      <c r="CM10" s="202">
        <v>247646</v>
      </c>
      <c r="CN10" s="265">
        <v>990584</v>
      </c>
      <c r="CO10" s="7"/>
      <c r="CP10" s="245">
        <v>0</v>
      </c>
      <c r="CQ10" s="202">
        <v>0</v>
      </c>
      <c r="CR10" s="201">
        <v>0</v>
      </c>
      <c r="CS10" s="202">
        <v>0</v>
      </c>
      <c r="CT10" s="201">
        <v>0</v>
      </c>
      <c r="CU10" s="202">
        <v>0</v>
      </c>
      <c r="CV10" s="201">
        <v>0</v>
      </c>
      <c r="CW10" s="202">
        <v>0</v>
      </c>
      <c r="CX10" s="265">
        <v>0</v>
      </c>
      <c r="CY10" s="7"/>
      <c r="CZ10" s="245" t="s">
        <v>633</v>
      </c>
      <c r="DA10" s="202" t="s">
        <v>633</v>
      </c>
      <c r="DB10" s="201">
        <v>0</v>
      </c>
      <c r="DC10" s="265">
        <v>0</v>
      </c>
      <c r="DD10" s="7"/>
      <c r="DE10" s="373"/>
      <c r="DG10" s="245">
        <v>0</v>
      </c>
      <c r="DH10" s="202">
        <v>0</v>
      </c>
      <c r="DI10" s="201">
        <v>49</v>
      </c>
      <c r="DJ10" s="202">
        <v>49</v>
      </c>
      <c r="DK10" s="201">
        <v>49</v>
      </c>
      <c r="DL10" s="202">
        <v>49</v>
      </c>
      <c r="DM10" s="266">
        <v>196</v>
      </c>
      <c r="DN10" s="7"/>
      <c r="DO10" s="245">
        <v>0</v>
      </c>
      <c r="DP10" s="202">
        <v>0</v>
      </c>
      <c r="DQ10" s="201">
        <v>0</v>
      </c>
      <c r="DR10" s="202">
        <v>0</v>
      </c>
      <c r="DS10" s="201">
        <v>0</v>
      </c>
      <c r="DT10" s="202">
        <v>0</v>
      </c>
      <c r="DU10" s="201">
        <v>0</v>
      </c>
      <c r="DV10" s="202">
        <v>0</v>
      </c>
      <c r="DW10" s="266">
        <v>0</v>
      </c>
      <c r="DX10" s="7"/>
      <c r="DY10" s="245" t="s">
        <v>633</v>
      </c>
      <c r="DZ10" s="202" t="s">
        <v>633</v>
      </c>
      <c r="EA10" s="201">
        <v>0</v>
      </c>
      <c r="EB10" s="266">
        <v>0</v>
      </c>
      <c r="EC10" s="7"/>
      <c r="ED10" s="374"/>
      <c r="EF10" s="245" t="s">
        <v>633</v>
      </c>
      <c r="EG10" s="202" t="s">
        <v>633</v>
      </c>
      <c r="EH10" s="201">
        <v>49</v>
      </c>
      <c r="EI10" s="202">
        <v>49</v>
      </c>
      <c r="EJ10" s="201">
        <v>49</v>
      </c>
      <c r="EK10" s="202">
        <v>49</v>
      </c>
      <c r="EL10" s="434"/>
      <c r="EM10" s="7"/>
      <c r="EN10" s="245" t="s">
        <v>633</v>
      </c>
      <c r="EO10" s="202" t="s">
        <v>633</v>
      </c>
      <c r="EP10" s="201" t="s">
        <v>633</v>
      </c>
      <c r="EQ10" s="202" t="s">
        <v>633</v>
      </c>
      <c r="ER10" s="201" t="s">
        <v>633</v>
      </c>
      <c r="ES10" s="202" t="s">
        <v>633</v>
      </c>
      <c r="ET10" s="201" t="s">
        <v>633</v>
      </c>
      <c r="EU10" s="627" t="s">
        <v>633</v>
      </c>
      <c r="EV10" s="434"/>
      <c r="EW10" s="7"/>
      <c r="EX10" s="245" t="s">
        <v>633</v>
      </c>
      <c r="EY10" s="202" t="s">
        <v>633</v>
      </c>
      <c r="EZ10" s="201" t="s">
        <v>633</v>
      </c>
      <c r="FA10" s="435"/>
      <c r="FB10" s="7"/>
      <c r="FC10" s="275"/>
      <c r="FE10" s="245" t="s">
        <v>633</v>
      </c>
      <c r="FF10" s="202" t="s">
        <v>633</v>
      </c>
      <c r="FG10" s="201">
        <v>49</v>
      </c>
      <c r="FH10" s="202">
        <v>49</v>
      </c>
      <c r="FI10" s="201">
        <v>49</v>
      </c>
      <c r="FJ10" s="202">
        <v>49</v>
      </c>
      <c r="FK10" s="436"/>
      <c r="FL10" s="7"/>
      <c r="FM10" s="245" t="s">
        <v>633</v>
      </c>
      <c r="FN10" s="202" t="s">
        <v>633</v>
      </c>
      <c r="FO10" s="201" t="s">
        <v>633</v>
      </c>
      <c r="FP10" s="202" t="s">
        <v>633</v>
      </c>
      <c r="FQ10" s="201" t="s">
        <v>633</v>
      </c>
      <c r="FR10" s="202" t="s">
        <v>633</v>
      </c>
      <c r="FS10" s="201" t="s">
        <v>633</v>
      </c>
      <c r="FT10" s="618" t="s">
        <v>633</v>
      </c>
      <c r="FU10" s="436"/>
      <c r="FV10" s="7"/>
      <c r="FW10" s="245" t="s">
        <v>633</v>
      </c>
      <c r="FX10" s="202" t="s">
        <v>633</v>
      </c>
      <c r="FY10" s="201" t="s">
        <v>633</v>
      </c>
      <c r="FZ10" s="436"/>
      <c r="GA10" s="7"/>
      <c r="GB10" s="276"/>
      <c r="GD10" s="245" t="s">
        <v>633</v>
      </c>
      <c r="GE10" s="202" t="s">
        <v>633</v>
      </c>
      <c r="GF10" s="201" t="s">
        <v>633</v>
      </c>
      <c r="GG10" s="202" t="s">
        <v>633</v>
      </c>
      <c r="GH10" s="201" t="s">
        <v>633</v>
      </c>
      <c r="GI10" s="202" t="s">
        <v>633</v>
      </c>
      <c r="GJ10" s="201" t="s">
        <v>633</v>
      </c>
      <c r="GK10" s="618" t="s">
        <v>633</v>
      </c>
      <c r="GL10" s="437"/>
      <c r="GM10" s="7"/>
      <c r="GN10" s="304"/>
      <c r="GP10" s="245" t="s">
        <v>633</v>
      </c>
      <c r="GQ10" s="202" t="s">
        <v>633</v>
      </c>
      <c r="GR10" s="201" t="s">
        <v>633</v>
      </c>
      <c r="GS10" s="202" t="s">
        <v>633</v>
      </c>
      <c r="GT10" s="201" t="s">
        <v>633</v>
      </c>
      <c r="GU10" s="202" t="s">
        <v>633</v>
      </c>
      <c r="GV10" s="201" t="s">
        <v>633</v>
      </c>
      <c r="GW10" s="202" t="s">
        <v>633</v>
      </c>
      <c r="GX10" s="438"/>
      <c r="GY10" s="7"/>
      <c r="GZ10" s="375"/>
      <c r="HB10" s="245">
        <v>0</v>
      </c>
      <c r="HC10" s="202">
        <v>0</v>
      </c>
      <c r="HD10" s="201">
        <v>505400</v>
      </c>
      <c r="HE10" s="202">
        <v>505400</v>
      </c>
      <c r="HF10" s="201">
        <v>505400</v>
      </c>
      <c r="HG10" s="202">
        <v>505400</v>
      </c>
      <c r="HH10" s="286">
        <v>2021600</v>
      </c>
      <c r="HI10" s="7"/>
      <c r="HJ10" s="245">
        <v>0</v>
      </c>
      <c r="HK10" s="202">
        <v>0</v>
      </c>
      <c r="HL10" s="201">
        <v>0</v>
      </c>
      <c r="HM10" s="202">
        <v>0</v>
      </c>
      <c r="HN10" s="201">
        <v>0</v>
      </c>
      <c r="HO10" s="202">
        <v>0</v>
      </c>
      <c r="HP10" s="201">
        <v>0</v>
      </c>
      <c r="HQ10" s="202">
        <v>0</v>
      </c>
      <c r="HR10" s="286">
        <v>0</v>
      </c>
      <c r="HS10" s="7"/>
      <c r="HT10" s="245" t="s">
        <v>633</v>
      </c>
      <c r="HU10" s="202" t="s">
        <v>633</v>
      </c>
      <c r="HV10" s="201">
        <v>0</v>
      </c>
      <c r="HW10" s="286">
        <v>0</v>
      </c>
      <c r="HX10" s="7"/>
      <c r="HY10" s="376"/>
      <c r="IA10" s="245">
        <v>0</v>
      </c>
      <c r="IB10" s="202">
        <v>0</v>
      </c>
      <c r="IC10" s="201">
        <v>100</v>
      </c>
      <c r="ID10" s="202">
        <v>100</v>
      </c>
      <c r="IE10" s="201">
        <v>100</v>
      </c>
      <c r="IF10" s="202">
        <v>100</v>
      </c>
      <c r="IG10" s="289">
        <v>400</v>
      </c>
      <c r="IH10" s="7"/>
      <c r="II10" s="245">
        <v>0</v>
      </c>
      <c r="IJ10" s="202">
        <v>0</v>
      </c>
      <c r="IK10" s="201">
        <v>0</v>
      </c>
      <c r="IL10" s="202">
        <v>0</v>
      </c>
      <c r="IM10" s="201">
        <v>0</v>
      </c>
      <c r="IN10" s="202">
        <v>0</v>
      </c>
      <c r="IO10" s="201">
        <v>0</v>
      </c>
      <c r="IP10" s="202">
        <v>0</v>
      </c>
      <c r="IQ10" s="289">
        <v>0</v>
      </c>
      <c r="IR10" s="7"/>
      <c r="IS10" s="245" t="s">
        <v>633</v>
      </c>
      <c r="IT10" s="202" t="s">
        <v>633</v>
      </c>
      <c r="IU10" s="201">
        <v>0</v>
      </c>
      <c r="IV10" s="289">
        <v>0</v>
      </c>
      <c r="IW10" s="7"/>
      <c r="IX10" s="377"/>
      <c r="IZ10" s="378"/>
      <c r="JB10" s="245">
        <v>0</v>
      </c>
      <c r="JC10" s="202">
        <v>0</v>
      </c>
      <c r="JD10" s="201">
        <v>197106</v>
      </c>
      <c r="JE10" s="202">
        <v>197106</v>
      </c>
      <c r="JF10" s="201">
        <v>197106</v>
      </c>
      <c r="JG10" s="202">
        <v>197106</v>
      </c>
      <c r="JH10" s="267">
        <v>788424</v>
      </c>
      <c r="JI10" s="7"/>
      <c r="JJ10" s="245">
        <v>0</v>
      </c>
      <c r="JK10" s="202">
        <v>0</v>
      </c>
      <c r="JL10" s="201">
        <v>0</v>
      </c>
      <c r="JM10" s="202">
        <v>0</v>
      </c>
      <c r="JN10" s="201">
        <v>0</v>
      </c>
      <c r="JO10" s="202">
        <v>0</v>
      </c>
      <c r="JP10" s="618">
        <v>0</v>
      </c>
      <c r="JQ10" s="618">
        <v>0</v>
      </c>
      <c r="JR10" s="267">
        <v>0</v>
      </c>
      <c r="JS10" s="7"/>
      <c r="JT10" s="245" t="s">
        <v>633</v>
      </c>
      <c r="JU10" s="202" t="s">
        <v>633</v>
      </c>
      <c r="JV10" s="201">
        <v>0</v>
      </c>
      <c r="JW10" s="267">
        <v>0</v>
      </c>
      <c r="JX10" s="7"/>
      <c r="JY10" s="379"/>
      <c r="KA10" s="245">
        <v>1730</v>
      </c>
      <c r="KB10" s="202">
        <v>0</v>
      </c>
      <c r="KC10" s="201">
        <v>8258</v>
      </c>
      <c r="KD10" s="202">
        <v>7104</v>
      </c>
      <c r="KE10" s="201">
        <v>13128</v>
      </c>
      <c r="KF10" s="202">
        <v>12850</v>
      </c>
      <c r="KG10" s="268">
        <v>43070</v>
      </c>
      <c r="KH10" s="7"/>
      <c r="KI10" s="245">
        <v>0</v>
      </c>
      <c r="KJ10" s="202">
        <v>0</v>
      </c>
      <c r="KK10" s="201">
        <v>0</v>
      </c>
      <c r="KL10" s="202">
        <v>0</v>
      </c>
      <c r="KM10" s="201">
        <v>0</v>
      </c>
      <c r="KN10" s="202">
        <v>0</v>
      </c>
      <c r="KO10" s="201">
        <v>0</v>
      </c>
      <c r="KP10" s="202">
        <v>5810</v>
      </c>
      <c r="KQ10" s="268">
        <v>5810</v>
      </c>
      <c r="KR10" s="7"/>
      <c r="KS10" s="245">
        <v>0</v>
      </c>
      <c r="KT10" s="202" t="s">
        <v>633</v>
      </c>
      <c r="KU10" s="201">
        <v>70.356018406393801</v>
      </c>
      <c r="KV10" s="268">
        <v>58.169803764517425</v>
      </c>
      <c r="KW10" s="7"/>
      <c r="KX10" s="380"/>
      <c r="KZ10" s="245">
        <v>0</v>
      </c>
      <c r="LA10" s="202">
        <v>0</v>
      </c>
      <c r="LB10" s="201">
        <v>10241</v>
      </c>
      <c r="LC10" s="202">
        <v>10241</v>
      </c>
      <c r="LD10" s="201">
        <v>10241</v>
      </c>
      <c r="LE10" s="202">
        <v>10241</v>
      </c>
      <c r="LF10" s="269">
        <v>40964</v>
      </c>
      <c r="LG10" s="419"/>
      <c r="LH10" s="245">
        <v>0</v>
      </c>
      <c r="LI10" s="202">
        <v>0</v>
      </c>
      <c r="LJ10" s="201">
        <v>0</v>
      </c>
      <c r="LK10" s="202">
        <v>0</v>
      </c>
      <c r="LL10" s="201">
        <v>0</v>
      </c>
      <c r="LM10" s="202">
        <v>0</v>
      </c>
      <c r="LN10" s="201">
        <v>0</v>
      </c>
      <c r="LO10" s="202">
        <v>0</v>
      </c>
      <c r="LP10" s="269">
        <v>0</v>
      </c>
      <c r="LQ10" s="7"/>
      <c r="LR10" s="245" t="s">
        <v>633</v>
      </c>
      <c r="LS10" s="202" t="s">
        <v>633</v>
      </c>
      <c r="LT10" s="201">
        <v>0</v>
      </c>
      <c r="LU10" s="269">
        <v>0</v>
      </c>
      <c r="LV10" s="7"/>
      <c r="LW10" s="381"/>
      <c r="LY10" s="245">
        <v>1730</v>
      </c>
      <c r="LZ10" s="202">
        <v>0</v>
      </c>
      <c r="MA10" s="201">
        <v>18499</v>
      </c>
      <c r="MB10" s="202">
        <v>17345</v>
      </c>
      <c r="MC10" s="201">
        <v>23369</v>
      </c>
      <c r="MD10" s="202">
        <v>23091</v>
      </c>
      <c r="ME10" s="270">
        <v>84034</v>
      </c>
      <c r="MF10" s="7"/>
      <c r="MG10" s="245">
        <v>0</v>
      </c>
      <c r="MH10" s="202">
        <v>0</v>
      </c>
      <c r="MI10" s="201">
        <v>0</v>
      </c>
      <c r="MJ10" s="202">
        <v>0</v>
      </c>
      <c r="MK10" s="201">
        <v>0</v>
      </c>
      <c r="ML10" s="202">
        <v>0</v>
      </c>
      <c r="MM10" s="201">
        <v>0</v>
      </c>
      <c r="MN10" s="202">
        <v>5810</v>
      </c>
      <c r="MO10" s="270">
        <v>5810</v>
      </c>
      <c r="MP10" s="7"/>
      <c r="MQ10" s="245">
        <v>0</v>
      </c>
      <c r="MR10" s="202" t="s">
        <v>633</v>
      </c>
      <c r="MS10" s="201">
        <v>31.407103086653333</v>
      </c>
      <c r="MT10" s="270">
        <v>28.721142913638836</v>
      </c>
      <c r="MU10" s="419"/>
      <c r="MV10" s="428"/>
      <c r="MX10" s="245">
        <v>1730</v>
      </c>
      <c r="MY10" s="202">
        <v>0</v>
      </c>
      <c r="MZ10" s="201">
        <v>215605</v>
      </c>
      <c r="NA10" s="202">
        <v>214451</v>
      </c>
      <c r="NB10" s="201">
        <v>220475</v>
      </c>
      <c r="NC10" s="202">
        <v>220197</v>
      </c>
      <c r="ND10" s="271">
        <v>872458</v>
      </c>
      <c r="NE10" s="7"/>
      <c r="NF10" s="245">
        <v>0</v>
      </c>
      <c r="NG10" s="202">
        <v>0</v>
      </c>
      <c r="NH10" s="201">
        <v>0</v>
      </c>
      <c r="NI10" s="202">
        <v>0</v>
      </c>
      <c r="NJ10" s="201">
        <v>0</v>
      </c>
      <c r="NK10" s="202">
        <v>0</v>
      </c>
      <c r="NL10" s="201">
        <v>0</v>
      </c>
      <c r="NM10" s="202">
        <v>5810</v>
      </c>
      <c r="NN10" s="271">
        <v>5810</v>
      </c>
      <c r="NO10" s="7"/>
      <c r="NP10" s="245">
        <v>0</v>
      </c>
      <c r="NQ10" s="202" t="s">
        <v>633</v>
      </c>
      <c r="NR10" s="201">
        <v>2.6947427007722453</v>
      </c>
      <c r="NS10" s="271">
        <v>2.6732923827271264</v>
      </c>
      <c r="NT10" s="4"/>
      <c r="NU10" s="439"/>
      <c r="NV10" s="440"/>
      <c r="NW10" s="7"/>
      <c r="NX10" s="383"/>
      <c r="NZ10" s="384"/>
    </row>
    <row r="11" spans="1:390" outlineLevel="2">
      <c r="C11" s="392">
        <v>5</v>
      </c>
      <c r="D11" s="312" t="s">
        <v>32</v>
      </c>
      <c r="E11" s="7" t="s">
        <v>11</v>
      </c>
      <c r="F11" s="393" t="s">
        <v>165</v>
      </c>
      <c r="H11" s="214">
        <v>0</v>
      </c>
      <c r="I11" s="208">
        <v>70</v>
      </c>
      <c r="J11" s="209">
        <v>70</v>
      </c>
      <c r="K11" s="208">
        <v>70</v>
      </c>
      <c r="L11" s="209">
        <v>70</v>
      </c>
      <c r="M11" s="210">
        <v>70</v>
      </c>
      <c r="N11" s="277">
        <v>350</v>
      </c>
      <c r="O11" s="7"/>
      <c r="P11" s="214">
        <v>0</v>
      </c>
      <c r="Q11" s="208">
        <v>0</v>
      </c>
      <c r="R11" s="209">
        <v>0</v>
      </c>
      <c r="S11" s="208">
        <v>0</v>
      </c>
      <c r="T11" s="209">
        <v>0</v>
      </c>
      <c r="U11" s="208">
        <v>0</v>
      </c>
      <c r="V11" s="209">
        <v>0</v>
      </c>
      <c r="W11" s="210">
        <v>0</v>
      </c>
      <c r="X11" s="277">
        <v>0</v>
      </c>
      <c r="Y11" s="7"/>
      <c r="Z11" s="214" t="s">
        <v>633</v>
      </c>
      <c r="AA11" s="208">
        <v>0</v>
      </c>
      <c r="AB11" s="442">
        <v>0</v>
      </c>
      <c r="AC11" s="277">
        <v>0</v>
      </c>
      <c r="AD11" s="7"/>
      <c r="AE11" s="370"/>
      <c r="AG11" s="246">
        <v>0</v>
      </c>
      <c r="AH11" s="209">
        <v>58310</v>
      </c>
      <c r="AI11" s="208">
        <v>58310</v>
      </c>
      <c r="AJ11" s="209">
        <v>58310</v>
      </c>
      <c r="AK11" s="208">
        <v>58310</v>
      </c>
      <c r="AL11" s="209">
        <v>58310</v>
      </c>
      <c r="AM11" s="263">
        <v>291550</v>
      </c>
      <c r="AN11" s="7"/>
      <c r="AO11" s="246">
        <v>0</v>
      </c>
      <c r="AP11" s="209">
        <v>0</v>
      </c>
      <c r="AQ11" s="208">
        <v>0</v>
      </c>
      <c r="AR11" s="209">
        <v>0</v>
      </c>
      <c r="AS11" s="208">
        <v>0</v>
      </c>
      <c r="AT11" s="209">
        <v>0</v>
      </c>
      <c r="AU11" s="619">
        <v>0</v>
      </c>
      <c r="AV11" s="619">
        <v>0</v>
      </c>
      <c r="AW11" s="263">
        <v>0</v>
      </c>
      <c r="AX11" s="7"/>
      <c r="AY11" s="246" t="s">
        <v>633</v>
      </c>
      <c r="AZ11" s="209">
        <v>0</v>
      </c>
      <c r="BA11" s="208">
        <v>0</v>
      </c>
      <c r="BB11" s="263">
        <v>0</v>
      </c>
      <c r="BC11" s="7"/>
      <c r="BD11" s="432"/>
      <c r="BE11" s="433"/>
      <c r="BF11" s="7"/>
      <c r="BG11" s="371"/>
      <c r="BI11" s="246">
        <v>0</v>
      </c>
      <c r="BJ11" s="209">
        <v>16</v>
      </c>
      <c r="BK11" s="208">
        <v>16</v>
      </c>
      <c r="BL11" s="209">
        <v>16</v>
      </c>
      <c r="BM11" s="208">
        <v>16</v>
      </c>
      <c r="BN11" s="209">
        <v>16</v>
      </c>
      <c r="BO11" s="264">
        <v>80</v>
      </c>
      <c r="BP11" s="7"/>
      <c r="BQ11" s="246">
        <v>0</v>
      </c>
      <c r="BR11" s="209">
        <v>0</v>
      </c>
      <c r="BS11" s="208">
        <v>0</v>
      </c>
      <c r="BT11" s="209">
        <v>0</v>
      </c>
      <c r="BU11" s="208">
        <v>0</v>
      </c>
      <c r="BV11" s="209">
        <v>0</v>
      </c>
      <c r="BW11" s="208">
        <v>0</v>
      </c>
      <c r="BX11" s="209">
        <v>0</v>
      </c>
      <c r="BY11" s="264">
        <v>0</v>
      </c>
      <c r="BZ11" s="7"/>
      <c r="CA11" s="246" t="s">
        <v>633</v>
      </c>
      <c r="CB11" s="209">
        <v>0</v>
      </c>
      <c r="CC11" s="208">
        <v>0</v>
      </c>
      <c r="CD11" s="264">
        <v>0</v>
      </c>
      <c r="CE11" s="7"/>
      <c r="CF11" s="372"/>
      <c r="CH11" s="246">
        <v>0</v>
      </c>
      <c r="CI11" s="209">
        <v>58310</v>
      </c>
      <c r="CJ11" s="208">
        <v>58310</v>
      </c>
      <c r="CK11" s="209">
        <v>58310</v>
      </c>
      <c r="CL11" s="208">
        <v>58310</v>
      </c>
      <c r="CM11" s="209">
        <v>58310</v>
      </c>
      <c r="CN11" s="265">
        <v>291550</v>
      </c>
      <c r="CO11" s="7"/>
      <c r="CP11" s="246">
        <v>0</v>
      </c>
      <c r="CQ11" s="209">
        <v>0</v>
      </c>
      <c r="CR11" s="208">
        <v>0</v>
      </c>
      <c r="CS11" s="209">
        <v>0</v>
      </c>
      <c r="CT11" s="208">
        <v>0</v>
      </c>
      <c r="CU11" s="209">
        <v>0</v>
      </c>
      <c r="CV11" s="208">
        <v>0</v>
      </c>
      <c r="CW11" s="209">
        <v>0</v>
      </c>
      <c r="CX11" s="265">
        <v>0</v>
      </c>
      <c r="CY11" s="7"/>
      <c r="CZ11" s="246" t="s">
        <v>633</v>
      </c>
      <c r="DA11" s="209">
        <v>0</v>
      </c>
      <c r="DB11" s="208">
        <v>0</v>
      </c>
      <c r="DC11" s="265">
        <v>0</v>
      </c>
      <c r="DD11" s="7"/>
      <c r="DE11" s="373"/>
      <c r="DG11" s="246">
        <v>0</v>
      </c>
      <c r="DH11" s="209">
        <v>16</v>
      </c>
      <c r="DI11" s="208">
        <v>16</v>
      </c>
      <c r="DJ11" s="209">
        <v>16</v>
      </c>
      <c r="DK11" s="208">
        <v>16</v>
      </c>
      <c r="DL11" s="209">
        <v>16</v>
      </c>
      <c r="DM11" s="266">
        <v>80</v>
      </c>
      <c r="DN11" s="7"/>
      <c r="DO11" s="246">
        <v>0</v>
      </c>
      <c r="DP11" s="209">
        <v>0</v>
      </c>
      <c r="DQ11" s="208">
        <v>0</v>
      </c>
      <c r="DR11" s="209">
        <v>0</v>
      </c>
      <c r="DS11" s="208">
        <v>0</v>
      </c>
      <c r="DT11" s="209">
        <v>0</v>
      </c>
      <c r="DU11" s="208">
        <v>0</v>
      </c>
      <c r="DV11" s="209">
        <v>0</v>
      </c>
      <c r="DW11" s="266">
        <v>0</v>
      </c>
      <c r="DX11" s="7"/>
      <c r="DY11" s="246" t="s">
        <v>633</v>
      </c>
      <c r="DZ11" s="209">
        <v>0</v>
      </c>
      <c r="EA11" s="208">
        <v>0</v>
      </c>
      <c r="EB11" s="266">
        <v>0</v>
      </c>
      <c r="EC11" s="7"/>
      <c r="ED11" s="374"/>
      <c r="EF11" s="247" t="s">
        <v>633</v>
      </c>
      <c r="EG11" s="253">
        <v>100</v>
      </c>
      <c r="EH11" s="254">
        <v>100</v>
      </c>
      <c r="EI11" s="253">
        <v>100</v>
      </c>
      <c r="EJ11" s="254">
        <v>100</v>
      </c>
      <c r="EK11" s="253">
        <v>100</v>
      </c>
      <c r="EL11" s="434"/>
      <c r="EM11" s="7"/>
      <c r="EN11" s="247" t="s">
        <v>633</v>
      </c>
      <c r="EO11" s="253" t="s">
        <v>633</v>
      </c>
      <c r="EP11" s="254" t="s">
        <v>633</v>
      </c>
      <c r="EQ11" s="253" t="s">
        <v>633</v>
      </c>
      <c r="ER11" s="254" t="s">
        <v>633</v>
      </c>
      <c r="ES11" s="253" t="s">
        <v>633</v>
      </c>
      <c r="ET11" s="254" t="s">
        <v>633</v>
      </c>
      <c r="EU11" s="628" t="s">
        <v>633</v>
      </c>
      <c r="EV11" s="434"/>
      <c r="EW11" s="7"/>
      <c r="EX11" s="246" t="s">
        <v>633</v>
      </c>
      <c r="EY11" s="209" t="s">
        <v>633</v>
      </c>
      <c r="EZ11" s="208" t="s">
        <v>633</v>
      </c>
      <c r="FA11" s="435"/>
      <c r="FB11" s="7"/>
      <c r="FC11" s="275"/>
      <c r="FE11" s="246" t="s">
        <v>633</v>
      </c>
      <c r="FF11" s="209">
        <v>100</v>
      </c>
      <c r="FG11" s="208">
        <v>100</v>
      </c>
      <c r="FH11" s="209">
        <v>100</v>
      </c>
      <c r="FI11" s="208">
        <v>100</v>
      </c>
      <c r="FJ11" s="209">
        <v>100</v>
      </c>
      <c r="FK11" s="436"/>
      <c r="FL11" s="7"/>
      <c r="FM11" s="246" t="s">
        <v>633</v>
      </c>
      <c r="FN11" s="209" t="s">
        <v>633</v>
      </c>
      <c r="FO11" s="208" t="s">
        <v>633</v>
      </c>
      <c r="FP11" s="209" t="s">
        <v>633</v>
      </c>
      <c r="FQ11" s="208" t="s">
        <v>633</v>
      </c>
      <c r="FR11" s="209" t="s">
        <v>633</v>
      </c>
      <c r="FS11" s="208" t="s">
        <v>633</v>
      </c>
      <c r="FT11" s="619" t="s">
        <v>633</v>
      </c>
      <c r="FU11" s="436"/>
      <c r="FV11" s="7"/>
      <c r="FW11" s="246" t="s">
        <v>633</v>
      </c>
      <c r="FX11" s="209" t="s">
        <v>633</v>
      </c>
      <c r="FY11" s="208" t="s">
        <v>633</v>
      </c>
      <c r="FZ11" s="436"/>
      <c r="GA11" s="7"/>
      <c r="GB11" s="276"/>
      <c r="GD11" s="246" t="s">
        <v>633</v>
      </c>
      <c r="GE11" s="209" t="s">
        <v>633</v>
      </c>
      <c r="GF11" s="208" t="s">
        <v>633</v>
      </c>
      <c r="GG11" s="209" t="s">
        <v>633</v>
      </c>
      <c r="GH11" s="208" t="s">
        <v>633</v>
      </c>
      <c r="GI11" s="209" t="s">
        <v>633</v>
      </c>
      <c r="GJ11" s="208" t="s">
        <v>633</v>
      </c>
      <c r="GK11" s="619" t="s">
        <v>633</v>
      </c>
      <c r="GL11" s="437"/>
      <c r="GM11" s="7"/>
      <c r="GN11" s="304"/>
      <c r="GP11" s="246" t="s">
        <v>633</v>
      </c>
      <c r="GQ11" s="209" t="s">
        <v>633</v>
      </c>
      <c r="GR11" s="208" t="s">
        <v>633</v>
      </c>
      <c r="GS11" s="209" t="s">
        <v>633</v>
      </c>
      <c r="GT11" s="208" t="s">
        <v>633</v>
      </c>
      <c r="GU11" s="209" t="s">
        <v>633</v>
      </c>
      <c r="GV11" s="208" t="s">
        <v>633</v>
      </c>
      <c r="GW11" s="209" t="s">
        <v>633</v>
      </c>
      <c r="GX11" s="438"/>
      <c r="GY11" s="7"/>
      <c r="GZ11" s="375"/>
      <c r="HB11" s="246">
        <v>0</v>
      </c>
      <c r="HC11" s="209">
        <v>58310</v>
      </c>
      <c r="HD11" s="208">
        <v>58310</v>
      </c>
      <c r="HE11" s="209">
        <v>58310</v>
      </c>
      <c r="HF11" s="208">
        <v>58310</v>
      </c>
      <c r="HG11" s="209">
        <v>58310</v>
      </c>
      <c r="HH11" s="286">
        <v>291550</v>
      </c>
      <c r="HI11" s="7"/>
      <c r="HJ11" s="246">
        <v>0</v>
      </c>
      <c r="HK11" s="209">
        <v>0</v>
      </c>
      <c r="HL11" s="208">
        <v>0</v>
      </c>
      <c r="HM11" s="209">
        <v>0</v>
      </c>
      <c r="HN11" s="208">
        <v>0</v>
      </c>
      <c r="HO11" s="209">
        <v>0</v>
      </c>
      <c r="HP11" s="208">
        <v>0</v>
      </c>
      <c r="HQ11" s="209">
        <v>0</v>
      </c>
      <c r="HR11" s="286">
        <v>0</v>
      </c>
      <c r="HS11" s="7"/>
      <c r="HT11" s="246" t="s">
        <v>633</v>
      </c>
      <c r="HU11" s="209">
        <v>0</v>
      </c>
      <c r="HV11" s="208">
        <v>0</v>
      </c>
      <c r="HW11" s="286">
        <v>0</v>
      </c>
      <c r="HX11" s="7"/>
      <c r="HY11" s="376"/>
      <c r="IA11" s="246">
        <v>0</v>
      </c>
      <c r="IB11" s="209">
        <v>16</v>
      </c>
      <c r="IC11" s="208">
        <v>16</v>
      </c>
      <c r="ID11" s="209">
        <v>16</v>
      </c>
      <c r="IE11" s="208">
        <v>16</v>
      </c>
      <c r="IF11" s="209">
        <v>16</v>
      </c>
      <c r="IG11" s="289">
        <v>80</v>
      </c>
      <c r="IH11" s="7"/>
      <c r="II11" s="246">
        <v>0</v>
      </c>
      <c r="IJ11" s="209">
        <v>0</v>
      </c>
      <c r="IK11" s="208">
        <v>0</v>
      </c>
      <c r="IL11" s="209">
        <v>0</v>
      </c>
      <c r="IM11" s="208">
        <v>0</v>
      </c>
      <c r="IN11" s="209">
        <v>0</v>
      </c>
      <c r="IO11" s="208">
        <v>0</v>
      </c>
      <c r="IP11" s="209">
        <v>0</v>
      </c>
      <c r="IQ11" s="289">
        <v>0</v>
      </c>
      <c r="IR11" s="7"/>
      <c r="IS11" s="246" t="s">
        <v>633</v>
      </c>
      <c r="IT11" s="209">
        <v>0</v>
      </c>
      <c r="IU11" s="208">
        <v>0</v>
      </c>
      <c r="IV11" s="289">
        <v>0</v>
      </c>
      <c r="IW11" s="7"/>
      <c r="IX11" s="377"/>
      <c r="IZ11" s="378"/>
      <c r="JB11" s="246">
        <v>0</v>
      </c>
      <c r="JC11" s="209">
        <v>56022</v>
      </c>
      <c r="JD11" s="208">
        <v>56022</v>
      </c>
      <c r="JE11" s="209">
        <v>56022</v>
      </c>
      <c r="JF11" s="208">
        <v>56022</v>
      </c>
      <c r="JG11" s="209">
        <v>56022</v>
      </c>
      <c r="JH11" s="267">
        <v>280110</v>
      </c>
      <c r="JI11" s="7"/>
      <c r="JJ11" s="246">
        <v>0</v>
      </c>
      <c r="JK11" s="209">
        <v>0</v>
      </c>
      <c r="JL11" s="208">
        <v>0</v>
      </c>
      <c r="JM11" s="209">
        <v>0</v>
      </c>
      <c r="JN11" s="208">
        <v>0</v>
      </c>
      <c r="JO11" s="209">
        <v>0</v>
      </c>
      <c r="JP11" s="619">
        <v>0</v>
      </c>
      <c r="JQ11" s="619">
        <v>0</v>
      </c>
      <c r="JR11" s="267">
        <v>0</v>
      </c>
      <c r="JS11" s="7"/>
      <c r="JT11" s="246" t="s">
        <v>633</v>
      </c>
      <c r="JU11" s="209">
        <v>0</v>
      </c>
      <c r="JV11" s="208">
        <v>0</v>
      </c>
      <c r="JW11" s="267">
        <v>0</v>
      </c>
      <c r="JX11" s="7"/>
      <c r="JY11" s="379"/>
      <c r="KA11" s="246">
        <v>408</v>
      </c>
      <c r="KB11" s="209">
        <v>13338</v>
      </c>
      <c r="KC11" s="208">
        <v>13971</v>
      </c>
      <c r="KD11" s="209">
        <v>13946</v>
      </c>
      <c r="KE11" s="208">
        <v>15583</v>
      </c>
      <c r="KF11" s="209">
        <v>15770</v>
      </c>
      <c r="KG11" s="268">
        <v>73016</v>
      </c>
      <c r="KH11" s="7"/>
      <c r="KI11" s="246">
        <v>0</v>
      </c>
      <c r="KJ11" s="209">
        <v>0</v>
      </c>
      <c r="KK11" s="208">
        <v>0</v>
      </c>
      <c r="KL11" s="209">
        <v>0</v>
      </c>
      <c r="KM11" s="208">
        <v>0</v>
      </c>
      <c r="KN11" s="209">
        <v>0</v>
      </c>
      <c r="KO11" s="208">
        <v>0</v>
      </c>
      <c r="KP11" s="209">
        <v>0</v>
      </c>
      <c r="KQ11" s="268">
        <v>0</v>
      </c>
      <c r="KR11" s="7"/>
      <c r="KS11" s="246">
        <v>0</v>
      </c>
      <c r="KT11" s="209">
        <v>0</v>
      </c>
      <c r="KU11" s="208">
        <v>0</v>
      </c>
      <c r="KV11" s="268">
        <v>0</v>
      </c>
      <c r="KW11" s="7"/>
      <c r="KX11" s="380"/>
      <c r="KZ11" s="246">
        <v>0</v>
      </c>
      <c r="LA11" s="209">
        <v>8750</v>
      </c>
      <c r="LB11" s="208">
        <v>8750</v>
      </c>
      <c r="LC11" s="209">
        <v>8750</v>
      </c>
      <c r="LD11" s="208">
        <v>8750</v>
      </c>
      <c r="LE11" s="209">
        <v>8750</v>
      </c>
      <c r="LF11" s="269">
        <v>43750</v>
      </c>
      <c r="LG11" s="419"/>
      <c r="LH11" s="246">
        <v>0</v>
      </c>
      <c r="LI11" s="209">
        <v>0</v>
      </c>
      <c r="LJ11" s="208">
        <v>0</v>
      </c>
      <c r="LK11" s="209">
        <v>0</v>
      </c>
      <c r="LL11" s="208">
        <v>0</v>
      </c>
      <c r="LM11" s="209">
        <v>0</v>
      </c>
      <c r="LN11" s="208">
        <v>0</v>
      </c>
      <c r="LO11" s="209">
        <v>0</v>
      </c>
      <c r="LP11" s="269">
        <v>0</v>
      </c>
      <c r="LQ11" s="7"/>
      <c r="LR11" s="246" t="s">
        <v>633</v>
      </c>
      <c r="LS11" s="209">
        <v>0</v>
      </c>
      <c r="LT11" s="208">
        <v>0</v>
      </c>
      <c r="LU11" s="269">
        <v>0</v>
      </c>
      <c r="LV11" s="7"/>
      <c r="LW11" s="381"/>
      <c r="LY11" s="246">
        <v>408</v>
      </c>
      <c r="LZ11" s="209">
        <v>22088</v>
      </c>
      <c r="MA11" s="208">
        <v>22721</v>
      </c>
      <c r="MB11" s="209">
        <v>22696</v>
      </c>
      <c r="MC11" s="208">
        <v>24333</v>
      </c>
      <c r="MD11" s="209">
        <v>24520</v>
      </c>
      <c r="ME11" s="270">
        <v>116766</v>
      </c>
      <c r="MF11" s="7"/>
      <c r="MG11" s="246">
        <v>0</v>
      </c>
      <c r="MH11" s="209">
        <v>0</v>
      </c>
      <c r="MI11" s="208">
        <v>0</v>
      </c>
      <c r="MJ11" s="209">
        <v>0</v>
      </c>
      <c r="MK11" s="208">
        <v>0</v>
      </c>
      <c r="ML11" s="209">
        <v>0</v>
      </c>
      <c r="MM11" s="208">
        <v>0</v>
      </c>
      <c r="MN11" s="209">
        <v>0</v>
      </c>
      <c r="MO11" s="270">
        <v>0</v>
      </c>
      <c r="MP11" s="7"/>
      <c r="MQ11" s="246">
        <v>0</v>
      </c>
      <c r="MR11" s="209">
        <v>0</v>
      </c>
      <c r="MS11" s="208">
        <v>0</v>
      </c>
      <c r="MT11" s="270">
        <v>0</v>
      </c>
      <c r="MU11" s="419"/>
      <c r="MV11" s="428"/>
      <c r="MX11" s="246">
        <v>408</v>
      </c>
      <c r="MY11" s="209">
        <v>78110</v>
      </c>
      <c r="MZ11" s="208">
        <v>78744</v>
      </c>
      <c r="NA11" s="209">
        <v>78719</v>
      </c>
      <c r="NB11" s="208">
        <v>80355</v>
      </c>
      <c r="NC11" s="209">
        <v>80542</v>
      </c>
      <c r="ND11" s="271">
        <v>396878</v>
      </c>
      <c r="NE11" s="7"/>
      <c r="NF11" s="246">
        <v>0</v>
      </c>
      <c r="NG11" s="209">
        <v>0</v>
      </c>
      <c r="NH11" s="208">
        <v>0</v>
      </c>
      <c r="NI11" s="209">
        <v>0</v>
      </c>
      <c r="NJ11" s="208">
        <v>0</v>
      </c>
      <c r="NK11" s="209">
        <v>0</v>
      </c>
      <c r="NL11" s="208">
        <v>0</v>
      </c>
      <c r="NM11" s="209">
        <v>0</v>
      </c>
      <c r="NN11" s="271">
        <v>0</v>
      </c>
      <c r="NO11" s="7"/>
      <c r="NP11" s="246">
        <v>0</v>
      </c>
      <c r="NQ11" s="209">
        <v>0</v>
      </c>
      <c r="NR11" s="208">
        <v>0</v>
      </c>
      <c r="NS11" s="271">
        <v>0</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0</v>
      </c>
      <c r="AH12" s="263">
        <v>1064241</v>
      </c>
      <c r="AI12" s="263">
        <v>1311887</v>
      </c>
      <c r="AJ12" s="263">
        <v>1311887</v>
      </c>
      <c r="AK12" s="263">
        <v>1311887</v>
      </c>
      <c r="AL12" s="263">
        <v>1311887</v>
      </c>
      <c r="AM12" s="263">
        <v>6311789</v>
      </c>
      <c r="AN12" s="7">
        <v>0</v>
      </c>
      <c r="AO12" s="263">
        <v>0</v>
      </c>
      <c r="AP12" s="263">
        <v>0</v>
      </c>
      <c r="AQ12" s="263">
        <v>0</v>
      </c>
      <c r="AR12" s="263">
        <v>0</v>
      </c>
      <c r="AS12" s="263">
        <v>2370223</v>
      </c>
      <c r="AT12" s="263">
        <v>225697</v>
      </c>
      <c r="AU12" s="620">
        <v>2595920</v>
      </c>
      <c r="AV12" s="620">
        <v>4506774</v>
      </c>
      <c r="AW12" s="263">
        <v>7102694</v>
      </c>
      <c r="AX12" s="7"/>
      <c r="AY12" s="300" t="s">
        <v>633</v>
      </c>
      <c r="AZ12" s="300">
        <v>243.92219431500948</v>
      </c>
      <c r="BA12" s="263">
        <v>343.53370374125211</v>
      </c>
      <c r="BB12" s="263">
        <v>298.91882928865783</v>
      </c>
      <c r="BC12" s="7"/>
      <c r="BD12" s="446"/>
      <c r="BE12" s="447"/>
      <c r="BF12" s="7"/>
      <c r="BG12" s="371"/>
      <c r="BI12" s="264">
        <v>0</v>
      </c>
      <c r="BJ12" s="264">
        <v>72</v>
      </c>
      <c r="BK12" s="264">
        <v>121</v>
      </c>
      <c r="BL12" s="264">
        <v>121</v>
      </c>
      <c r="BM12" s="264">
        <v>121</v>
      </c>
      <c r="BN12" s="264">
        <v>121</v>
      </c>
      <c r="BO12" s="264">
        <v>556</v>
      </c>
      <c r="BP12" s="7">
        <v>0</v>
      </c>
      <c r="BQ12" s="264">
        <v>0</v>
      </c>
      <c r="BR12" s="264">
        <v>0</v>
      </c>
      <c r="BS12" s="264">
        <v>0</v>
      </c>
      <c r="BT12" s="264">
        <v>0</v>
      </c>
      <c r="BU12" s="264">
        <v>250</v>
      </c>
      <c r="BV12" s="264">
        <v>16</v>
      </c>
      <c r="BW12" s="264">
        <v>266</v>
      </c>
      <c r="BX12" s="264">
        <v>394</v>
      </c>
      <c r="BY12" s="264">
        <v>660</v>
      </c>
      <c r="BZ12" s="7"/>
      <c r="CA12" s="278" t="s">
        <v>633</v>
      </c>
      <c r="CB12" s="278">
        <v>369.44444444444446</v>
      </c>
      <c r="CC12" s="264">
        <v>325.61983471074376</v>
      </c>
      <c r="CD12" s="264">
        <v>341.96891191709847</v>
      </c>
      <c r="CE12" s="7"/>
      <c r="CF12" s="372"/>
      <c r="CH12" s="265">
        <v>0</v>
      </c>
      <c r="CI12" s="265">
        <v>1064241</v>
      </c>
      <c r="CJ12" s="265">
        <v>1311887</v>
      </c>
      <c r="CK12" s="265">
        <v>1311887</v>
      </c>
      <c r="CL12" s="265">
        <v>1311887</v>
      </c>
      <c r="CM12" s="265">
        <v>1311887</v>
      </c>
      <c r="CN12" s="265">
        <v>6311789</v>
      </c>
      <c r="CO12" s="7">
        <v>0</v>
      </c>
      <c r="CP12" s="265">
        <v>0</v>
      </c>
      <c r="CQ12" s="265">
        <v>0</v>
      </c>
      <c r="CR12" s="265">
        <v>0</v>
      </c>
      <c r="CS12" s="265">
        <v>0</v>
      </c>
      <c r="CT12" s="265">
        <v>2370223</v>
      </c>
      <c r="CU12" s="265">
        <v>225697</v>
      </c>
      <c r="CV12" s="265">
        <v>2595920</v>
      </c>
      <c r="CW12" s="265">
        <v>5767820</v>
      </c>
      <c r="CX12" s="265">
        <v>8363740</v>
      </c>
      <c r="CY12" s="7"/>
      <c r="CZ12" s="280" t="s">
        <v>633</v>
      </c>
      <c r="DA12" s="280">
        <v>243.92219431500948</v>
      </c>
      <c r="DB12" s="265">
        <v>439.65829374023826</v>
      </c>
      <c r="DC12" s="265">
        <v>351.99029681902658</v>
      </c>
      <c r="DD12" s="7"/>
      <c r="DE12" s="373"/>
      <c r="DG12" s="266">
        <v>0</v>
      </c>
      <c r="DH12" s="266">
        <v>72</v>
      </c>
      <c r="DI12" s="266">
        <v>121</v>
      </c>
      <c r="DJ12" s="266">
        <v>121</v>
      </c>
      <c r="DK12" s="266">
        <v>121</v>
      </c>
      <c r="DL12" s="266">
        <v>121</v>
      </c>
      <c r="DM12" s="266">
        <v>556</v>
      </c>
      <c r="DN12" s="7">
        <v>0</v>
      </c>
      <c r="DO12" s="266">
        <v>0</v>
      </c>
      <c r="DP12" s="266">
        <v>0</v>
      </c>
      <c r="DQ12" s="266">
        <v>0</v>
      </c>
      <c r="DR12" s="266">
        <v>0</v>
      </c>
      <c r="DS12" s="266">
        <v>250</v>
      </c>
      <c r="DT12" s="266">
        <v>16</v>
      </c>
      <c r="DU12" s="266">
        <v>266</v>
      </c>
      <c r="DV12" s="266">
        <v>478</v>
      </c>
      <c r="DW12" s="266">
        <v>744</v>
      </c>
      <c r="DX12" s="7"/>
      <c r="DY12" s="282" t="s">
        <v>633</v>
      </c>
      <c r="DZ12" s="282">
        <v>369.44444444444446</v>
      </c>
      <c r="EA12" s="266">
        <v>395.04132231404958</v>
      </c>
      <c r="EB12" s="266">
        <v>385.49222797927462</v>
      </c>
      <c r="EC12" s="7"/>
      <c r="ED12" s="374"/>
      <c r="EF12" s="448"/>
      <c r="EG12" s="449"/>
      <c r="EH12" s="449"/>
      <c r="EI12" s="449"/>
      <c r="EJ12" s="449"/>
      <c r="EK12" s="449"/>
      <c r="EL12" s="450"/>
      <c r="EM12" s="7"/>
      <c r="EN12" s="448"/>
      <c r="EO12" s="449"/>
      <c r="EP12" s="449"/>
      <c r="EQ12" s="449"/>
      <c r="ER12" s="449"/>
      <c r="ES12" s="449"/>
      <c r="ET12" s="449"/>
      <c r="EU12" s="62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633"/>
      <c r="FU12" s="453"/>
      <c r="FV12" s="7"/>
      <c r="FW12" s="451"/>
      <c r="FX12" s="452"/>
      <c r="FY12" s="452"/>
      <c r="FZ12" s="453"/>
      <c r="GA12" s="7"/>
      <c r="GB12" s="276"/>
      <c r="GD12" s="454"/>
      <c r="GE12" s="455"/>
      <c r="GF12" s="455"/>
      <c r="GG12" s="455"/>
      <c r="GH12" s="455"/>
      <c r="GI12" s="455"/>
      <c r="GJ12" s="455"/>
      <c r="GK12" s="635"/>
      <c r="GL12" s="456"/>
      <c r="GM12" s="7"/>
      <c r="GN12" s="304"/>
      <c r="GP12" s="457"/>
      <c r="GQ12" s="458"/>
      <c r="GR12" s="458"/>
      <c r="GS12" s="458"/>
      <c r="GT12" s="458"/>
      <c r="GU12" s="458"/>
      <c r="GV12" s="458"/>
      <c r="GW12" s="458"/>
      <c r="GX12" s="459"/>
      <c r="GY12" s="7"/>
      <c r="GZ12" s="375"/>
      <c r="HB12" s="286">
        <v>0</v>
      </c>
      <c r="HC12" s="286">
        <v>788774</v>
      </c>
      <c r="HD12" s="286">
        <v>1294174</v>
      </c>
      <c r="HE12" s="286">
        <v>1294174</v>
      </c>
      <c r="HF12" s="286">
        <v>1294174</v>
      </c>
      <c r="HG12" s="286">
        <v>1294174</v>
      </c>
      <c r="HH12" s="286">
        <v>5965470</v>
      </c>
      <c r="HI12" s="7">
        <v>0</v>
      </c>
      <c r="HJ12" s="286">
        <v>0</v>
      </c>
      <c r="HK12" s="286">
        <v>0</v>
      </c>
      <c r="HL12" s="286">
        <v>0</v>
      </c>
      <c r="HM12" s="286">
        <v>0</v>
      </c>
      <c r="HN12" s="286">
        <v>2236693</v>
      </c>
      <c r="HO12" s="286">
        <v>194045</v>
      </c>
      <c r="HP12" s="286">
        <v>2430738</v>
      </c>
      <c r="HQ12" s="286">
        <v>4599085</v>
      </c>
      <c r="HR12" s="286">
        <v>7029823</v>
      </c>
      <c r="HS12" s="7"/>
      <c r="HT12" s="287" t="s">
        <v>633</v>
      </c>
      <c r="HU12" s="287">
        <v>308.1665977833955</v>
      </c>
      <c r="HV12" s="286">
        <v>355.36836623205227</v>
      </c>
      <c r="HW12" s="286">
        <v>337.49392687671514</v>
      </c>
      <c r="HX12" s="7"/>
      <c r="HY12" s="376"/>
      <c r="IA12" s="289">
        <v>0</v>
      </c>
      <c r="IB12" s="289">
        <v>70</v>
      </c>
      <c r="IC12" s="289">
        <v>170</v>
      </c>
      <c r="ID12" s="289">
        <v>170</v>
      </c>
      <c r="IE12" s="289">
        <v>170</v>
      </c>
      <c r="IF12" s="289">
        <v>170</v>
      </c>
      <c r="IG12" s="289">
        <v>750</v>
      </c>
      <c r="IH12" s="7">
        <v>0</v>
      </c>
      <c r="II12" s="289">
        <v>0</v>
      </c>
      <c r="IJ12" s="289">
        <v>0</v>
      </c>
      <c r="IK12" s="289">
        <v>0</v>
      </c>
      <c r="IL12" s="289">
        <v>0</v>
      </c>
      <c r="IM12" s="289">
        <v>278</v>
      </c>
      <c r="IN12" s="289">
        <v>14</v>
      </c>
      <c r="IO12" s="289">
        <v>292</v>
      </c>
      <c r="IP12" s="289">
        <v>414</v>
      </c>
      <c r="IQ12" s="289">
        <v>706</v>
      </c>
      <c r="IR12" s="7"/>
      <c r="IS12" s="290" t="s">
        <v>633</v>
      </c>
      <c r="IT12" s="290">
        <v>417.14285714285717</v>
      </c>
      <c r="IU12" s="289">
        <v>243.52941176470586</v>
      </c>
      <c r="IV12" s="289">
        <v>294.16666666666669</v>
      </c>
      <c r="IW12" s="7"/>
      <c r="IX12" s="377"/>
      <c r="IZ12" s="378"/>
      <c r="JB12" s="267">
        <v>0</v>
      </c>
      <c r="JC12" s="267">
        <v>327630</v>
      </c>
      <c r="JD12" s="267">
        <v>524736</v>
      </c>
      <c r="JE12" s="267">
        <v>524736</v>
      </c>
      <c r="JF12" s="267">
        <v>524736</v>
      </c>
      <c r="JG12" s="267">
        <v>524736</v>
      </c>
      <c r="JH12" s="267">
        <v>2426574</v>
      </c>
      <c r="JI12" s="7">
        <v>0</v>
      </c>
      <c r="JJ12" s="267">
        <v>0</v>
      </c>
      <c r="JK12" s="267">
        <v>0</v>
      </c>
      <c r="JL12" s="267">
        <v>0</v>
      </c>
      <c r="JM12" s="267">
        <v>0</v>
      </c>
      <c r="JN12" s="267">
        <v>360795</v>
      </c>
      <c r="JO12" s="267">
        <v>0</v>
      </c>
      <c r="JP12" s="620">
        <v>360795</v>
      </c>
      <c r="JQ12" s="620">
        <v>669489</v>
      </c>
      <c r="JR12" s="267">
        <v>1030284</v>
      </c>
      <c r="JS12" s="7"/>
      <c r="JT12" s="292" t="s">
        <v>633</v>
      </c>
      <c r="JU12" s="292">
        <v>110.12269938650307</v>
      </c>
      <c r="JV12" s="267">
        <v>127.58587175265276</v>
      </c>
      <c r="JW12" s="267">
        <v>120.87342761208212</v>
      </c>
      <c r="JX12" s="7"/>
      <c r="JY12" s="379"/>
      <c r="KA12" s="268">
        <v>8575</v>
      </c>
      <c r="KB12" s="268">
        <v>39326</v>
      </c>
      <c r="KC12" s="268">
        <v>55054</v>
      </c>
      <c r="KD12" s="268">
        <v>48866</v>
      </c>
      <c r="KE12" s="268">
        <v>80116</v>
      </c>
      <c r="KF12" s="268">
        <v>78934</v>
      </c>
      <c r="KG12" s="268">
        <v>310871</v>
      </c>
      <c r="KH12" s="7">
        <v>0</v>
      </c>
      <c r="KI12" s="268">
        <v>0</v>
      </c>
      <c r="KJ12" s="268">
        <v>0</v>
      </c>
      <c r="KK12" s="268">
        <v>0</v>
      </c>
      <c r="KL12" s="268">
        <v>0</v>
      </c>
      <c r="KM12" s="268">
        <v>20871</v>
      </c>
      <c r="KN12" s="268">
        <v>0</v>
      </c>
      <c r="KO12" s="268">
        <v>20871</v>
      </c>
      <c r="KP12" s="268">
        <v>19361</v>
      </c>
      <c r="KQ12" s="268">
        <v>40232</v>
      </c>
      <c r="KR12" s="7"/>
      <c r="KS12" s="294">
        <v>0</v>
      </c>
      <c r="KT12" s="294">
        <v>53.071759141534855</v>
      </c>
      <c r="KU12" s="268">
        <v>35.167290296799507</v>
      </c>
      <c r="KV12" s="268">
        <v>39.077266767034139</v>
      </c>
      <c r="KW12" s="7"/>
      <c r="KX12" s="380"/>
      <c r="KZ12" s="269">
        <v>0</v>
      </c>
      <c r="LA12" s="269">
        <v>25846</v>
      </c>
      <c r="LB12" s="269">
        <v>36087</v>
      </c>
      <c r="LC12" s="269">
        <v>36087</v>
      </c>
      <c r="LD12" s="269">
        <v>36087</v>
      </c>
      <c r="LE12" s="269">
        <v>36087</v>
      </c>
      <c r="LF12" s="269">
        <v>170194</v>
      </c>
      <c r="LG12" s="419">
        <v>0</v>
      </c>
      <c r="LH12" s="269">
        <v>0</v>
      </c>
      <c r="LI12" s="269">
        <v>0</v>
      </c>
      <c r="LJ12" s="269">
        <v>0</v>
      </c>
      <c r="LK12" s="269">
        <v>0</v>
      </c>
      <c r="LL12" s="269">
        <v>20526</v>
      </c>
      <c r="LM12" s="269">
        <v>0</v>
      </c>
      <c r="LN12" s="269">
        <v>20526</v>
      </c>
      <c r="LO12" s="269">
        <v>44563</v>
      </c>
      <c r="LP12" s="269">
        <v>65089</v>
      </c>
      <c r="LQ12" s="7"/>
      <c r="LR12" s="296" t="s">
        <v>633</v>
      </c>
      <c r="LS12" s="296">
        <v>79.416544146096115</v>
      </c>
      <c r="LT12" s="269">
        <v>123.48768254496079</v>
      </c>
      <c r="LU12" s="269">
        <v>105.09582936399011</v>
      </c>
      <c r="LV12" s="7"/>
      <c r="LW12" s="381"/>
      <c r="LY12" s="270">
        <v>8575</v>
      </c>
      <c r="LZ12" s="270">
        <v>65172</v>
      </c>
      <c r="MA12" s="270">
        <v>91141</v>
      </c>
      <c r="MB12" s="270">
        <v>84953</v>
      </c>
      <c r="MC12" s="270">
        <v>116203</v>
      </c>
      <c r="MD12" s="270">
        <v>115020</v>
      </c>
      <c r="ME12" s="270">
        <v>481064</v>
      </c>
      <c r="MF12" s="7">
        <v>0</v>
      </c>
      <c r="MG12" s="270">
        <v>0</v>
      </c>
      <c r="MH12" s="270">
        <v>0</v>
      </c>
      <c r="MI12" s="270">
        <v>0</v>
      </c>
      <c r="MJ12" s="270">
        <v>0</v>
      </c>
      <c r="MK12" s="270">
        <v>41397</v>
      </c>
      <c r="ML12" s="270">
        <v>0</v>
      </c>
      <c r="MM12" s="270">
        <v>41397</v>
      </c>
      <c r="MN12" s="270">
        <v>63924</v>
      </c>
      <c r="MO12" s="270">
        <v>105321</v>
      </c>
      <c r="MP12" s="7"/>
      <c r="MQ12" s="298">
        <v>0</v>
      </c>
      <c r="MR12" s="298">
        <v>63.519609648315225</v>
      </c>
      <c r="MS12" s="270">
        <v>70.137479290330361</v>
      </c>
      <c r="MT12" s="270">
        <v>63.874266168550776</v>
      </c>
      <c r="MU12" s="419"/>
      <c r="MV12" s="428"/>
      <c r="MX12" s="271">
        <v>8575</v>
      </c>
      <c r="MY12" s="271">
        <v>392802</v>
      </c>
      <c r="MZ12" s="271">
        <v>615879</v>
      </c>
      <c r="NA12" s="271">
        <v>609691</v>
      </c>
      <c r="NB12" s="271">
        <v>640939</v>
      </c>
      <c r="NC12" s="271">
        <v>639757</v>
      </c>
      <c r="ND12" s="271">
        <v>2907643</v>
      </c>
      <c r="NE12" s="7">
        <v>0</v>
      </c>
      <c r="NF12" s="271">
        <v>0</v>
      </c>
      <c r="NG12" s="271">
        <v>0</v>
      </c>
      <c r="NH12" s="271">
        <v>0</v>
      </c>
      <c r="NI12" s="271">
        <v>0</v>
      </c>
      <c r="NJ12" s="271">
        <v>402192</v>
      </c>
      <c r="NK12" s="271">
        <v>0</v>
      </c>
      <c r="NL12" s="271">
        <v>402192</v>
      </c>
      <c r="NM12" s="271">
        <v>733413</v>
      </c>
      <c r="NN12" s="271">
        <v>1135605</v>
      </c>
      <c r="NO12" s="7"/>
      <c r="NP12" s="302">
        <v>0</v>
      </c>
      <c r="NQ12" s="302">
        <v>102.39051735989125</v>
      </c>
      <c r="NR12" s="271">
        <v>119.08394343694135</v>
      </c>
      <c r="NS12" s="271">
        <v>111.63414125844429</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616"/>
      <c r="AV13" s="616"/>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616"/>
      <c r="EV13" s="7"/>
      <c r="EW13" s="7"/>
      <c r="EX13" s="7"/>
      <c r="EY13" s="7"/>
      <c r="EZ13" s="7"/>
      <c r="FA13" s="7"/>
      <c r="FC13" s="275"/>
      <c r="FE13" s="7"/>
      <c r="FF13" s="7"/>
      <c r="FG13" s="7"/>
      <c r="FH13" s="7"/>
      <c r="FI13" s="7"/>
      <c r="FJ13" s="7"/>
      <c r="FK13" s="7"/>
      <c r="FL13" s="7"/>
      <c r="FM13" s="7"/>
      <c r="FN13" s="7"/>
      <c r="FO13" s="7"/>
      <c r="FP13" s="7"/>
      <c r="FQ13" s="7"/>
      <c r="FR13" s="7"/>
      <c r="FS13" s="7"/>
      <c r="FT13" s="616"/>
      <c r="FU13" s="7"/>
      <c r="FV13" s="7"/>
      <c r="FW13" s="7"/>
      <c r="FX13" s="7"/>
      <c r="FY13" s="7"/>
      <c r="FZ13" s="7"/>
      <c r="GB13" s="276"/>
      <c r="GD13" s="7"/>
      <c r="GE13" s="7"/>
      <c r="GF13" s="7"/>
      <c r="GG13" s="7"/>
      <c r="GH13" s="7"/>
      <c r="GI13" s="7"/>
      <c r="GJ13" s="7"/>
      <c r="GK13" s="616"/>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616"/>
      <c r="JQ13" s="616"/>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616"/>
      <c r="AV14" s="616"/>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616"/>
      <c r="EV14" s="7"/>
      <c r="EW14" s="7"/>
      <c r="EX14" s="7"/>
      <c r="EY14" s="7"/>
      <c r="EZ14" s="7"/>
      <c r="FA14" s="7"/>
      <c r="FC14" s="275"/>
      <c r="FE14" s="7"/>
      <c r="FF14" s="7"/>
      <c r="FG14" s="7"/>
      <c r="FH14" s="7"/>
      <c r="FI14" s="7"/>
      <c r="FJ14" s="7"/>
      <c r="FK14" s="7"/>
      <c r="FL14" s="7"/>
      <c r="FM14" s="7"/>
      <c r="FN14" s="7"/>
      <c r="FO14" s="7"/>
      <c r="FP14" s="7"/>
      <c r="FQ14" s="7"/>
      <c r="FR14" s="7"/>
      <c r="FS14" s="7"/>
      <c r="FT14" s="616"/>
      <c r="FU14" s="7"/>
      <c r="FV14" s="7"/>
      <c r="FW14" s="7"/>
      <c r="FX14" s="7"/>
      <c r="FY14" s="7"/>
      <c r="FZ14" s="7"/>
      <c r="GB14" s="276"/>
      <c r="GD14" s="7"/>
      <c r="GE14" s="7"/>
      <c r="GF14" s="7"/>
      <c r="GG14" s="7"/>
      <c r="GH14" s="7"/>
      <c r="GI14" s="7"/>
      <c r="GJ14" s="7"/>
      <c r="GK14" s="616"/>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616"/>
      <c r="JQ14" s="616"/>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0</v>
      </c>
      <c r="I15" s="205">
        <v>1</v>
      </c>
      <c r="J15" s="206">
        <v>2</v>
      </c>
      <c r="K15" s="205">
        <v>2</v>
      </c>
      <c r="L15" s="206">
        <v>2</v>
      </c>
      <c r="M15" s="250">
        <v>2</v>
      </c>
      <c r="N15" s="277">
        <v>9</v>
      </c>
      <c r="O15" s="7"/>
      <c r="P15" s="204">
        <v>0</v>
      </c>
      <c r="Q15" s="205">
        <v>0</v>
      </c>
      <c r="R15" s="206">
        <v>0</v>
      </c>
      <c r="S15" s="205">
        <v>0</v>
      </c>
      <c r="T15" s="206">
        <v>0</v>
      </c>
      <c r="U15" s="205">
        <v>0</v>
      </c>
      <c r="V15" s="206">
        <v>0</v>
      </c>
      <c r="W15" s="250">
        <v>0</v>
      </c>
      <c r="X15" s="277">
        <v>0</v>
      </c>
      <c r="Y15" s="7"/>
      <c r="Z15" s="272" t="s">
        <v>633</v>
      </c>
      <c r="AA15" s="260">
        <v>0</v>
      </c>
      <c r="AB15" s="261">
        <v>0</v>
      </c>
      <c r="AC15" s="277">
        <v>0</v>
      </c>
      <c r="AD15" s="7"/>
      <c r="AE15" s="370"/>
      <c r="AG15" s="244">
        <v>0</v>
      </c>
      <c r="AH15" s="206">
        <v>0</v>
      </c>
      <c r="AI15" s="205">
        <v>146024</v>
      </c>
      <c r="AJ15" s="206">
        <v>146024</v>
      </c>
      <c r="AK15" s="205">
        <v>146024</v>
      </c>
      <c r="AL15" s="206">
        <v>146024</v>
      </c>
      <c r="AM15" s="263">
        <v>584096</v>
      </c>
      <c r="AN15" s="7"/>
      <c r="AO15" s="244">
        <v>0</v>
      </c>
      <c r="AP15" s="206">
        <v>0</v>
      </c>
      <c r="AQ15" s="205">
        <v>0</v>
      </c>
      <c r="AR15" s="206">
        <v>0</v>
      </c>
      <c r="AS15" s="205">
        <v>0</v>
      </c>
      <c r="AT15" s="206">
        <v>0</v>
      </c>
      <c r="AU15" s="617">
        <v>0</v>
      </c>
      <c r="AV15" s="617">
        <v>0</v>
      </c>
      <c r="AW15" s="263">
        <v>0</v>
      </c>
      <c r="AX15" s="7"/>
      <c r="AY15" s="244" t="s">
        <v>633</v>
      </c>
      <c r="AZ15" s="249" t="s">
        <v>633</v>
      </c>
      <c r="BA15" s="250">
        <v>0</v>
      </c>
      <c r="BB15" s="263">
        <v>0</v>
      </c>
      <c r="BC15" s="7"/>
      <c r="BD15" s="421"/>
      <c r="BE15" s="422"/>
      <c r="BF15" s="7"/>
      <c r="BG15" s="371"/>
      <c r="BI15" s="244">
        <v>0</v>
      </c>
      <c r="BJ15" s="206">
        <v>0</v>
      </c>
      <c r="BK15" s="205">
        <v>31</v>
      </c>
      <c r="BL15" s="206">
        <v>31</v>
      </c>
      <c r="BM15" s="205">
        <v>31</v>
      </c>
      <c r="BN15" s="206">
        <v>31</v>
      </c>
      <c r="BO15" s="264">
        <v>124</v>
      </c>
      <c r="BP15" s="7"/>
      <c r="BQ15" s="244">
        <v>0</v>
      </c>
      <c r="BR15" s="206">
        <v>0</v>
      </c>
      <c r="BS15" s="205">
        <v>0</v>
      </c>
      <c r="BT15" s="206">
        <v>0</v>
      </c>
      <c r="BU15" s="205">
        <v>0</v>
      </c>
      <c r="BV15" s="206">
        <v>0</v>
      </c>
      <c r="BW15" s="205">
        <v>0</v>
      </c>
      <c r="BX15" s="206">
        <v>0</v>
      </c>
      <c r="BY15" s="264">
        <v>0</v>
      </c>
      <c r="BZ15" s="7"/>
      <c r="CA15" s="244" t="s">
        <v>633</v>
      </c>
      <c r="CB15" s="249" t="s">
        <v>633</v>
      </c>
      <c r="CC15" s="250">
        <v>0</v>
      </c>
      <c r="CD15" s="264">
        <v>0</v>
      </c>
      <c r="CE15" s="7"/>
      <c r="CF15" s="372"/>
      <c r="CH15" s="244">
        <v>0</v>
      </c>
      <c r="CI15" s="206">
        <v>73012</v>
      </c>
      <c r="CJ15" s="205">
        <v>146024</v>
      </c>
      <c r="CK15" s="206">
        <v>146024</v>
      </c>
      <c r="CL15" s="205">
        <v>146024</v>
      </c>
      <c r="CM15" s="206">
        <v>146024</v>
      </c>
      <c r="CN15" s="265">
        <v>657108</v>
      </c>
      <c r="CO15" s="7"/>
      <c r="CP15" s="244">
        <v>0</v>
      </c>
      <c r="CQ15" s="206">
        <v>0</v>
      </c>
      <c r="CR15" s="205">
        <v>0</v>
      </c>
      <c r="CS15" s="206">
        <v>0</v>
      </c>
      <c r="CT15" s="205">
        <v>0</v>
      </c>
      <c r="CU15" s="206">
        <v>0</v>
      </c>
      <c r="CV15" s="205">
        <v>0</v>
      </c>
      <c r="CW15" s="206">
        <v>0</v>
      </c>
      <c r="CX15" s="265">
        <v>0</v>
      </c>
      <c r="CY15" s="7"/>
      <c r="CZ15" s="244" t="s">
        <v>633</v>
      </c>
      <c r="DA15" s="249">
        <v>0</v>
      </c>
      <c r="DB15" s="250">
        <v>0</v>
      </c>
      <c r="DC15" s="265">
        <v>0</v>
      </c>
      <c r="DD15" s="7"/>
      <c r="DE15" s="373"/>
      <c r="DG15" s="244">
        <v>0</v>
      </c>
      <c r="DH15" s="206">
        <v>16</v>
      </c>
      <c r="DI15" s="205">
        <v>31</v>
      </c>
      <c r="DJ15" s="206">
        <v>31</v>
      </c>
      <c r="DK15" s="205">
        <v>31</v>
      </c>
      <c r="DL15" s="206">
        <v>31</v>
      </c>
      <c r="DM15" s="266">
        <v>140</v>
      </c>
      <c r="DN15" s="7"/>
      <c r="DO15" s="244">
        <v>0</v>
      </c>
      <c r="DP15" s="206">
        <v>0</v>
      </c>
      <c r="DQ15" s="205">
        <v>0</v>
      </c>
      <c r="DR15" s="206">
        <v>0</v>
      </c>
      <c r="DS15" s="205">
        <v>0</v>
      </c>
      <c r="DT15" s="206">
        <v>0</v>
      </c>
      <c r="DU15" s="205">
        <v>0</v>
      </c>
      <c r="DV15" s="206">
        <v>0</v>
      </c>
      <c r="DW15" s="266">
        <v>0</v>
      </c>
      <c r="DX15" s="7"/>
      <c r="DY15" s="244" t="s">
        <v>633</v>
      </c>
      <c r="DZ15" s="249">
        <v>0</v>
      </c>
      <c r="EA15" s="250">
        <v>0</v>
      </c>
      <c r="EB15" s="266">
        <v>0</v>
      </c>
      <c r="EC15" s="7"/>
      <c r="ED15" s="374"/>
      <c r="EF15" s="244" t="s">
        <v>633</v>
      </c>
      <c r="EG15" s="206">
        <v>88.000192845434384</v>
      </c>
      <c r="EH15" s="205">
        <v>88.000192845434384</v>
      </c>
      <c r="EI15" s="206">
        <v>88.000192845434384</v>
      </c>
      <c r="EJ15" s="205">
        <v>88.000192845434384</v>
      </c>
      <c r="EK15" s="462">
        <v>88.000192845434384</v>
      </c>
      <c r="EL15" s="424"/>
      <c r="EM15" s="7"/>
      <c r="EN15" s="244" t="s">
        <v>633</v>
      </c>
      <c r="EO15" s="206" t="s">
        <v>633</v>
      </c>
      <c r="EP15" s="205" t="s">
        <v>633</v>
      </c>
      <c r="EQ15" s="206" t="s">
        <v>633</v>
      </c>
      <c r="ER15" s="205" t="s">
        <v>633</v>
      </c>
      <c r="ES15" s="206" t="s">
        <v>633</v>
      </c>
      <c r="ET15" s="205" t="s">
        <v>633</v>
      </c>
      <c r="EU15" s="626" t="s">
        <v>633</v>
      </c>
      <c r="EV15" s="424"/>
      <c r="EW15" s="7"/>
      <c r="EX15" s="244" t="s">
        <v>633</v>
      </c>
      <c r="EY15" s="249" t="s">
        <v>633</v>
      </c>
      <c r="EZ15" s="250" t="s">
        <v>633</v>
      </c>
      <c r="FA15" s="424"/>
      <c r="FB15" s="7"/>
      <c r="FC15" s="275"/>
      <c r="FE15" s="244" t="s">
        <v>633</v>
      </c>
      <c r="FF15" s="206">
        <v>88.888888888888886</v>
      </c>
      <c r="FG15" s="205">
        <v>88.571428571428569</v>
      </c>
      <c r="FH15" s="206">
        <v>88.571428571428569</v>
      </c>
      <c r="FI15" s="205">
        <v>88.571428571428569</v>
      </c>
      <c r="FJ15" s="206">
        <v>88.571428571428569</v>
      </c>
      <c r="FK15" s="425"/>
      <c r="FL15" s="7"/>
      <c r="FM15" s="244" t="s">
        <v>633</v>
      </c>
      <c r="FN15" s="206" t="s">
        <v>633</v>
      </c>
      <c r="FO15" s="205" t="s">
        <v>633</v>
      </c>
      <c r="FP15" s="206" t="s">
        <v>633</v>
      </c>
      <c r="FQ15" s="205" t="s">
        <v>633</v>
      </c>
      <c r="FR15" s="206" t="s">
        <v>633</v>
      </c>
      <c r="FS15" s="205" t="s">
        <v>633</v>
      </c>
      <c r="FT15" s="617" t="s">
        <v>633</v>
      </c>
      <c r="FU15" s="425"/>
      <c r="FV15" s="7"/>
      <c r="FW15" s="244" t="s">
        <v>633</v>
      </c>
      <c r="FX15" s="249" t="s">
        <v>633</v>
      </c>
      <c r="FY15" s="250" t="s">
        <v>633</v>
      </c>
      <c r="FZ15" s="425"/>
      <c r="GA15" s="7"/>
      <c r="GB15" s="276"/>
      <c r="GD15" s="244" t="s">
        <v>633</v>
      </c>
      <c r="GE15" s="206" t="s">
        <v>633</v>
      </c>
      <c r="GF15" s="205" t="s">
        <v>633</v>
      </c>
      <c r="GG15" s="206" t="s">
        <v>633</v>
      </c>
      <c r="GH15" s="205" t="s">
        <v>633</v>
      </c>
      <c r="GI15" s="206" t="s">
        <v>633</v>
      </c>
      <c r="GJ15" s="205" t="s">
        <v>633</v>
      </c>
      <c r="GK15" s="617" t="s">
        <v>633</v>
      </c>
      <c r="GL15" s="426"/>
      <c r="GM15" s="7"/>
      <c r="GN15" s="304"/>
      <c r="GP15" s="244" t="s">
        <v>633</v>
      </c>
      <c r="GQ15" s="206" t="s">
        <v>633</v>
      </c>
      <c r="GR15" s="205" t="s">
        <v>633</v>
      </c>
      <c r="GS15" s="206" t="s">
        <v>633</v>
      </c>
      <c r="GT15" s="205" t="s">
        <v>633</v>
      </c>
      <c r="GU15" s="206" t="s">
        <v>633</v>
      </c>
      <c r="GV15" s="205" t="s">
        <v>633</v>
      </c>
      <c r="GW15" s="206" t="s">
        <v>633</v>
      </c>
      <c r="GX15" s="427"/>
      <c r="GY15" s="7"/>
      <c r="GZ15" s="375"/>
      <c r="HB15" s="244">
        <v>0</v>
      </c>
      <c r="HC15" s="206">
        <v>82968</v>
      </c>
      <c r="HD15" s="205">
        <v>165936</v>
      </c>
      <c r="HE15" s="206">
        <v>165936</v>
      </c>
      <c r="HF15" s="205">
        <v>165936</v>
      </c>
      <c r="HG15" s="206">
        <v>165936</v>
      </c>
      <c r="HH15" s="286">
        <v>746712</v>
      </c>
      <c r="HI15" s="7"/>
      <c r="HJ15" s="244">
        <v>0</v>
      </c>
      <c r="HK15" s="206">
        <v>0</v>
      </c>
      <c r="HL15" s="205">
        <v>0</v>
      </c>
      <c r="HM15" s="206">
        <v>0</v>
      </c>
      <c r="HN15" s="205">
        <v>0</v>
      </c>
      <c r="HO15" s="206">
        <v>0</v>
      </c>
      <c r="HP15" s="205">
        <v>0</v>
      </c>
      <c r="HQ15" s="206">
        <v>0</v>
      </c>
      <c r="HR15" s="286">
        <v>0</v>
      </c>
      <c r="HS15" s="7"/>
      <c r="HT15" s="244" t="s">
        <v>633</v>
      </c>
      <c r="HU15" s="249">
        <v>0</v>
      </c>
      <c r="HV15" s="250">
        <v>0</v>
      </c>
      <c r="HW15" s="286">
        <v>0</v>
      </c>
      <c r="HX15" s="7"/>
      <c r="HY15" s="376"/>
      <c r="IA15" s="244">
        <v>0</v>
      </c>
      <c r="IB15" s="206">
        <v>18</v>
      </c>
      <c r="IC15" s="205">
        <v>35</v>
      </c>
      <c r="ID15" s="206">
        <v>35</v>
      </c>
      <c r="IE15" s="205">
        <v>35</v>
      </c>
      <c r="IF15" s="206">
        <v>35</v>
      </c>
      <c r="IG15" s="289">
        <v>158</v>
      </c>
      <c r="IH15" s="7"/>
      <c r="II15" s="244">
        <v>0</v>
      </c>
      <c r="IJ15" s="206">
        <v>0</v>
      </c>
      <c r="IK15" s="205">
        <v>0</v>
      </c>
      <c r="IL15" s="206">
        <v>0</v>
      </c>
      <c r="IM15" s="205">
        <v>0</v>
      </c>
      <c r="IN15" s="206">
        <v>0</v>
      </c>
      <c r="IO15" s="205">
        <v>0</v>
      </c>
      <c r="IP15" s="206">
        <v>0</v>
      </c>
      <c r="IQ15" s="289">
        <v>0</v>
      </c>
      <c r="IR15" s="7"/>
      <c r="IS15" s="244" t="s">
        <v>633</v>
      </c>
      <c r="IT15" s="249">
        <v>0</v>
      </c>
      <c r="IU15" s="250">
        <v>0</v>
      </c>
      <c r="IV15" s="289">
        <v>0</v>
      </c>
      <c r="IW15" s="7"/>
      <c r="IX15" s="377"/>
      <c r="IZ15" s="378"/>
      <c r="JB15" s="244">
        <v>0</v>
      </c>
      <c r="JC15" s="206">
        <v>5000</v>
      </c>
      <c r="JD15" s="205">
        <v>10000</v>
      </c>
      <c r="JE15" s="206">
        <v>10000</v>
      </c>
      <c r="JF15" s="205">
        <v>10000</v>
      </c>
      <c r="JG15" s="206">
        <v>10000</v>
      </c>
      <c r="JH15" s="267">
        <v>45000</v>
      </c>
      <c r="JI15" s="7"/>
      <c r="JJ15" s="244">
        <v>0</v>
      </c>
      <c r="JK15" s="206">
        <v>0</v>
      </c>
      <c r="JL15" s="205">
        <v>0</v>
      </c>
      <c r="JM15" s="206">
        <v>0</v>
      </c>
      <c r="JN15" s="205">
        <v>0</v>
      </c>
      <c r="JO15" s="206">
        <v>0</v>
      </c>
      <c r="JP15" s="617">
        <v>0</v>
      </c>
      <c r="JQ15" s="617">
        <v>0</v>
      </c>
      <c r="JR15" s="267">
        <v>0</v>
      </c>
      <c r="JS15" s="7"/>
      <c r="JT15" s="244" t="s">
        <v>633</v>
      </c>
      <c r="JU15" s="249">
        <v>0</v>
      </c>
      <c r="JV15" s="250">
        <v>0</v>
      </c>
      <c r="JW15" s="267">
        <v>0</v>
      </c>
      <c r="JX15" s="7"/>
      <c r="JY15" s="379"/>
      <c r="KA15" s="244">
        <v>799</v>
      </c>
      <c r="KB15" s="206">
        <v>4124</v>
      </c>
      <c r="KC15" s="205">
        <v>11304</v>
      </c>
      <c r="KD15" s="206">
        <v>13211</v>
      </c>
      <c r="KE15" s="205">
        <v>21348</v>
      </c>
      <c r="KF15" s="206">
        <v>21719</v>
      </c>
      <c r="KG15" s="268">
        <v>72505</v>
      </c>
      <c r="KH15" s="7"/>
      <c r="KI15" s="244">
        <v>0</v>
      </c>
      <c r="KJ15" s="206">
        <v>0</v>
      </c>
      <c r="KK15" s="205">
        <v>0</v>
      </c>
      <c r="KL15" s="206">
        <v>0</v>
      </c>
      <c r="KM15" s="205">
        <v>4951</v>
      </c>
      <c r="KN15" s="206">
        <v>0</v>
      </c>
      <c r="KO15" s="205">
        <v>4951</v>
      </c>
      <c r="KP15" s="206">
        <v>8195</v>
      </c>
      <c r="KQ15" s="268">
        <v>13146</v>
      </c>
      <c r="KR15" s="7"/>
      <c r="KS15" s="244">
        <v>0</v>
      </c>
      <c r="KT15" s="249">
        <v>120.05334626576141</v>
      </c>
      <c r="KU15" s="250">
        <v>72.496461429582453</v>
      </c>
      <c r="KV15" s="268">
        <v>81.013126271029762</v>
      </c>
      <c r="KW15" s="7"/>
      <c r="KX15" s="380"/>
      <c r="KZ15" s="244">
        <v>0</v>
      </c>
      <c r="LA15" s="206">
        <v>0</v>
      </c>
      <c r="LB15" s="205">
        <v>0</v>
      </c>
      <c r="LC15" s="206">
        <v>0</v>
      </c>
      <c r="LD15" s="205">
        <v>0</v>
      </c>
      <c r="LE15" s="206">
        <v>0</v>
      </c>
      <c r="LF15" s="269">
        <v>0</v>
      </c>
      <c r="LG15" s="419"/>
      <c r="LH15" s="244">
        <v>0</v>
      </c>
      <c r="LI15" s="206">
        <v>0</v>
      </c>
      <c r="LJ15" s="205">
        <v>0</v>
      </c>
      <c r="LK15" s="206">
        <v>0</v>
      </c>
      <c r="LL15" s="205">
        <v>0</v>
      </c>
      <c r="LM15" s="206">
        <v>0</v>
      </c>
      <c r="LN15" s="205">
        <v>0</v>
      </c>
      <c r="LO15" s="206">
        <v>0</v>
      </c>
      <c r="LP15" s="269">
        <v>0</v>
      </c>
      <c r="LQ15" s="7"/>
      <c r="LR15" s="244" t="s">
        <v>633</v>
      </c>
      <c r="LS15" s="249" t="s">
        <v>633</v>
      </c>
      <c r="LT15" s="250" t="s">
        <v>633</v>
      </c>
      <c r="LU15" s="269" t="s">
        <v>633</v>
      </c>
      <c r="LV15" s="7"/>
      <c r="LW15" s="381"/>
      <c r="LY15" s="244">
        <v>799</v>
      </c>
      <c r="LZ15" s="206">
        <v>4124</v>
      </c>
      <c r="MA15" s="205">
        <v>11304</v>
      </c>
      <c r="MB15" s="206">
        <v>13211</v>
      </c>
      <c r="MC15" s="205">
        <v>21348</v>
      </c>
      <c r="MD15" s="206">
        <v>21719</v>
      </c>
      <c r="ME15" s="270">
        <v>72505</v>
      </c>
      <c r="MF15" s="7"/>
      <c r="MG15" s="244">
        <v>0</v>
      </c>
      <c r="MH15" s="206">
        <v>0</v>
      </c>
      <c r="MI15" s="205">
        <v>0</v>
      </c>
      <c r="MJ15" s="206">
        <v>0</v>
      </c>
      <c r="MK15" s="205">
        <v>4951</v>
      </c>
      <c r="ML15" s="206">
        <v>0</v>
      </c>
      <c r="MM15" s="205">
        <v>4951</v>
      </c>
      <c r="MN15" s="206">
        <v>8195</v>
      </c>
      <c r="MO15" s="270">
        <v>13146</v>
      </c>
      <c r="MP15" s="7"/>
      <c r="MQ15" s="244">
        <v>0</v>
      </c>
      <c r="MR15" s="249">
        <v>120.05334626576141</v>
      </c>
      <c r="MS15" s="250">
        <v>72.496461429582453</v>
      </c>
      <c r="MT15" s="270">
        <v>81.013126271029762</v>
      </c>
      <c r="MU15" s="419"/>
      <c r="MV15" s="428"/>
      <c r="MX15" s="244">
        <v>799</v>
      </c>
      <c r="MY15" s="206">
        <v>9124</v>
      </c>
      <c r="MZ15" s="205">
        <v>21304</v>
      </c>
      <c r="NA15" s="206">
        <v>23211</v>
      </c>
      <c r="NB15" s="205">
        <v>31348</v>
      </c>
      <c r="NC15" s="206">
        <v>31719</v>
      </c>
      <c r="ND15" s="271">
        <v>117505</v>
      </c>
      <c r="NE15" s="7"/>
      <c r="NF15" s="244">
        <v>0</v>
      </c>
      <c r="NG15" s="206">
        <v>0</v>
      </c>
      <c r="NH15" s="205">
        <v>0</v>
      </c>
      <c r="NI15" s="206">
        <v>0</v>
      </c>
      <c r="NJ15" s="205">
        <v>4951</v>
      </c>
      <c r="NK15" s="206">
        <v>0</v>
      </c>
      <c r="NL15" s="205">
        <v>4951</v>
      </c>
      <c r="NM15" s="206">
        <v>8195</v>
      </c>
      <c r="NN15" s="271">
        <v>13146</v>
      </c>
      <c r="NO15" s="7"/>
      <c r="NP15" s="244">
        <v>0</v>
      </c>
      <c r="NQ15" s="249">
        <v>54.263480929416922</v>
      </c>
      <c r="NR15" s="250">
        <v>38.466954562523469</v>
      </c>
      <c r="NS15" s="271">
        <v>42.098184263618023</v>
      </c>
      <c r="NT15" s="4"/>
      <c r="NU15" s="429"/>
      <c r="NV15" s="430"/>
      <c r="NW15" s="7"/>
      <c r="NX15" s="383"/>
      <c r="NZ15" s="384"/>
    </row>
    <row r="16" spans="1:390" outlineLevel="2">
      <c r="C16" s="388">
        <v>7</v>
      </c>
      <c r="D16" s="310" t="s">
        <v>34</v>
      </c>
      <c r="E16" s="7" t="s">
        <v>11</v>
      </c>
      <c r="F16" s="389" t="s">
        <v>19</v>
      </c>
      <c r="H16" s="200">
        <v>0</v>
      </c>
      <c r="I16" s="201">
        <v>35</v>
      </c>
      <c r="J16" s="202">
        <v>39</v>
      </c>
      <c r="K16" s="201">
        <v>39</v>
      </c>
      <c r="L16" s="202">
        <v>39</v>
      </c>
      <c r="M16" s="251">
        <v>39</v>
      </c>
      <c r="N16" s="277">
        <v>191</v>
      </c>
      <c r="O16" s="7"/>
      <c r="P16" s="200">
        <v>0</v>
      </c>
      <c r="Q16" s="201">
        <v>2</v>
      </c>
      <c r="R16" s="202">
        <v>1</v>
      </c>
      <c r="S16" s="201">
        <v>3</v>
      </c>
      <c r="T16" s="202">
        <v>31</v>
      </c>
      <c r="U16" s="201">
        <v>8</v>
      </c>
      <c r="V16" s="202">
        <v>39</v>
      </c>
      <c r="W16" s="251">
        <v>41</v>
      </c>
      <c r="X16" s="277">
        <v>83</v>
      </c>
      <c r="Y16" s="7"/>
      <c r="Z16" s="200" t="s">
        <v>633</v>
      </c>
      <c r="AA16" s="201">
        <v>111.42857142857143</v>
      </c>
      <c r="AB16" s="431">
        <v>105.12820512820514</v>
      </c>
      <c r="AC16" s="277">
        <v>112.16216216216218</v>
      </c>
      <c r="AD16" s="7"/>
      <c r="AE16" s="370"/>
      <c r="AG16" s="245">
        <v>0</v>
      </c>
      <c r="AH16" s="202">
        <v>4276378</v>
      </c>
      <c r="AI16" s="201">
        <v>1937823</v>
      </c>
      <c r="AJ16" s="202">
        <v>1937823</v>
      </c>
      <c r="AK16" s="201">
        <v>1937823</v>
      </c>
      <c r="AL16" s="202">
        <v>1937823</v>
      </c>
      <c r="AM16" s="263">
        <v>12027670</v>
      </c>
      <c r="AN16" s="7"/>
      <c r="AO16" s="245">
        <v>0</v>
      </c>
      <c r="AP16" s="202">
        <v>4307</v>
      </c>
      <c r="AQ16" s="201">
        <v>0</v>
      </c>
      <c r="AR16" s="202">
        <v>4307</v>
      </c>
      <c r="AS16" s="201">
        <v>2385368</v>
      </c>
      <c r="AT16" s="202">
        <v>1279544</v>
      </c>
      <c r="AU16" s="618">
        <v>3664912</v>
      </c>
      <c r="AV16" s="618">
        <v>2784605</v>
      </c>
      <c r="AW16" s="263">
        <v>6453824</v>
      </c>
      <c r="AX16" s="7"/>
      <c r="AY16" s="245" t="s">
        <v>633</v>
      </c>
      <c r="AZ16" s="202">
        <v>85.701310782161912</v>
      </c>
      <c r="BA16" s="251">
        <v>143.69759260778719</v>
      </c>
      <c r="BB16" s="263">
        <v>103.85605486529965</v>
      </c>
      <c r="BC16" s="7"/>
      <c r="BD16" s="432"/>
      <c r="BE16" s="433"/>
      <c r="BF16" s="7"/>
      <c r="BG16" s="371"/>
      <c r="BI16" s="245">
        <v>0</v>
      </c>
      <c r="BJ16" s="202">
        <v>202</v>
      </c>
      <c r="BK16" s="201">
        <v>588</v>
      </c>
      <c r="BL16" s="202">
        <v>588</v>
      </c>
      <c r="BM16" s="201">
        <v>588</v>
      </c>
      <c r="BN16" s="202">
        <v>588</v>
      </c>
      <c r="BO16" s="264">
        <v>2554</v>
      </c>
      <c r="BP16" s="7"/>
      <c r="BQ16" s="245">
        <v>0</v>
      </c>
      <c r="BR16" s="202">
        <v>0</v>
      </c>
      <c r="BS16" s="201">
        <v>0</v>
      </c>
      <c r="BT16" s="202">
        <v>0</v>
      </c>
      <c r="BU16" s="201">
        <v>128</v>
      </c>
      <c r="BV16" s="202">
        <v>89</v>
      </c>
      <c r="BW16" s="201">
        <v>217</v>
      </c>
      <c r="BX16" s="202">
        <v>592</v>
      </c>
      <c r="BY16" s="264">
        <v>809</v>
      </c>
      <c r="BZ16" s="7"/>
      <c r="CA16" s="245" t="s">
        <v>633</v>
      </c>
      <c r="CB16" s="202">
        <v>107.42574257425743</v>
      </c>
      <c r="CC16" s="251">
        <v>100.68027210884354</v>
      </c>
      <c r="CD16" s="264">
        <v>102.40506329113923</v>
      </c>
      <c r="CE16" s="7"/>
      <c r="CF16" s="372"/>
      <c r="CH16" s="245">
        <v>0</v>
      </c>
      <c r="CI16" s="202">
        <v>4276378</v>
      </c>
      <c r="CJ16" s="201">
        <v>1937823</v>
      </c>
      <c r="CK16" s="202">
        <v>1937823</v>
      </c>
      <c r="CL16" s="201">
        <v>1937823</v>
      </c>
      <c r="CM16" s="202">
        <v>1937823</v>
      </c>
      <c r="CN16" s="265">
        <v>12027670</v>
      </c>
      <c r="CO16" s="7"/>
      <c r="CP16" s="245">
        <v>0</v>
      </c>
      <c r="CQ16" s="202">
        <v>4307</v>
      </c>
      <c r="CR16" s="201">
        <v>0</v>
      </c>
      <c r="CS16" s="202">
        <v>4307</v>
      </c>
      <c r="CT16" s="201">
        <v>2405084</v>
      </c>
      <c r="CU16" s="202">
        <v>1259829</v>
      </c>
      <c r="CV16" s="201">
        <v>3664913</v>
      </c>
      <c r="CW16" s="202">
        <v>2780342</v>
      </c>
      <c r="CX16" s="265">
        <v>6449562</v>
      </c>
      <c r="CY16" s="7"/>
      <c r="CZ16" s="245" t="s">
        <v>633</v>
      </c>
      <c r="DA16" s="202">
        <v>85.701334166437121</v>
      </c>
      <c r="DB16" s="251">
        <v>143.47760347565284</v>
      </c>
      <c r="DC16" s="265">
        <v>103.7874700222925</v>
      </c>
      <c r="DD16" s="7"/>
      <c r="DE16" s="373"/>
      <c r="DG16" s="245">
        <v>0</v>
      </c>
      <c r="DH16" s="202">
        <v>202</v>
      </c>
      <c r="DI16" s="201">
        <v>588</v>
      </c>
      <c r="DJ16" s="202">
        <v>588</v>
      </c>
      <c r="DK16" s="201">
        <v>588</v>
      </c>
      <c r="DL16" s="202">
        <v>588</v>
      </c>
      <c r="DM16" s="266">
        <v>2554</v>
      </c>
      <c r="DN16" s="7"/>
      <c r="DO16" s="245">
        <v>0</v>
      </c>
      <c r="DP16" s="202">
        <v>0</v>
      </c>
      <c r="DQ16" s="201">
        <v>0</v>
      </c>
      <c r="DR16" s="202">
        <v>0</v>
      </c>
      <c r="DS16" s="201">
        <v>132</v>
      </c>
      <c r="DT16" s="202">
        <v>84</v>
      </c>
      <c r="DU16" s="201">
        <v>216</v>
      </c>
      <c r="DV16" s="202">
        <v>591</v>
      </c>
      <c r="DW16" s="266">
        <v>807</v>
      </c>
      <c r="DX16" s="7"/>
      <c r="DY16" s="245" t="s">
        <v>633</v>
      </c>
      <c r="DZ16" s="202">
        <v>106.93069306930694</v>
      </c>
      <c r="EA16" s="251">
        <v>100.51020408163265</v>
      </c>
      <c r="EB16" s="266">
        <v>102.15189873417721</v>
      </c>
      <c r="EC16" s="7"/>
      <c r="ED16" s="374"/>
      <c r="EF16" s="245" t="s">
        <v>633</v>
      </c>
      <c r="EG16" s="202">
        <v>74.829277989293146</v>
      </c>
      <c r="EH16" s="201">
        <v>75.131637767293185</v>
      </c>
      <c r="EI16" s="202">
        <v>75.131637767293185</v>
      </c>
      <c r="EJ16" s="201">
        <v>75.131637767293185</v>
      </c>
      <c r="EK16" s="463">
        <v>75.131637767293185</v>
      </c>
      <c r="EL16" s="464"/>
      <c r="EM16" s="7"/>
      <c r="EN16" s="245" t="s">
        <v>633</v>
      </c>
      <c r="EO16" s="202">
        <v>79.362447024138575</v>
      </c>
      <c r="EP16" s="201" t="s">
        <v>633</v>
      </c>
      <c r="EQ16" s="202">
        <v>79.362447024138575</v>
      </c>
      <c r="ER16" s="201">
        <v>79.225025141949487</v>
      </c>
      <c r="ES16" s="202">
        <v>79.225061156214039</v>
      </c>
      <c r="ET16" s="201">
        <v>79.225037521998161</v>
      </c>
      <c r="EU16" s="627">
        <v>90.499325570010527</v>
      </c>
      <c r="EV16" s="464"/>
      <c r="EW16" s="7"/>
      <c r="EX16" s="245" t="s">
        <v>633</v>
      </c>
      <c r="EY16" s="202">
        <v>4.3957595327050143</v>
      </c>
      <c r="EZ16" s="251">
        <v>15.367687802717342</v>
      </c>
      <c r="FA16" s="435"/>
      <c r="FB16" s="7"/>
      <c r="FC16" s="275"/>
      <c r="FE16" s="245" t="s">
        <v>633</v>
      </c>
      <c r="FF16" s="202">
        <v>72.924187725631768</v>
      </c>
      <c r="FG16" s="201">
        <v>72.41379310344827</v>
      </c>
      <c r="FH16" s="202">
        <v>72.41379310344827</v>
      </c>
      <c r="FI16" s="201">
        <v>72.41379310344827</v>
      </c>
      <c r="FJ16" s="202">
        <v>72.41379310344827</v>
      </c>
      <c r="FK16" s="436"/>
      <c r="FL16" s="7"/>
      <c r="FM16" s="245" t="s">
        <v>633</v>
      </c>
      <c r="FN16" s="202" t="s">
        <v>633</v>
      </c>
      <c r="FO16" s="201" t="s">
        <v>633</v>
      </c>
      <c r="FP16" s="202" t="s">
        <v>633</v>
      </c>
      <c r="FQ16" s="201">
        <v>79.041916167664667</v>
      </c>
      <c r="FR16" s="202">
        <v>79.245283018867923</v>
      </c>
      <c r="FS16" s="201">
        <v>79.120879120879124</v>
      </c>
      <c r="FT16" s="618">
        <v>111.93181818181819</v>
      </c>
      <c r="FU16" s="436"/>
      <c r="FV16" s="7"/>
      <c r="FW16" s="245" t="s">
        <v>633</v>
      </c>
      <c r="FX16" s="202">
        <v>6.1966913952473561</v>
      </c>
      <c r="FY16" s="251">
        <v>39.518025078369917</v>
      </c>
      <c r="FZ16" s="436"/>
      <c r="GA16" s="7"/>
      <c r="GB16" s="276"/>
      <c r="GD16" s="245" t="s">
        <v>633</v>
      </c>
      <c r="GE16" s="202">
        <v>110.43956043956045</v>
      </c>
      <c r="GF16" s="201" t="s">
        <v>633</v>
      </c>
      <c r="GG16" s="202">
        <v>110.43956043956045</v>
      </c>
      <c r="GH16" s="201">
        <v>102.30886951668765</v>
      </c>
      <c r="GI16" s="202">
        <v>103.97904451406066</v>
      </c>
      <c r="GJ16" s="201">
        <v>102.87691339437217</v>
      </c>
      <c r="GK16" s="618">
        <v>105.07266996454057</v>
      </c>
      <c r="GL16" s="437"/>
      <c r="GM16" s="7"/>
      <c r="GN16" s="304"/>
      <c r="GP16" s="245" t="s">
        <v>633</v>
      </c>
      <c r="GQ16" s="202" t="s">
        <v>633</v>
      </c>
      <c r="GR16" s="201" t="s">
        <v>633</v>
      </c>
      <c r="GS16" s="202" t="s">
        <v>633</v>
      </c>
      <c r="GT16" s="201">
        <v>78.037383177570092</v>
      </c>
      <c r="GU16" s="202">
        <v>137.66233766233768</v>
      </c>
      <c r="GV16" s="201">
        <v>93.814432989690715</v>
      </c>
      <c r="GW16" s="202">
        <v>121.93995381062355</v>
      </c>
      <c r="GX16" s="438"/>
      <c r="GY16" s="7"/>
      <c r="GZ16" s="375"/>
      <c r="HB16" s="245">
        <v>0</v>
      </c>
      <c r="HC16" s="202">
        <v>5714846</v>
      </c>
      <c r="HD16" s="201">
        <v>2579237</v>
      </c>
      <c r="HE16" s="202">
        <v>2579237</v>
      </c>
      <c r="HF16" s="201">
        <v>2579237</v>
      </c>
      <c r="HG16" s="202">
        <v>2579237</v>
      </c>
      <c r="HH16" s="286">
        <v>16031794</v>
      </c>
      <c r="HI16" s="7"/>
      <c r="HJ16" s="245">
        <v>0</v>
      </c>
      <c r="HK16" s="202">
        <v>5427</v>
      </c>
      <c r="HL16" s="201">
        <v>0</v>
      </c>
      <c r="HM16" s="202">
        <v>5427</v>
      </c>
      <c r="HN16" s="201">
        <v>3035763</v>
      </c>
      <c r="HO16" s="202">
        <v>1590190</v>
      </c>
      <c r="HP16" s="201">
        <v>4625953</v>
      </c>
      <c r="HQ16" s="202">
        <v>3072224</v>
      </c>
      <c r="HR16" s="286">
        <v>7703604</v>
      </c>
      <c r="HS16" s="7"/>
      <c r="HT16" s="245" t="s">
        <v>633</v>
      </c>
      <c r="HU16" s="202">
        <v>80.946240721097297</v>
      </c>
      <c r="HV16" s="251">
        <v>119.11367586615731</v>
      </c>
      <c r="HW16" s="286">
        <v>92.880719905985984</v>
      </c>
      <c r="HX16" s="7"/>
      <c r="HY16" s="376"/>
      <c r="IA16" s="245">
        <v>0</v>
      </c>
      <c r="IB16" s="202">
        <v>277</v>
      </c>
      <c r="IC16" s="201">
        <v>812</v>
      </c>
      <c r="ID16" s="202">
        <v>812</v>
      </c>
      <c r="IE16" s="201">
        <v>812</v>
      </c>
      <c r="IF16" s="202">
        <v>812</v>
      </c>
      <c r="IG16" s="289">
        <v>3525</v>
      </c>
      <c r="IH16" s="7"/>
      <c r="II16" s="245">
        <v>0</v>
      </c>
      <c r="IJ16" s="202">
        <v>0</v>
      </c>
      <c r="IK16" s="201">
        <v>0</v>
      </c>
      <c r="IL16" s="202">
        <v>0</v>
      </c>
      <c r="IM16" s="201">
        <v>167</v>
      </c>
      <c r="IN16" s="202">
        <v>106</v>
      </c>
      <c r="IO16" s="201">
        <v>273</v>
      </c>
      <c r="IP16" s="202">
        <v>528</v>
      </c>
      <c r="IQ16" s="289">
        <v>801</v>
      </c>
      <c r="IR16" s="7"/>
      <c r="IS16" s="245" t="s">
        <v>633</v>
      </c>
      <c r="IT16" s="202">
        <v>98.555956678700369</v>
      </c>
      <c r="IU16" s="251">
        <v>65.024630541871915</v>
      </c>
      <c r="IV16" s="289">
        <v>73.553719008264466</v>
      </c>
      <c r="IW16" s="7"/>
      <c r="IX16" s="377"/>
      <c r="IZ16" s="378"/>
      <c r="JB16" s="245">
        <v>0</v>
      </c>
      <c r="JC16" s="202">
        <v>626798</v>
      </c>
      <c r="JD16" s="201">
        <v>295485</v>
      </c>
      <c r="JE16" s="202">
        <v>295485</v>
      </c>
      <c r="JF16" s="201">
        <v>295485</v>
      </c>
      <c r="JG16" s="202">
        <v>295485</v>
      </c>
      <c r="JH16" s="267">
        <v>1808738</v>
      </c>
      <c r="JI16" s="7"/>
      <c r="JJ16" s="245">
        <v>0</v>
      </c>
      <c r="JK16" s="202">
        <v>0</v>
      </c>
      <c r="JL16" s="201">
        <v>0</v>
      </c>
      <c r="JM16" s="202">
        <v>0</v>
      </c>
      <c r="JN16" s="201">
        <v>4988</v>
      </c>
      <c r="JO16" s="202">
        <v>0</v>
      </c>
      <c r="JP16" s="618">
        <v>4988</v>
      </c>
      <c r="JQ16" s="618">
        <v>879965</v>
      </c>
      <c r="JR16" s="267">
        <v>884953</v>
      </c>
      <c r="JS16" s="7"/>
      <c r="JT16" s="245" t="s">
        <v>633</v>
      </c>
      <c r="JU16" s="202">
        <v>0.79579066940226351</v>
      </c>
      <c r="JV16" s="251">
        <v>297.80361101240334</v>
      </c>
      <c r="JW16" s="267">
        <v>95.952435423834118</v>
      </c>
      <c r="JX16" s="7"/>
      <c r="JY16" s="379"/>
      <c r="KA16" s="245">
        <v>22892</v>
      </c>
      <c r="KB16" s="202">
        <v>238706</v>
      </c>
      <c r="KC16" s="201">
        <v>159528</v>
      </c>
      <c r="KD16" s="202">
        <v>124283</v>
      </c>
      <c r="KE16" s="201">
        <v>257980</v>
      </c>
      <c r="KF16" s="202">
        <v>262454</v>
      </c>
      <c r="KG16" s="268">
        <v>1065843</v>
      </c>
      <c r="KH16" s="7"/>
      <c r="KI16" s="245">
        <v>0</v>
      </c>
      <c r="KJ16" s="202">
        <v>0</v>
      </c>
      <c r="KK16" s="201">
        <v>0</v>
      </c>
      <c r="KL16" s="202">
        <v>0</v>
      </c>
      <c r="KM16" s="201">
        <v>158345</v>
      </c>
      <c r="KN16" s="202">
        <v>945</v>
      </c>
      <c r="KO16" s="201">
        <v>159290</v>
      </c>
      <c r="KP16" s="202">
        <v>290430</v>
      </c>
      <c r="KQ16" s="268">
        <v>449720</v>
      </c>
      <c r="KR16" s="7"/>
      <c r="KS16" s="245">
        <v>0</v>
      </c>
      <c r="KT16" s="202">
        <v>66.730622606888815</v>
      </c>
      <c r="KU16" s="251">
        <v>182.05581465322703</v>
      </c>
      <c r="KV16" s="268">
        <v>106.78989186134315</v>
      </c>
      <c r="KW16" s="7"/>
      <c r="KX16" s="380"/>
      <c r="KZ16" s="245">
        <v>0</v>
      </c>
      <c r="LA16" s="202">
        <v>0</v>
      </c>
      <c r="LB16" s="201">
        <v>0</v>
      </c>
      <c r="LC16" s="202">
        <v>0</v>
      </c>
      <c r="LD16" s="201">
        <v>0</v>
      </c>
      <c r="LE16" s="202">
        <v>0</v>
      </c>
      <c r="LF16" s="269">
        <v>0</v>
      </c>
      <c r="LG16" s="419"/>
      <c r="LH16" s="245">
        <v>0</v>
      </c>
      <c r="LI16" s="202">
        <v>0</v>
      </c>
      <c r="LJ16" s="201">
        <v>0</v>
      </c>
      <c r="LK16" s="202">
        <v>0</v>
      </c>
      <c r="LL16" s="201">
        <v>0</v>
      </c>
      <c r="LM16" s="202">
        <v>0</v>
      </c>
      <c r="LN16" s="201">
        <v>0</v>
      </c>
      <c r="LO16" s="202">
        <v>0</v>
      </c>
      <c r="LP16" s="269">
        <v>0</v>
      </c>
      <c r="LQ16" s="7"/>
      <c r="LR16" s="245" t="s">
        <v>633</v>
      </c>
      <c r="LS16" s="202" t="s">
        <v>633</v>
      </c>
      <c r="LT16" s="251" t="s">
        <v>633</v>
      </c>
      <c r="LU16" s="269" t="s">
        <v>633</v>
      </c>
      <c r="LV16" s="7"/>
      <c r="LW16" s="381"/>
      <c r="LY16" s="245">
        <v>22892</v>
      </c>
      <c r="LZ16" s="202">
        <v>238706</v>
      </c>
      <c r="MA16" s="201">
        <v>159528</v>
      </c>
      <c r="MB16" s="202">
        <v>124283</v>
      </c>
      <c r="MC16" s="201">
        <v>257980</v>
      </c>
      <c r="MD16" s="202">
        <v>262454</v>
      </c>
      <c r="ME16" s="270">
        <v>1065843</v>
      </c>
      <c r="MF16" s="7"/>
      <c r="MG16" s="245">
        <v>0</v>
      </c>
      <c r="MH16" s="202">
        <v>0</v>
      </c>
      <c r="MI16" s="201">
        <v>0</v>
      </c>
      <c r="MJ16" s="202">
        <v>0</v>
      </c>
      <c r="MK16" s="201">
        <v>158345</v>
      </c>
      <c r="ML16" s="202">
        <v>945</v>
      </c>
      <c r="MM16" s="201">
        <v>159290</v>
      </c>
      <c r="MN16" s="202">
        <v>290430</v>
      </c>
      <c r="MO16" s="270">
        <v>449720</v>
      </c>
      <c r="MP16" s="7"/>
      <c r="MQ16" s="245">
        <v>0</v>
      </c>
      <c r="MR16" s="202">
        <v>66.730622606888815</v>
      </c>
      <c r="MS16" s="251">
        <v>182.05581465322703</v>
      </c>
      <c r="MT16" s="270">
        <v>106.78989186134315</v>
      </c>
      <c r="MU16" s="419"/>
      <c r="MV16" s="428"/>
      <c r="MX16" s="245">
        <v>22892</v>
      </c>
      <c r="MY16" s="202">
        <v>865503</v>
      </c>
      <c r="MZ16" s="201">
        <v>455013</v>
      </c>
      <c r="NA16" s="202">
        <v>419768</v>
      </c>
      <c r="NB16" s="201">
        <v>553466</v>
      </c>
      <c r="NC16" s="202">
        <v>557939</v>
      </c>
      <c r="ND16" s="271">
        <v>2874581</v>
      </c>
      <c r="NE16" s="7"/>
      <c r="NF16" s="245">
        <v>0</v>
      </c>
      <c r="NG16" s="202">
        <v>0</v>
      </c>
      <c r="NH16" s="201">
        <v>0</v>
      </c>
      <c r="NI16" s="202">
        <v>0</v>
      </c>
      <c r="NJ16" s="201">
        <v>163333</v>
      </c>
      <c r="NK16" s="202">
        <v>945</v>
      </c>
      <c r="NL16" s="201">
        <v>164278</v>
      </c>
      <c r="NM16" s="202">
        <v>1170395</v>
      </c>
      <c r="NN16" s="271">
        <v>1334673</v>
      </c>
      <c r="NO16" s="7"/>
      <c r="NP16" s="245">
        <v>0</v>
      </c>
      <c r="NQ16" s="202">
        <v>18.980639004139789</v>
      </c>
      <c r="NR16" s="251">
        <v>257.22232112049545</v>
      </c>
      <c r="NS16" s="271">
        <v>99.349788001857959</v>
      </c>
      <c r="NT16" s="4"/>
      <c r="NU16" s="439"/>
      <c r="NV16" s="440"/>
      <c r="NW16" s="7"/>
      <c r="NX16" s="383"/>
      <c r="NZ16" s="384"/>
    </row>
    <row r="17" spans="3:390" outlineLevel="2">
      <c r="C17" s="390">
        <v>8</v>
      </c>
      <c r="D17" s="311" t="s">
        <v>35</v>
      </c>
      <c r="E17" s="7" t="s">
        <v>11</v>
      </c>
      <c r="F17" s="391" t="s">
        <v>19</v>
      </c>
      <c r="H17" s="196">
        <v>0</v>
      </c>
      <c r="I17" s="197">
        <v>0</v>
      </c>
      <c r="J17" s="198">
        <v>276</v>
      </c>
      <c r="K17" s="197">
        <v>92</v>
      </c>
      <c r="L17" s="198">
        <v>46</v>
      </c>
      <c r="M17" s="252">
        <v>46</v>
      </c>
      <c r="N17" s="277">
        <v>460</v>
      </c>
      <c r="O17" s="7"/>
      <c r="P17" s="196">
        <v>0</v>
      </c>
      <c r="Q17" s="197">
        <v>0</v>
      </c>
      <c r="R17" s="198">
        <v>0</v>
      </c>
      <c r="S17" s="197">
        <v>0</v>
      </c>
      <c r="T17" s="198">
        <v>0</v>
      </c>
      <c r="U17" s="197">
        <v>0</v>
      </c>
      <c r="V17" s="198">
        <v>0</v>
      </c>
      <c r="W17" s="252">
        <v>0</v>
      </c>
      <c r="X17" s="277">
        <v>0</v>
      </c>
      <c r="Y17" s="7"/>
      <c r="Z17" s="196" t="s">
        <v>633</v>
      </c>
      <c r="AA17" s="197" t="s">
        <v>633</v>
      </c>
      <c r="AB17" s="441">
        <v>0</v>
      </c>
      <c r="AC17" s="277">
        <v>0</v>
      </c>
      <c r="AD17" s="7"/>
      <c r="AE17" s="370"/>
      <c r="AG17" s="242">
        <v>0</v>
      </c>
      <c r="AH17" s="198">
        <v>0</v>
      </c>
      <c r="AI17" s="197">
        <v>720360</v>
      </c>
      <c r="AJ17" s="198">
        <v>240120</v>
      </c>
      <c r="AK17" s="197">
        <v>120060</v>
      </c>
      <c r="AL17" s="198">
        <v>120060</v>
      </c>
      <c r="AM17" s="263">
        <v>1200600</v>
      </c>
      <c r="AN17" s="7"/>
      <c r="AO17" s="242">
        <v>0</v>
      </c>
      <c r="AP17" s="198">
        <v>0</v>
      </c>
      <c r="AQ17" s="197">
        <v>0</v>
      </c>
      <c r="AR17" s="198">
        <v>0</v>
      </c>
      <c r="AS17" s="197">
        <v>0</v>
      </c>
      <c r="AT17" s="198">
        <v>0</v>
      </c>
      <c r="AU17" s="618">
        <v>0</v>
      </c>
      <c r="AV17" s="618">
        <v>0</v>
      </c>
      <c r="AW17" s="263">
        <v>0</v>
      </c>
      <c r="AX17" s="7"/>
      <c r="AY17" s="242" t="s">
        <v>633</v>
      </c>
      <c r="AZ17" s="198" t="s">
        <v>633</v>
      </c>
      <c r="BA17" s="252">
        <v>0</v>
      </c>
      <c r="BB17" s="263">
        <v>0</v>
      </c>
      <c r="BC17" s="7"/>
      <c r="BD17" s="432"/>
      <c r="BE17" s="433"/>
      <c r="BF17" s="7"/>
      <c r="BG17" s="371"/>
      <c r="BI17" s="242">
        <v>0</v>
      </c>
      <c r="BJ17" s="198">
        <v>0</v>
      </c>
      <c r="BK17" s="197">
        <v>166</v>
      </c>
      <c r="BL17" s="198">
        <v>55</v>
      </c>
      <c r="BM17" s="197">
        <v>28</v>
      </c>
      <c r="BN17" s="198">
        <v>28</v>
      </c>
      <c r="BO17" s="264">
        <v>277</v>
      </c>
      <c r="BP17" s="7"/>
      <c r="BQ17" s="242">
        <v>0</v>
      </c>
      <c r="BR17" s="198">
        <v>0</v>
      </c>
      <c r="BS17" s="197">
        <v>0</v>
      </c>
      <c r="BT17" s="198">
        <v>0</v>
      </c>
      <c r="BU17" s="197">
        <v>0</v>
      </c>
      <c r="BV17" s="198">
        <v>0</v>
      </c>
      <c r="BW17" s="197">
        <v>0</v>
      </c>
      <c r="BX17" s="198">
        <v>0</v>
      </c>
      <c r="BY17" s="264">
        <v>0</v>
      </c>
      <c r="BZ17" s="7"/>
      <c r="CA17" s="242" t="s">
        <v>633</v>
      </c>
      <c r="CB17" s="198" t="s">
        <v>633</v>
      </c>
      <c r="CC17" s="252">
        <v>0</v>
      </c>
      <c r="CD17" s="264">
        <v>0</v>
      </c>
      <c r="CE17" s="7"/>
      <c r="CF17" s="372"/>
      <c r="CH17" s="242">
        <v>0</v>
      </c>
      <c r="CI17" s="198">
        <v>0</v>
      </c>
      <c r="CJ17" s="197">
        <v>720360</v>
      </c>
      <c r="CK17" s="198">
        <v>240120</v>
      </c>
      <c r="CL17" s="197">
        <v>120060</v>
      </c>
      <c r="CM17" s="198">
        <v>120060</v>
      </c>
      <c r="CN17" s="265">
        <v>1200600</v>
      </c>
      <c r="CO17" s="7"/>
      <c r="CP17" s="242">
        <v>0</v>
      </c>
      <c r="CQ17" s="198">
        <v>0</v>
      </c>
      <c r="CR17" s="197">
        <v>0</v>
      </c>
      <c r="CS17" s="198">
        <v>0</v>
      </c>
      <c r="CT17" s="197">
        <v>0</v>
      </c>
      <c r="CU17" s="198">
        <v>0</v>
      </c>
      <c r="CV17" s="197">
        <v>0</v>
      </c>
      <c r="CW17" s="198">
        <v>0</v>
      </c>
      <c r="CX17" s="265">
        <v>0</v>
      </c>
      <c r="CY17" s="7"/>
      <c r="CZ17" s="242" t="s">
        <v>633</v>
      </c>
      <c r="DA17" s="198" t="s">
        <v>633</v>
      </c>
      <c r="DB17" s="252">
        <v>0</v>
      </c>
      <c r="DC17" s="265">
        <v>0</v>
      </c>
      <c r="DD17" s="7"/>
      <c r="DE17" s="373"/>
      <c r="DG17" s="242">
        <v>0</v>
      </c>
      <c r="DH17" s="198">
        <v>0</v>
      </c>
      <c r="DI17" s="197">
        <v>166</v>
      </c>
      <c r="DJ17" s="198">
        <v>55</v>
      </c>
      <c r="DK17" s="197">
        <v>28</v>
      </c>
      <c r="DL17" s="198">
        <v>28</v>
      </c>
      <c r="DM17" s="266">
        <v>277</v>
      </c>
      <c r="DN17" s="7"/>
      <c r="DO17" s="242">
        <v>0</v>
      </c>
      <c r="DP17" s="198">
        <v>0</v>
      </c>
      <c r="DQ17" s="197">
        <v>0</v>
      </c>
      <c r="DR17" s="198">
        <v>0</v>
      </c>
      <c r="DS17" s="197">
        <v>0</v>
      </c>
      <c r="DT17" s="198">
        <v>0</v>
      </c>
      <c r="DU17" s="197">
        <v>0</v>
      </c>
      <c r="DV17" s="198">
        <v>0</v>
      </c>
      <c r="DW17" s="266">
        <v>0</v>
      </c>
      <c r="DX17" s="7"/>
      <c r="DY17" s="242" t="s">
        <v>633</v>
      </c>
      <c r="DZ17" s="198" t="s">
        <v>633</v>
      </c>
      <c r="EA17" s="252">
        <v>0</v>
      </c>
      <c r="EB17" s="266">
        <v>0</v>
      </c>
      <c r="EC17" s="7"/>
      <c r="ED17" s="374"/>
      <c r="EF17" s="242" t="s">
        <v>633</v>
      </c>
      <c r="EG17" s="198" t="s">
        <v>633</v>
      </c>
      <c r="EH17" s="197">
        <v>87</v>
      </c>
      <c r="EI17" s="198">
        <v>87</v>
      </c>
      <c r="EJ17" s="197">
        <v>87</v>
      </c>
      <c r="EK17" s="465">
        <v>87</v>
      </c>
      <c r="EL17" s="464"/>
      <c r="EM17" s="7"/>
      <c r="EN17" s="242" t="s">
        <v>633</v>
      </c>
      <c r="EO17" s="198" t="s">
        <v>633</v>
      </c>
      <c r="EP17" s="197" t="s">
        <v>633</v>
      </c>
      <c r="EQ17" s="198" t="s">
        <v>633</v>
      </c>
      <c r="ER17" s="197" t="s">
        <v>633</v>
      </c>
      <c r="ES17" s="198" t="s">
        <v>633</v>
      </c>
      <c r="ET17" s="197" t="s">
        <v>633</v>
      </c>
      <c r="EU17" s="627" t="s">
        <v>633</v>
      </c>
      <c r="EV17" s="464"/>
      <c r="EW17" s="7"/>
      <c r="EX17" s="242" t="s">
        <v>633</v>
      </c>
      <c r="EY17" s="198" t="s">
        <v>633</v>
      </c>
      <c r="EZ17" s="252" t="s">
        <v>633</v>
      </c>
      <c r="FA17" s="435"/>
      <c r="FB17" s="7"/>
      <c r="FC17" s="275"/>
      <c r="FE17" s="242" t="s">
        <v>633</v>
      </c>
      <c r="FF17" s="198" t="s">
        <v>633</v>
      </c>
      <c r="FG17" s="197">
        <v>87.368421052631589</v>
      </c>
      <c r="FH17" s="198">
        <v>87.301587301587304</v>
      </c>
      <c r="FI17" s="197">
        <v>87.5</v>
      </c>
      <c r="FJ17" s="198">
        <v>87.5</v>
      </c>
      <c r="FK17" s="436"/>
      <c r="FL17" s="7"/>
      <c r="FM17" s="242" t="s">
        <v>633</v>
      </c>
      <c r="FN17" s="198" t="s">
        <v>633</v>
      </c>
      <c r="FO17" s="197" t="s">
        <v>633</v>
      </c>
      <c r="FP17" s="198" t="s">
        <v>633</v>
      </c>
      <c r="FQ17" s="197" t="s">
        <v>633</v>
      </c>
      <c r="FR17" s="198" t="s">
        <v>633</v>
      </c>
      <c r="FS17" s="197" t="s">
        <v>633</v>
      </c>
      <c r="FT17" s="618" t="s">
        <v>633</v>
      </c>
      <c r="FU17" s="436"/>
      <c r="FV17" s="7"/>
      <c r="FW17" s="242" t="s">
        <v>633</v>
      </c>
      <c r="FX17" s="198" t="s">
        <v>633</v>
      </c>
      <c r="FY17" s="252" t="s">
        <v>633</v>
      </c>
      <c r="FZ17" s="436"/>
      <c r="GA17" s="7"/>
      <c r="GB17" s="276"/>
      <c r="GD17" s="242" t="s">
        <v>633</v>
      </c>
      <c r="GE17" s="198" t="s">
        <v>633</v>
      </c>
      <c r="GF17" s="197" t="s">
        <v>633</v>
      </c>
      <c r="GG17" s="198" t="s">
        <v>633</v>
      </c>
      <c r="GH17" s="197" t="s">
        <v>633</v>
      </c>
      <c r="GI17" s="198" t="s">
        <v>633</v>
      </c>
      <c r="GJ17" s="197" t="s">
        <v>633</v>
      </c>
      <c r="GK17" s="618" t="s">
        <v>633</v>
      </c>
      <c r="GL17" s="437"/>
      <c r="GM17" s="7"/>
      <c r="GN17" s="304"/>
      <c r="GP17" s="242" t="s">
        <v>633</v>
      </c>
      <c r="GQ17" s="198" t="s">
        <v>633</v>
      </c>
      <c r="GR17" s="197" t="s">
        <v>633</v>
      </c>
      <c r="GS17" s="198" t="s">
        <v>633</v>
      </c>
      <c r="GT17" s="197" t="s">
        <v>633</v>
      </c>
      <c r="GU17" s="198" t="s">
        <v>633</v>
      </c>
      <c r="GV17" s="197" t="s">
        <v>633</v>
      </c>
      <c r="GW17" s="198" t="s">
        <v>633</v>
      </c>
      <c r="GX17" s="438"/>
      <c r="GY17" s="7"/>
      <c r="GZ17" s="375"/>
      <c r="HB17" s="242">
        <v>0</v>
      </c>
      <c r="HC17" s="198">
        <v>0</v>
      </c>
      <c r="HD17" s="197">
        <v>828000</v>
      </c>
      <c r="HE17" s="198">
        <v>276000</v>
      </c>
      <c r="HF17" s="197">
        <v>138000</v>
      </c>
      <c r="HG17" s="198">
        <v>138000</v>
      </c>
      <c r="HH17" s="286">
        <v>1380000</v>
      </c>
      <c r="HI17" s="7"/>
      <c r="HJ17" s="242">
        <v>0</v>
      </c>
      <c r="HK17" s="198">
        <v>0</v>
      </c>
      <c r="HL17" s="197">
        <v>0</v>
      </c>
      <c r="HM17" s="198">
        <v>0</v>
      </c>
      <c r="HN17" s="197">
        <v>0</v>
      </c>
      <c r="HO17" s="198">
        <v>0</v>
      </c>
      <c r="HP17" s="197">
        <v>0</v>
      </c>
      <c r="HQ17" s="198">
        <v>0</v>
      </c>
      <c r="HR17" s="286">
        <v>0</v>
      </c>
      <c r="HS17" s="7"/>
      <c r="HT17" s="242" t="s">
        <v>633</v>
      </c>
      <c r="HU17" s="198" t="s">
        <v>633</v>
      </c>
      <c r="HV17" s="252">
        <v>0</v>
      </c>
      <c r="HW17" s="286">
        <v>0</v>
      </c>
      <c r="HX17" s="7"/>
      <c r="HY17" s="376"/>
      <c r="IA17" s="242">
        <v>0</v>
      </c>
      <c r="IB17" s="198">
        <v>0</v>
      </c>
      <c r="IC17" s="197">
        <v>190</v>
      </c>
      <c r="ID17" s="198">
        <v>63</v>
      </c>
      <c r="IE17" s="197">
        <v>32</v>
      </c>
      <c r="IF17" s="198">
        <v>32</v>
      </c>
      <c r="IG17" s="289">
        <v>317</v>
      </c>
      <c r="IH17" s="7"/>
      <c r="II17" s="242">
        <v>0</v>
      </c>
      <c r="IJ17" s="198">
        <v>0</v>
      </c>
      <c r="IK17" s="197">
        <v>0</v>
      </c>
      <c r="IL17" s="198">
        <v>0</v>
      </c>
      <c r="IM17" s="197">
        <v>0</v>
      </c>
      <c r="IN17" s="198">
        <v>0</v>
      </c>
      <c r="IO17" s="197">
        <v>0</v>
      </c>
      <c r="IP17" s="198">
        <v>0</v>
      </c>
      <c r="IQ17" s="289">
        <v>0</v>
      </c>
      <c r="IR17" s="7"/>
      <c r="IS17" s="242" t="s">
        <v>633</v>
      </c>
      <c r="IT17" s="198" t="s">
        <v>633</v>
      </c>
      <c r="IU17" s="252">
        <v>0</v>
      </c>
      <c r="IV17" s="289">
        <v>0</v>
      </c>
      <c r="IW17" s="7"/>
      <c r="IX17" s="377"/>
      <c r="IZ17" s="378"/>
      <c r="JB17" s="242">
        <v>0</v>
      </c>
      <c r="JC17" s="198">
        <v>0</v>
      </c>
      <c r="JD17" s="197">
        <v>182160</v>
      </c>
      <c r="JE17" s="198">
        <v>60720</v>
      </c>
      <c r="JF17" s="197">
        <v>30360</v>
      </c>
      <c r="JG17" s="198">
        <v>30360</v>
      </c>
      <c r="JH17" s="267">
        <v>303600</v>
      </c>
      <c r="JI17" s="7"/>
      <c r="JJ17" s="242">
        <v>0</v>
      </c>
      <c r="JK17" s="198">
        <v>0</v>
      </c>
      <c r="JL17" s="197">
        <v>0</v>
      </c>
      <c r="JM17" s="198">
        <v>0</v>
      </c>
      <c r="JN17" s="197">
        <v>0</v>
      </c>
      <c r="JO17" s="198">
        <v>0</v>
      </c>
      <c r="JP17" s="618">
        <v>0</v>
      </c>
      <c r="JQ17" s="618">
        <v>0</v>
      </c>
      <c r="JR17" s="267">
        <v>0</v>
      </c>
      <c r="JS17" s="7"/>
      <c r="JT17" s="242" t="s">
        <v>633</v>
      </c>
      <c r="JU17" s="198" t="s">
        <v>633</v>
      </c>
      <c r="JV17" s="252">
        <v>0</v>
      </c>
      <c r="JW17" s="267">
        <v>0</v>
      </c>
      <c r="JX17" s="7"/>
      <c r="JY17" s="379"/>
      <c r="KA17" s="242">
        <v>244</v>
      </c>
      <c r="KB17" s="198">
        <v>0</v>
      </c>
      <c r="KC17" s="197">
        <v>46470</v>
      </c>
      <c r="KD17" s="198">
        <v>21724</v>
      </c>
      <c r="KE17" s="197">
        <v>17553</v>
      </c>
      <c r="KF17" s="198">
        <v>17857</v>
      </c>
      <c r="KG17" s="268">
        <v>103848</v>
      </c>
      <c r="KH17" s="7"/>
      <c r="KI17" s="242">
        <v>0</v>
      </c>
      <c r="KJ17" s="198">
        <v>0</v>
      </c>
      <c r="KK17" s="197">
        <v>0</v>
      </c>
      <c r="KL17" s="198">
        <v>0</v>
      </c>
      <c r="KM17" s="197">
        <v>0</v>
      </c>
      <c r="KN17" s="198">
        <v>0</v>
      </c>
      <c r="KO17" s="197">
        <v>0</v>
      </c>
      <c r="KP17" s="198">
        <v>354</v>
      </c>
      <c r="KQ17" s="268">
        <v>354</v>
      </c>
      <c r="KR17" s="7"/>
      <c r="KS17" s="242">
        <v>0</v>
      </c>
      <c r="KT17" s="198" t="s">
        <v>633</v>
      </c>
      <c r="KU17" s="252">
        <v>0.76178179470626206</v>
      </c>
      <c r="KV17" s="268">
        <v>0.75780280001712552</v>
      </c>
      <c r="KW17" s="7"/>
      <c r="KX17" s="380"/>
      <c r="KZ17" s="242">
        <v>0</v>
      </c>
      <c r="LA17" s="198">
        <v>0</v>
      </c>
      <c r="LB17" s="197">
        <v>46092</v>
      </c>
      <c r="LC17" s="198">
        <v>15364</v>
      </c>
      <c r="LD17" s="197">
        <v>7682</v>
      </c>
      <c r="LE17" s="198">
        <v>7682</v>
      </c>
      <c r="LF17" s="269">
        <v>76820</v>
      </c>
      <c r="LG17" s="419"/>
      <c r="LH17" s="242">
        <v>0</v>
      </c>
      <c r="LI17" s="198">
        <v>0</v>
      </c>
      <c r="LJ17" s="197">
        <v>0</v>
      </c>
      <c r="LK17" s="198">
        <v>0</v>
      </c>
      <c r="LL17" s="197">
        <v>0</v>
      </c>
      <c r="LM17" s="198">
        <v>0</v>
      </c>
      <c r="LN17" s="197">
        <v>0</v>
      </c>
      <c r="LO17" s="198">
        <v>0</v>
      </c>
      <c r="LP17" s="269">
        <v>0</v>
      </c>
      <c r="LQ17" s="7"/>
      <c r="LR17" s="242" t="s">
        <v>633</v>
      </c>
      <c r="LS17" s="198" t="s">
        <v>633</v>
      </c>
      <c r="LT17" s="252">
        <v>0</v>
      </c>
      <c r="LU17" s="269">
        <v>0</v>
      </c>
      <c r="LV17" s="7"/>
      <c r="LW17" s="381"/>
      <c r="LY17" s="242">
        <v>244</v>
      </c>
      <c r="LZ17" s="198">
        <v>0</v>
      </c>
      <c r="MA17" s="197">
        <v>92562</v>
      </c>
      <c r="MB17" s="198">
        <v>37088</v>
      </c>
      <c r="MC17" s="197">
        <v>25235</v>
      </c>
      <c r="MD17" s="198">
        <v>25539</v>
      </c>
      <c r="ME17" s="270">
        <v>180668</v>
      </c>
      <c r="MF17" s="7"/>
      <c r="MG17" s="242">
        <v>0</v>
      </c>
      <c r="MH17" s="198">
        <v>0</v>
      </c>
      <c r="MI17" s="197">
        <v>0</v>
      </c>
      <c r="MJ17" s="198">
        <v>0</v>
      </c>
      <c r="MK17" s="197">
        <v>0</v>
      </c>
      <c r="ML17" s="198">
        <v>0</v>
      </c>
      <c r="MM17" s="197">
        <v>0</v>
      </c>
      <c r="MN17" s="198">
        <v>354</v>
      </c>
      <c r="MO17" s="270">
        <v>354</v>
      </c>
      <c r="MP17" s="7"/>
      <c r="MQ17" s="242">
        <v>0</v>
      </c>
      <c r="MR17" s="198" t="s">
        <v>633</v>
      </c>
      <c r="MS17" s="252">
        <v>0.38244636027743567</v>
      </c>
      <c r="MT17" s="270">
        <v>0.38144085511712605</v>
      </c>
      <c r="MU17" s="419"/>
      <c r="MV17" s="428"/>
      <c r="MX17" s="242">
        <v>244</v>
      </c>
      <c r="MY17" s="198">
        <v>0</v>
      </c>
      <c r="MZ17" s="197">
        <v>274722</v>
      </c>
      <c r="NA17" s="198">
        <v>97808</v>
      </c>
      <c r="NB17" s="197">
        <v>55595</v>
      </c>
      <c r="NC17" s="198">
        <v>55899</v>
      </c>
      <c r="ND17" s="271">
        <v>484268</v>
      </c>
      <c r="NE17" s="7"/>
      <c r="NF17" s="242">
        <v>0</v>
      </c>
      <c r="NG17" s="198">
        <v>0</v>
      </c>
      <c r="NH17" s="197">
        <v>0</v>
      </c>
      <c r="NI17" s="198">
        <v>0</v>
      </c>
      <c r="NJ17" s="197">
        <v>0</v>
      </c>
      <c r="NK17" s="198">
        <v>0</v>
      </c>
      <c r="NL17" s="197">
        <v>0</v>
      </c>
      <c r="NM17" s="198">
        <v>354</v>
      </c>
      <c r="NN17" s="271">
        <v>354</v>
      </c>
      <c r="NO17" s="7"/>
      <c r="NP17" s="242">
        <v>0</v>
      </c>
      <c r="NQ17" s="198" t="s">
        <v>633</v>
      </c>
      <c r="NR17" s="252">
        <v>0.12885753598182889</v>
      </c>
      <c r="NS17" s="271">
        <v>0.12874319006713558</v>
      </c>
      <c r="NT17" s="4"/>
      <c r="NU17" s="439"/>
      <c r="NV17" s="440"/>
      <c r="NW17" s="7"/>
      <c r="NX17" s="383"/>
      <c r="NZ17" s="384"/>
    </row>
    <row r="18" spans="3:390" outlineLevel="2">
      <c r="C18" s="388">
        <v>9</v>
      </c>
      <c r="D18" s="310" t="s">
        <v>36</v>
      </c>
      <c r="E18" s="7" t="s">
        <v>11</v>
      </c>
      <c r="F18" s="389" t="s">
        <v>19</v>
      </c>
      <c r="H18" s="200">
        <v>0</v>
      </c>
      <c r="I18" s="201">
        <v>0</v>
      </c>
      <c r="J18" s="202">
        <v>1</v>
      </c>
      <c r="K18" s="201">
        <v>0</v>
      </c>
      <c r="L18" s="202">
        <v>0</v>
      </c>
      <c r="M18" s="251">
        <v>0</v>
      </c>
      <c r="N18" s="277">
        <v>1</v>
      </c>
      <c r="O18" s="7"/>
      <c r="P18" s="200">
        <v>0</v>
      </c>
      <c r="Q18" s="201">
        <v>0</v>
      </c>
      <c r="R18" s="202">
        <v>0</v>
      </c>
      <c r="S18" s="201">
        <v>0</v>
      </c>
      <c r="T18" s="202">
        <v>0</v>
      </c>
      <c r="U18" s="201">
        <v>0</v>
      </c>
      <c r="V18" s="202">
        <v>0</v>
      </c>
      <c r="W18" s="251">
        <v>0</v>
      </c>
      <c r="X18" s="277">
        <v>0</v>
      </c>
      <c r="Y18" s="7"/>
      <c r="Z18" s="200" t="s">
        <v>633</v>
      </c>
      <c r="AA18" s="201" t="s">
        <v>633</v>
      </c>
      <c r="AB18" s="431">
        <v>0</v>
      </c>
      <c r="AC18" s="277">
        <v>0</v>
      </c>
      <c r="AD18" s="7"/>
      <c r="AE18" s="370"/>
      <c r="AG18" s="245">
        <v>0</v>
      </c>
      <c r="AH18" s="202">
        <v>0</v>
      </c>
      <c r="AI18" s="201">
        <v>201252</v>
      </c>
      <c r="AJ18" s="202">
        <v>0</v>
      </c>
      <c r="AK18" s="201">
        <v>0</v>
      </c>
      <c r="AL18" s="202">
        <v>0</v>
      </c>
      <c r="AM18" s="263">
        <v>201252</v>
      </c>
      <c r="AN18" s="7"/>
      <c r="AO18" s="245">
        <v>0</v>
      </c>
      <c r="AP18" s="202">
        <v>0</v>
      </c>
      <c r="AQ18" s="201">
        <v>0</v>
      </c>
      <c r="AR18" s="202">
        <v>0</v>
      </c>
      <c r="AS18" s="201">
        <v>0</v>
      </c>
      <c r="AT18" s="202">
        <v>0</v>
      </c>
      <c r="AU18" s="618">
        <v>0</v>
      </c>
      <c r="AV18" s="618">
        <v>0</v>
      </c>
      <c r="AW18" s="263">
        <v>0</v>
      </c>
      <c r="AX18" s="7"/>
      <c r="AY18" s="245" t="s">
        <v>633</v>
      </c>
      <c r="AZ18" s="202" t="s">
        <v>633</v>
      </c>
      <c r="BA18" s="251">
        <v>0</v>
      </c>
      <c r="BB18" s="263">
        <v>0</v>
      </c>
      <c r="BC18" s="7"/>
      <c r="BD18" s="432"/>
      <c r="BE18" s="433"/>
      <c r="BF18" s="7"/>
      <c r="BG18" s="371"/>
      <c r="BI18" s="245">
        <v>0</v>
      </c>
      <c r="BJ18" s="202">
        <v>0</v>
      </c>
      <c r="BK18" s="201">
        <v>64</v>
      </c>
      <c r="BL18" s="202">
        <v>0</v>
      </c>
      <c r="BM18" s="201">
        <v>0</v>
      </c>
      <c r="BN18" s="202">
        <v>0</v>
      </c>
      <c r="BO18" s="264">
        <v>64</v>
      </c>
      <c r="BP18" s="7"/>
      <c r="BQ18" s="245">
        <v>0</v>
      </c>
      <c r="BR18" s="202">
        <v>0</v>
      </c>
      <c r="BS18" s="201">
        <v>0</v>
      </c>
      <c r="BT18" s="202">
        <v>0</v>
      </c>
      <c r="BU18" s="201">
        <v>0</v>
      </c>
      <c r="BV18" s="202">
        <v>0</v>
      </c>
      <c r="BW18" s="201">
        <v>0</v>
      </c>
      <c r="BX18" s="202">
        <v>0</v>
      </c>
      <c r="BY18" s="264">
        <v>0</v>
      </c>
      <c r="BZ18" s="7"/>
      <c r="CA18" s="245" t="s">
        <v>633</v>
      </c>
      <c r="CB18" s="202" t="s">
        <v>633</v>
      </c>
      <c r="CC18" s="251">
        <v>0</v>
      </c>
      <c r="CD18" s="264">
        <v>0</v>
      </c>
      <c r="CE18" s="7"/>
      <c r="CF18" s="372"/>
      <c r="CH18" s="245">
        <v>0</v>
      </c>
      <c r="CI18" s="202">
        <v>0</v>
      </c>
      <c r="CJ18" s="201">
        <v>201252</v>
      </c>
      <c r="CK18" s="202">
        <v>0</v>
      </c>
      <c r="CL18" s="201">
        <v>0</v>
      </c>
      <c r="CM18" s="202">
        <v>0</v>
      </c>
      <c r="CN18" s="265">
        <v>201252</v>
      </c>
      <c r="CO18" s="7"/>
      <c r="CP18" s="245">
        <v>0</v>
      </c>
      <c r="CQ18" s="202">
        <v>0</v>
      </c>
      <c r="CR18" s="201">
        <v>0</v>
      </c>
      <c r="CS18" s="202">
        <v>0</v>
      </c>
      <c r="CT18" s="201">
        <v>0</v>
      </c>
      <c r="CU18" s="202">
        <v>0</v>
      </c>
      <c r="CV18" s="201">
        <v>0</v>
      </c>
      <c r="CW18" s="202">
        <v>0</v>
      </c>
      <c r="CX18" s="265">
        <v>0</v>
      </c>
      <c r="CY18" s="7"/>
      <c r="CZ18" s="245" t="s">
        <v>633</v>
      </c>
      <c r="DA18" s="202" t="s">
        <v>633</v>
      </c>
      <c r="DB18" s="251">
        <v>0</v>
      </c>
      <c r="DC18" s="265">
        <v>0</v>
      </c>
      <c r="DD18" s="7"/>
      <c r="DE18" s="373"/>
      <c r="DG18" s="245">
        <v>0</v>
      </c>
      <c r="DH18" s="202">
        <v>0</v>
      </c>
      <c r="DI18" s="201">
        <v>64</v>
      </c>
      <c r="DJ18" s="202">
        <v>0</v>
      </c>
      <c r="DK18" s="201">
        <v>0</v>
      </c>
      <c r="DL18" s="202">
        <v>0</v>
      </c>
      <c r="DM18" s="266">
        <v>64</v>
      </c>
      <c r="DN18" s="7"/>
      <c r="DO18" s="245">
        <v>0</v>
      </c>
      <c r="DP18" s="202">
        <v>0</v>
      </c>
      <c r="DQ18" s="201">
        <v>0</v>
      </c>
      <c r="DR18" s="202">
        <v>0</v>
      </c>
      <c r="DS18" s="201">
        <v>0</v>
      </c>
      <c r="DT18" s="202">
        <v>0</v>
      </c>
      <c r="DU18" s="201">
        <v>0</v>
      </c>
      <c r="DV18" s="202">
        <v>0</v>
      </c>
      <c r="DW18" s="266">
        <v>0</v>
      </c>
      <c r="DX18" s="7"/>
      <c r="DY18" s="245" t="s">
        <v>633</v>
      </c>
      <c r="DZ18" s="202" t="s">
        <v>633</v>
      </c>
      <c r="EA18" s="251">
        <v>0</v>
      </c>
      <c r="EB18" s="266">
        <v>0</v>
      </c>
      <c r="EC18" s="7"/>
      <c r="ED18" s="374"/>
      <c r="EF18" s="245" t="s">
        <v>633</v>
      </c>
      <c r="EG18" s="202" t="s">
        <v>633</v>
      </c>
      <c r="EH18" s="201">
        <v>50.000124222676604</v>
      </c>
      <c r="EI18" s="202" t="s">
        <v>633</v>
      </c>
      <c r="EJ18" s="201" t="s">
        <v>633</v>
      </c>
      <c r="EK18" s="463" t="s">
        <v>633</v>
      </c>
      <c r="EL18" s="464"/>
      <c r="EM18" s="7"/>
      <c r="EN18" s="245" t="s">
        <v>633</v>
      </c>
      <c r="EO18" s="202" t="s">
        <v>633</v>
      </c>
      <c r="EP18" s="201" t="s">
        <v>633</v>
      </c>
      <c r="EQ18" s="202" t="s">
        <v>633</v>
      </c>
      <c r="ER18" s="201" t="s">
        <v>633</v>
      </c>
      <c r="ES18" s="202" t="s">
        <v>633</v>
      </c>
      <c r="ET18" s="201" t="s">
        <v>633</v>
      </c>
      <c r="EU18" s="627" t="s">
        <v>633</v>
      </c>
      <c r="EV18" s="464"/>
      <c r="EW18" s="7"/>
      <c r="EX18" s="245" t="s">
        <v>633</v>
      </c>
      <c r="EY18" s="202" t="s">
        <v>633</v>
      </c>
      <c r="EZ18" s="251" t="s">
        <v>633</v>
      </c>
      <c r="FA18" s="435"/>
      <c r="FB18" s="7"/>
      <c r="FC18" s="275"/>
      <c r="FE18" s="245" t="s">
        <v>633</v>
      </c>
      <c r="FF18" s="202" t="s">
        <v>633</v>
      </c>
      <c r="FG18" s="201">
        <v>50.393700787401571</v>
      </c>
      <c r="FH18" s="202" t="s">
        <v>633</v>
      </c>
      <c r="FI18" s="201" t="s">
        <v>633</v>
      </c>
      <c r="FJ18" s="202" t="s">
        <v>633</v>
      </c>
      <c r="FK18" s="436"/>
      <c r="FL18" s="7"/>
      <c r="FM18" s="245" t="s">
        <v>633</v>
      </c>
      <c r="FN18" s="202" t="s">
        <v>633</v>
      </c>
      <c r="FO18" s="201" t="s">
        <v>633</v>
      </c>
      <c r="FP18" s="202" t="s">
        <v>633</v>
      </c>
      <c r="FQ18" s="201" t="s">
        <v>633</v>
      </c>
      <c r="FR18" s="202" t="s">
        <v>633</v>
      </c>
      <c r="FS18" s="201" t="s">
        <v>633</v>
      </c>
      <c r="FT18" s="618" t="s">
        <v>633</v>
      </c>
      <c r="FU18" s="436"/>
      <c r="FV18" s="7"/>
      <c r="FW18" s="245" t="s">
        <v>633</v>
      </c>
      <c r="FX18" s="202" t="s">
        <v>633</v>
      </c>
      <c r="FY18" s="251" t="s">
        <v>633</v>
      </c>
      <c r="FZ18" s="436"/>
      <c r="GA18" s="7"/>
      <c r="GB18" s="276"/>
      <c r="GD18" s="245" t="s">
        <v>633</v>
      </c>
      <c r="GE18" s="202" t="s">
        <v>633</v>
      </c>
      <c r="GF18" s="201" t="s">
        <v>633</v>
      </c>
      <c r="GG18" s="202" t="s">
        <v>633</v>
      </c>
      <c r="GH18" s="201" t="s">
        <v>633</v>
      </c>
      <c r="GI18" s="202" t="s">
        <v>633</v>
      </c>
      <c r="GJ18" s="201" t="s">
        <v>633</v>
      </c>
      <c r="GK18" s="618" t="s">
        <v>633</v>
      </c>
      <c r="GL18" s="437"/>
      <c r="GM18" s="7"/>
      <c r="GN18" s="304"/>
      <c r="GP18" s="245" t="s">
        <v>633</v>
      </c>
      <c r="GQ18" s="202" t="s">
        <v>633</v>
      </c>
      <c r="GR18" s="201" t="s">
        <v>633</v>
      </c>
      <c r="GS18" s="202" t="s">
        <v>633</v>
      </c>
      <c r="GT18" s="201" t="s">
        <v>633</v>
      </c>
      <c r="GU18" s="202" t="s">
        <v>633</v>
      </c>
      <c r="GV18" s="201" t="s">
        <v>633</v>
      </c>
      <c r="GW18" s="202" t="s">
        <v>633</v>
      </c>
      <c r="GX18" s="438"/>
      <c r="GY18" s="7"/>
      <c r="GZ18" s="375"/>
      <c r="HB18" s="245">
        <v>0</v>
      </c>
      <c r="HC18" s="202">
        <v>0</v>
      </c>
      <c r="HD18" s="201">
        <v>402503</v>
      </c>
      <c r="HE18" s="202">
        <v>0</v>
      </c>
      <c r="HF18" s="201">
        <v>0</v>
      </c>
      <c r="HG18" s="202">
        <v>0</v>
      </c>
      <c r="HH18" s="286">
        <v>402503</v>
      </c>
      <c r="HI18" s="7"/>
      <c r="HJ18" s="245">
        <v>0</v>
      </c>
      <c r="HK18" s="202">
        <v>0</v>
      </c>
      <c r="HL18" s="201">
        <v>0</v>
      </c>
      <c r="HM18" s="202">
        <v>0</v>
      </c>
      <c r="HN18" s="201">
        <v>0</v>
      </c>
      <c r="HO18" s="202">
        <v>0</v>
      </c>
      <c r="HP18" s="201">
        <v>0</v>
      </c>
      <c r="HQ18" s="202">
        <v>0</v>
      </c>
      <c r="HR18" s="286">
        <v>0</v>
      </c>
      <c r="HS18" s="7"/>
      <c r="HT18" s="245" t="s">
        <v>633</v>
      </c>
      <c r="HU18" s="202" t="s">
        <v>633</v>
      </c>
      <c r="HV18" s="251">
        <v>0</v>
      </c>
      <c r="HW18" s="286">
        <v>0</v>
      </c>
      <c r="HX18" s="7"/>
      <c r="HY18" s="376"/>
      <c r="IA18" s="245">
        <v>0</v>
      </c>
      <c r="IB18" s="202">
        <v>0</v>
      </c>
      <c r="IC18" s="201">
        <v>127</v>
      </c>
      <c r="ID18" s="202">
        <v>0</v>
      </c>
      <c r="IE18" s="201">
        <v>0</v>
      </c>
      <c r="IF18" s="202">
        <v>0</v>
      </c>
      <c r="IG18" s="289">
        <v>127</v>
      </c>
      <c r="IH18" s="7"/>
      <c r="II18" s="245">
        <v>0</v>
      </c>
      <c r="IJ18" s="202">
        <v>0</v>
      </c>
      <c r="IK18" s="201">
        <v>0</v>
      </c>
      <c r="IL18" s="202">
        <v>0</v>
      </c>
      <c r="IM18" s="201">
        <v>0</v>
      </c>
      <c r="IN18" s="202">
        <v>0</v>
      </c>
      <c r="IO18" s="201">
        <v>0</v>
      </c>
      <c r="IP18" s="202">
        <v>0</v>
      </c>
      <c r="IQ18" s="289">
        <v>0</v>
      </c>
      <c r="IR18" s="7"/>
      <c r="IS18" s="245" t="s">
        <v>633</v>
      </c>
      <c r="IT18" s="202" t="s">
        <v>633</v>
      </c>
      <c r="IU18" s="251">
        <v>0</v>
      </c>
      <c r="IV18" s="289">
        <v>0</v>
      </c>
      <c r="IW18" s="7"/>
      <c r="IX18" s="377"/>
      <c r="IZ18" s="378"/>
      <c r="JB18" s="245">
        <v>0</v>
      </c>
      <c r="JC18" s="202">
        <v>0</v>
      </c>
      <c r="JD18" s="201">
        <v>72452</v>
      </c>
      <c r="JE18" s="202">
        <v>0</v>
      </c>
      <c r="JF18" s="201">
        <v>0</v>
      </c>
      <c r="JG18" s="202">
        <v>0</v>
      </c>
      <c r="JH18" s="267">
        <v>72452</v>
      </c>
      <c r="JI18" s="7"/>
      <c r="JJ18" s="245">
        <v>0</v>
      </c>
      <c r="JK18" s="202">
        <v>0</v>
      </c>
      <c r="JL18" s="201">
        <v>0</v>
      </c>
      <c r="JM18" s="202">
        <v>0</v>
      </c>
      <c r="JN18" s="201">
        <v>0</v>
      </c>
      <c r="JO18" s="202">
        <v>0</v>
      </c>
      <c r="JP18" s="618">
        <v>0</v>
      </c>
      <c r="JQ18" s="618">
        <v>0</v>
      </c>
      <c r="JR18" s="267">
        <v>0</v>
      </c>
      <c r="JS18" s="7"/>
      <c r="JT18" s="245" t="s">
        <v>633</v>
      </c>
      <c r="JU18" s="202" t="s">
        <v>633</v>
      </c>
      <c r="JV18" s="251">
        <v>0</v>
      </c>
      <c r="JW18" s="267">
        <v>0</v>
      </c>
      <c r="JX18" s="7"/>
      <c r="JY18" s="379"/>
      <c r="KA18" s="245">
        <v>1201</v>
      </c>
      <c r="KB18" s="202">
        <v>0</v>
      </c>
      <c r="KC18" s="201">
        <v>15580</v>
      </c>
      <c r="KD18" s="202">
        <v>1</v>
      </c>
      <c r="KE18" s="201">
        <v>1</v>
      </c>
      <c r="KF18" s="202">
        <v>1</v>
      </c>
      <c r="KG18" s="268">
        <v>16784</v>
      </c>
      <c r="KH18" s="7"/>
      <c r="KI18" s="245">
        <v>0</v>
      </c>
      <c r="KJ18" s="202">
        <v>0</v>
      </c>
      <c r="KK18" s="201">
        <v>0</v>
      </c>
      <c r="KL18" s="202">
        <v>0</v>
      </c>
      <c r="KM18" s="201">
        <v>9047</v>
      </c>
      <c r="KN18" s="202">
        <v>0</v>
      </c>
      <c r="KO18" s="201">
        <v>9047</v>
      </c>
      <c r="KP18" s="202">
        <v>13605</v>
      </c>
      <c r="KQ18" s="268">
        <v>22652</v>
      </c>
      <c r="KR18" s="7"/>
      <c r="KS18" s="245">
        <v>0</v>
      </c>
      <c r="KT18" s="202" t="s">
        <v>633</v>
      </c>
      <c r="KU18" s="251">
        <v>87.323491655969192</v>
      </c>
      <c r="KV18" s="268">
        <v>134.9859960669805</v>
      </c>
      <c r="KW18" s="7"/>
      <c r="KX18" s="380"/>
      <c r="KZ18" s="245">
        <v>0</v>
      </c>
      <c r="LA18" s="202">
        <v>0</v>
      </c>
      <c r="LB18" s="201">
        <v>4000</v>
      </c>
      <c r="LC18" s="202">
        <v>0</v>
      </c>
      <c r="LD18" s="201">
        <v>0</v>
      </c>
      <c r="LE18" s="202">
        <v>0</v>
      </c>
      <c r="LF18" s="269">
        <v>4000</v>
      </c>
      <c r="LG18" s="419"/>
      <c r="LH18" s="245">
        <v>0</v>
      </c>
      <c r="LI18" s="202">
        <v>0</v>
      </c>
      <c r="LJ18" s="201">
        <v>0</v>
      </c>
      <c r="LK18" s="202">
        <v>0</v>
      </c>
      <c r="LL18" s="201">
        <v>0</v>
      </c>
      <c r="LM18" s="202">
        <v>0</v>
      </c>
      <c r="LN18" s="201">
        <v>0</v>
      </c>
      <c r="LO18" s="202">
        <v>0</v>
      </c>
      <c r="LP18" s="269">
        <v>0</v>
      </c>
      <c r="LQ18" s="7"/>
      <c r="LR18" s="245" t="s">
        <v>633</v>
      </c>
      <c r="LS18" s="202" t="s">
        <v>633</v>
      </c>
      <c r="LT18" s="251">
        <v>0</v>
      </c>
      <c r="LU18" s="269">
        <v>0</v>
      </c>
      <c r="LV18" s="7"/>
      <c r="LW18" s="381"/>
      <c r="LY18" s="245">
        <v>1201</v>
      </c>
      <c r="LZ18" s="202">
        <v>0</v>
      </c>
      <c r="MA18" s="201">
        <v>19580</v>
      </c>
      <c r="MB18" s="202">
        <v>1</v>
      </c>
      <c r="MC18" s="201">
        <v>1</v>
      </c>
      <c r="MD18" s="202">
        <v>1</v>
      </c>
      <c r="ME18" s="270">
        <v>20784</v>
      </c>
      <c r="MF18" s="7"/>
      <c r="MG18" s="245">
        <v>0</v>
      </c>
      <c r="MH18" s="202">
        <v>0</v>
      </c>
      <c r="MI18" s="201">
        <v>0</v>
      </c>
      <c r="MJ18" s="202">
        <v>0</v>
      </c>
      <c r="MK18" s="201">
        <v>9047</v>
      </c>
      <c r="ML18" s="202">
        <v>0</v>
      </c>
      <c r="MM18" s="201">
        <v>9047</v>
      </c>
      <c r="MN18" s="202">
        <v>13605</v>
      </c>
      <c r="MO18" s="270">
        <v>22652</v>
      </c>
      <c r="MP18" s="7"/>
      <c r="MQ18" s="245">
        <v>0</v>
      </c>
      <c r="MR18" s="202" t="s">
        <v>633</v>
      </c>
      <c r="MS18" s="251">
        <v>69.484167517875377</v>
      </c>
      <c r="MT18" s="270">
        <v>109.00341658245513</v>
      </c>
      <c r="MU18" s="419"/>
      <c r="MV18" s="428"/>
      <c r="MX18" s="245">
        <v>1201</v>
      </c>
      <c r="MY18" s="202">
        <v>0</v>
      </c>
      <c r="MZ18" s="201">
        <v>92032</v>
      </c>
      <c r="NA18" s="202">
        <v>1</v>
      </c>
      <c r="NB18" s="201">
        <v>1</v>
      </c>
      <c r="NC18" s="202">
        <v>1</v>
      </c>
      <c r="ND18" s="271">
        <v>93236</v>
      </c>
      <c r="NE18" s="7"/>
      <c r="NF18" s="245">
        <v>0</v>
      </c>
      <c r="NG18" s="202">
        <v>0</v>
      </c>
      <c r="NH18" s="201">
        <v>0</v>
      </c>
      <c r="NI18" s="202">
        <v>0</v>
      </c>
      <c r="NJ18" s="201">
        <v>9047</v>
      </c>
      <c r="NK18" s="202">
        <v>0</v>
      </c>
      <c r="NL18" s="201">
        <v>9047</v>
      </c>
      <c r="NM18" s="202">
        <v>13605</v>
      </c>
      <c r="NN18" s="271">
        <v>22652</v>
      </c>
      <c r="NO18" s="7"/>
      <c r="NP18" s="245">
        <v>0</v>
      </c>
      <c r="NQ18" s="202" t="s">
        <v>633</v>
      </c>
      <c r="NR18" s="251">
        <v>14.782901599443671</v>
      </c>
      <c r="NS18" s="271">
        <v>24.296118327201739</v>
      </c>
      <c r="NT18" s="4"/>
      <c r="NU18" s="439"/>
      <c r="NV18" s="440"/>
      <c r="NW18" s="7"/>
      <c r="NX18" s="383"/>
      <c r="NZ18" s="384"/>
    </row>
    <row r="19" spans="3:390" outlineLevel="2">
      <c r="C19" s="390">
        <v>10</v>
      </c>
      <c r="D19" s="311" t="s">
        <v>37</v>
      </c>
      <c r="E19" s="7" t="s">
        <v>11</v>
      </c>
      <c r="F19" s="391" t="s">
        <v>19</v>
      </c>
      <c r="H19" s="196">
        <v>0</v>
      </c>
      <c r="I19" s="197">
        <v>0</v>
      </c>
      <c r="J19" s="198">
        <v>1</v>
      </c>
      <c r="K19" s="197">
        <v>1</v>
      </c>
      <c r="L19" s="198">
        <v>1</v>
      </c>
      <c r="M19" s="252">
        <v>1</v>
      </c>
      <c r="N19" s="277">
        <v>4</v>
      </c>
      <c r="O19" s="7"/>
      <c r="P19" s="196">
        <v>0</v>
      </c>
      <c r="Q19" s="197">
        <v>0</v>
      </c>
      <c r="R19" s="198">
        <v>0</v>
      </c>
      <c r="S19" s="197">
        <v>0</v>
      </c>
      <c r="T19" s="198">
        <v>0</v>
      </c>
      <c r="U19" s="197">
        <v>0</v>
      </c>
      <c r="V19" s="198">
        <v>0</v>
      </c>
      <c r="W19" s="252">
        <v>0</v>
      </c>
      <c r="X19" s="277">
        <v>0</v>
      </c>
      <c r="Y19" s="7"/>
      <c r="Z19" s="196" t="s">
        <v>633</v>
      </c>
      <c r="AA19" s="197" t="s">
        <v>633</v>
      </c>
      <c r="AB19" s="441">
        <v>0</v>
      </c>
      <c r="AC19" s="277">
        <v>0</v>
      </c>
      <c r="AD19" s="7"/>
      <c r="AE19" s="370"/>
      <c r="AG19" s="242">
        <v>0</v>
      </c>
      <c r="AH19" s="198">
        <v>0</v>
      </c>
      <c r="AI19" s="197">
        <v>0</v>
      </c>
      <c r="AJ19" s="198">
        <v>83720</v>
      </c>
      <c r="AK19" s="197">
        <v>83720</v>
      </c>
      <c r="AL19" s="198">
        <v>83720</v>
      </c>
      <c r="AM19" s="263">
        <v>251160</v>
      </c>
      <c r="AN19" s="7"/>
      <c r="AO19" s="242">
        <v>0</v>
      </c>
      <c r="AP19" s="198">
        <v>0</v>
      </c>
      <c r="AQ19" s="197">
        <v>0</v>
      </c>
      <c r="AR19" s="198">
        <v>0</v>
      </c>
      <c r="AS19" s="197">
        <v>0</v>
      </c>
      <c r="AT19" s="198">
        <v>0</v>
      </c>
      <c r="AU19" s="618">
        <v>0</v>
      </c>
      <c r="AV19" s="618">
        <v>0</v>
      </c>
      <c r="AW19" s="263">
        <v>0</v>
      </c>
      <c r="AX19" s="7"/>
      <c r="AY19" s="242" t="s">
        <v>633</v>
      </c>
      <c r="AZ19" s="198" t="s">
        <v>633</v>
      </c>
      <c r="BA19" s="252" t="s">
        <v>633</v>
      </c>
      <c r="BB19" s="263" t="s">
        <v>633</v>
      </c>
      <c r="BC19" s="7"/>
      <c r="BD19" s="432"/>
      <c r="BE19" s="433"/>
      <c r="BF19" s="7"/>
      <c r="BG19" s="371"/>
      <c r="BI19" s="242">
        <v>0</v>
      </c>
      <c r="BJ19" s="198">
        <v>0</v>
      </c>
      <c r="BK19" s="197">
        <v>0</v>
      </c>
      <c r="BL19" s="198">
        <v>40</v>
      </c>
      <c r="BM19" s="197">
        <v>40</v>
      </c>
      <c r="BN19" s="198">
        <v>40</v>
      </c>
      <c r="BO19" s="264">
        <v>120</v>
      </c>
      <c r="BP19" s="7"/>
      <c r="BQ19" s="242">
        <v>0</v>
      </c>
      <c r="BR19" s="198">
        <v>0</v>
      </c>
      <c r="BS19" s="197">
        <v>0</v>
      </c>
      <c r="BT19" s="198">
        <v>0</v>
      </c>
      <c r="BU19" s="197">
        <v>0</v>
      </c>
      <c r="BV19" s="198">
        <v>0</v>
      </c>
      <c r="BW19" s="197">
        <v>0</v>
      </c>
      <c r="BX19" s="198">
        <v>0</v>
      </c>
      <c r="BY19" s="264">
        <v>0</v>
      </c>
      <c r="BZ19" s="7"/>
      <c r="CA19" s="242" t="s">
        <v>633</v>
      </c>
      <c r="CB19" s="198" t="s">
        <v>633</v>
      </c>
      <c r="CC19" s="252" t="s">
        <v>633</v>
      </c>
      <c r="CD19" s="264" t="s">
        <v>633</v>
      </c>
      <c r="CE19" s="7"/>
      <c r="CF19" s="372"/>
      <c r="CH19" s="242">
        <v>0</v>
      </c>
      <c r="CI19" s="198">
        <v>0</v>
      </c>
      <c r="CJ19" s="197">
        <v>83720</v>
      </c>
      <c r="CK19" s="198">
        <v>83720</v>
      </c>
      <c r="CL19" s="197">
        <v>83720</v>
      </c>
      <c r="CM19" s="198">
        <v>83720</v>
      </c>
      <c r="CN19" s="265">
        <v>334880</v>
      </c>
      <c r="CO19" s="7"/>
      <c r="CP19" s="242">
        <v>0</v>
      </c>
      <c r="CQ19" s="198">
        <v>0</v>
      </c>
      <c r="CR19" s="197">
        <v>0</v>
      </c>
      <c r="CS19" s="198">
        <v>0</v>
      </c>
      <c r="CT19" s="197">
        <v>0</v>
      </c>
      <c r="CU19" s="198">
        <v>0</v>
      </c>
      <c r="CV19" s="197">
        <v>0</v>
      </c>
      <c r="CW19" s="198">
        <v>0</v>
      </c>
      <c r="CX19" s="265">
        <v>0</v>
      </c>
      <c r="CY19" s="7"/>
      <c r="CZ19" s="242" t="s">
        <v>633</v>
      </c>
      <c r="DA19" s="198" t="s">
        <v>633</v>
      </c>
      <c r="DB19" s="252">
        <v>0</v>
      </c>
      <c r="DC19" s="265">
        <v>0</v>
      </c>
      <c r="DD19" s="7"/>
      <c r="DE19" s="373"/>
      <c r="DG19" s="242">
        <v>0</v>
      </c>
      <c r="DH19" s="198">
        <v>0</v>
      </c>
      <c r="DI19" s="197">
        <v>40</v>
      </c>
      <c r="DJ19" s="198">
        <v>40</v>
      </c>
      <c r="DK19" s="197">
        <v>40</v>
      </c>
      <c r="DL19" s="198">
        <v>40</v>
      </c>
      <c r="DM19" s="266">
        <v>160</v>
      </c>
      <c r="DN19" s="7"/>
      <c r="DO19" s="242">
        <v>0</v>
      </c>
      <c r="DP19" s="198">
        <v>0</v>
      </c>
      <c r="DQ19" s="197">
        <v>0</v>
      </c>
      <c r="DR19" s="198">
        <v>0</v>
      </c>
      <c r="DS19" s="197">
        <v>0</v>
      </c>
      <c r="DT19" s="198">
        <v>0</v>
      </c>
      <c r="DU19" s="197">
        <v>0</v>
      </c>
      <c r="DV19" s="198">
        <v>0</v>
      </c>
      <c r="DW19" s="266">
        <v>0</v>
      </c>
      <c r="DX19" s="7"/>
      <c r="DY19" s="242" t="s">
        <v>633</v>
      </c>
      <c r="DZ19" s="198" t="s">
        <v>633</v>
      </c>
      <c r="EA19" s="252">
        <v>0</v>
      </c>
      <c r="EB19" s="266">
        <v>0</v>
      </c>
      <c r="EC19" s="7"/>
      <c r="ED19" s="374"/>
      <c r="EF19" s="242" t="s">
        <v>633</v>
      </c>
      <c r="EG19" s="198" t="s">
        <v>633</v>
      </c>
      <c r="EH19" s="197">
        <v>92</v>
      </c>
      <c r="EI19" s="198">
        <v>92</v>
      </c>
      <c r="EJ19" s="197">
        <v>92</v>
      </c>
      <c r="EK19" s="465">
        <v>92</v>
      </c>
      <c r="EL19" s="464"/>
      <c r="EM19" s="7"/>
      <c r="EN19" s="242" t="s">
        <v>633</v>
      </c>
      <c r="EO19" s="198" t="s">
        <v>633</v>
      </c>
      <c r="EP19" s="197" t="s">
        <v>633</v>
      </c>
      <c r="EQ19" s="198" t="s">
        <v>633</v>
      </c>
      <c r="ER19" s="197" t="s">
        <v>633</v>
      </c>
      <c r="ES19" s="198" t="s">
        <v>633</v>
      </c>
      <c r="ET19" s="197" t="s">
        <v>633</v>
      </c>
      <c r="EU19" s="627" t="s">
        <v>633</v>
      </c>
      <c r="EV19" s="464"/>
      <c r="EW19" s="7"/>
      <c r="EX19" s="242" t="s">
        <v>633</v>
      </c>
      <c r="EY19" s="198" t="s">
        <v>633</v>
      </c>
      <c r="EZ19" s="252" t="s">
        <v>633</v>
      </c>
      <c r="FA19" s="435"/>
      <c r="FB19" s="7"/>
      <c r="FC19" s="275"/>
      <c r="FE19" s="242" t="s">
        <v>633</v>
      </c>
      <c r="FF19" s="198" t="s">
        <v>633</v>
      </c>
      <c r="FG19" s="197">
        <v>93.023255813953483</v>
      </c>
      <c r="FH19" s="198">
        <v>93.023255813953483</v>
      </c>
      <c r="FI19" s="197">
        <v>93.023255813953483</v>
      </c>
      <c r="FJ19" s="198">
        <v>93.023255813953483</v>
      </c>
      <c r="FK19" s="436"/>
      <c r="FL19" s="7"/>
      <c r="FM19" s="242" t="s">
        <v>633</v>
      </c>
      <c r="FN19" s="198" t="s">
        <v>633</v>
      </c>
      <c r="FO19" s="197" t="s">
        <v>633</v>
      </c>
      <c r="FP19" s="198" t="s">
        <v>633</v>
      </c>
      <c r="FQ19" s="197" t="s">
        <v>633</v>
      </c>
      <c r="FR19" s="198" t="s">
        <v>633</v>
      </c>
      <c r="FS19" s="197" t="s">
        <v>633</v>
      </c>
      <c r="FT19" s="618" t="s">
        <v>633</v>
      </c>
      <c r="FU19" s="436"/>
      <c r="FV19" s="7"/>
      <c r="FW19" s="242" t="s">
        <v>633</v>
      </c>
      <c r="FX19" s="198" t="s">
        <v>633</v>
      </c>
      <c r="FY19" s="252" t="s">
        <v>633</v>
      </c>
      <c r="FZ19" s="436"/>
      <c r="GA19" s="7"/>
      <c r="GB19" s="276"/>
      <c r="GD19" s="242" t="s">
        <v>633</v>
      </c>
      <c r="GE19" s="198" t="s">
        <v>633</v>
      </c>
      <c r="GF19" s="197" t="s">
        <v>633</v>
      </c>
      <c r="GG19" s="198" t="s">
        <v>633</v>
      </c>
      <c r="GH19" s="197" t="s">
        <v>633</v>
      </c>
      <c r="GI19" s="198" t="s">
        <v>633</v>
      </c>
      <c r="GJ19" s="197" t="s">
        <v>633</v>
      </c>
      <c r="GK19" s="618" t="s">
        <v>633</v>
      </c>
      <c r="GL19" s="437"/>
      <c r="GM19" s="7"/>
      <c r="GN19" s="304"/>
      <c r="GP19" s="242" t="s">
        <v>633</v>
      </c>
      <c r="GQ19" s="198" t="s">
        <v>633</v>
      </c>
      <c r="GR19" s="197" t="s">
        <v>633</v>
      </c>
      <c r="GS19" s="198" t="s">
        <v>633</v>
      </c>
      <c r="GT19" s="197" t="s">
        <v>633</v>
      </c>
      <c r="GU19" s="198" t="s">
        <v>633</v>
      </c>
      <c r="GV19" s="197" t="s">
        <v>633</v>
      </c>
      <c r="GW19" s="198" t="s">
        <v>633</v>
      </c>
      <c r="GX19" s="438"/>
      <c r="GY19" s="7"/>
      <c r="GZ19" s="375"/>
      <c r="HB19" s="242">
        <v>0</v>
      </c>
      <c r="HC19" s="198">
        <v>0</v>
      </c>
      <c r="HD19" s="197">
        <v>91000</v>
      </c>
      <c r="HE19" s="198">
        <v>91000</v>
      </c>
      <c r="HF19" s="197">
        <v>91000</v>
      </c>
      <c r="HG19" s="198">
        <v>91000</v>
      </c>
      <c r="HH19" s="286">
        <v>364000</v>
      </c>
      <c r="HI19" s="7"/>
      <c r="HJ19" s="242">
        <v>0</v>
      </c>
      <c r="HK19" s="198">
        <v>0</v>
      </c>
      <c r="HL19" s="197">
        <v>0</v>
      </c>
      <c r="HM19" s="198">
        <v>0</v>
      </c>
      <c r="HN19" s="197">
        <v>0</v>
      </c>
      <c r="HO19" s="198">
        <v>0</v>
      </c>
      <c r="HP19" s="197">
        <v>0</v>
      </c>
      <c r="HQ19" s="198">
        <v>0</v>
      </c>
      <c r="HR19" s="286">
        <v>0</v>
      </c>
      <c r="HS19" s="7"/>
      <c r="HT19" s="242" t="s">
        <v>633</v>
      </c>
      <c r="HU19" s="198" t="s">
        <v>633</v>
      </c>
      <c r="HV19" s="252">
        <v>0</v>
      </c>
      <c r="HW19" s="286">
        <v>0</v>
      </c>
      <c r="HX19" s="7"/>
      <c r="HY19" s="376"/>
      <c r="IA19" s="242">
        <v>0</v>
      </c>
      <c r="IB19" s="198">
        <v>0</v>
      </c>
      <c r="IC19" s="197">
        <v>43</v>
      </c>
      <c r="ID19" s="198">
        <v>43</v>
      </c>
      <c r="IE19" s="197">
        <v>43</v>
      </c>
      <c r="IF19" s="198">
        <v>43</v>
      </c>
      <c r="IG19" s="289">
        <v>172</v>
      </c>
      <c r="IH19" s="7"/>
      <c r="II19" s="242">
        <v>0</v>
      </c>
      <c r="IJ19" s="198">
        <v>0</v>
      </c>
      <c r="IK19" s="197">
        <v>0</v>
      </c>
      <c r="IL19" s="198">
        <v>0</v>
      </c>
      <c r="IM19" s="197">
        <v>0</v>
      </c>
      <c r="IN19" s="198">
        <v>0</v>
      </c>
      <c r="IO19" s="197">
        <v>0</v>
      </c>
      <c r="IP19" s="198">
        <v>0</v>
      </c>
      <c r="IQ19" s="289">
        <v>0</v>
      </c>
      <c r="IR19" s="7"/>
      <c r="IS19" s="242" t="s">
        <v>633</v>
      </c>
      <c r="IT19" s="198" t="s">
        <v>633</v>
      </c>
      <c r="IU19" s="252">
        <v>0</v>
      </c>
      <c r="IV19" s="289">
        <v>0</v>
      </c>
      <c r="IW19" s="7"/>
      <c r="IX19" s="377"/>
      <c r="IZ19" s="378"/>
      <c r="JB19" s="242">
        <v>0</v>
      </c>
      <c r="JC19" s="198">
        <v>0</v>
      </c>
      <c r="JD19" s="197">
        <v>18200</v>
      </c>
      <c r="JE19" s="198">
        <v>18200</v>
      </c>
      <c r="JF19" s="197">
        <v>18200</v>
      </c>
      <c r="JG19" s="198">
        <v>18200</v>
      </c>
      <c r="JH19" s="267">
        <v>72800</v>
      </c>
      <c r="JI19" s="7"/>
      <c r="JJ19" s="242">
        <v>0</v>
      </c>
      <c r="JK19" s="198">
        <v>0</v>
      </c>
      <c r="JL19" s="197">
        <v>0</v>
      </c>
      <c r="JM19" s="198">
        <v>0</v>
      </c>
      <c r="JN19" s="197">
        <v>0</v>
      </c>
      <c r="JO19" s="198">
        <v>0</v>
      </c>
      <c r="JP19" s="618">
        <v>0</v>
      </c>
      <c r="JQ19" s="618">
        <v>0</v>
      </c>
      <c r="JR19" s="267">
        <v>0</v>
      </c>
      <c r="JS19" s="7"/>
      <c r="JT19" s="242" t="s">
        <v>633</v>
      </c>
      <c r="JU19" s="198" t="s">
        <v>633</v>
      </c>
      <c r="JV19" s="252">
        <v>0</v>
      </c>
      <c r="JW19" s="267">
        <v>0</v>
      </c>
      <c r="JX19" s="7"/>
      <c r="JY19" s="379"/>
      <c r="KA19" s="242">
        <v>0</v>
      </c>
      <c r="KB19" s="198">
        <v>0</v>
      </c>
      <c r="KC19" s="197">
        <v>6481</v>
      </c>
      <c r="KD19" s="198">
        <v>5050</v>
      </c>
      <c r="KE19" s="197">
        <v>12240</v>
      </c>
      <c r="KF19" s="198">
        <v>12452</v>
      </c>
      <c r="KG19" s="268">
        <v>36223</v>
      </c>
      <c r="KH19" s="7"/>
      <c r="KI19" s="242">
        <v>0</v>
      </c>
      <c r="KJ19" s="198">
        <v>0</v>
      </c>
      <c r="KK19" s="197">
        <v>0</v>
      </c>
      <c r="KL19" s="198">
        <v>0</v>
      </c>
      <c r="KM19" s="197">
        <v>0</v>
      </c>
      <c r="KN19" s="198">
        <v>0</v>
      </c>
      <c r="KO19" s="197">
        <v>0</v>
      </c>
      <c r="KP19" s="198">
        <v>0</v>
      </c>
      <c r="KQ19" s="268">
        <v>0</v>
      </c>
      <c r="KR19" s="7"/>
      <c r="KS19" s="242" t="s">
        <v>633</v>
      </c>
      <c r="KT19" s="198" t="s">
        <v>633</v>
      </c>
      <c r="KU19" s="252">
        <v>0</v>
      </c>
      <c r="KV19" s="268">
        <v>0</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633</v>
      </c>
      <c r="LS19" s="198" t="s">
        <v>633</v>
      </c>
      <c r="LT19" s="252" t="s">
        <v>633</v>
      </c>
      <c r="LU19" s="269" t="s">
        <v>633</v>
      </c>
      <c r="LV19" s="7"/>
      <c r="LW19" s="381"/>
      <c r="LY19" s="242">
        <v>0</v>
      </c>
      <c r="LZ19" s="198">
        <v>0</v>
      </c>
      <c r="MA19" s="197">
        <v>6481</v>
      </c>
      <c r="MB19" s="198">
        <v>5050</v>
      </c>
      <c r="MC19" s="197">
        <v>12240</v>
      </c>
      <c r="MD19" s="198">
        <v>12452</v>
      </c>
      <c r="ME19" s="270">
        <v>36223</v>
      </c>
      <c r="MF19" s="7"/>
      <c r="MG19" s="242">
        <v>0</v>
      </c>
      <c r="MH19" s="198">
        <v>0</v>
      </c>
      <c r="MI19" s="197">
        <v>0</v>
      </c>
      <c r="MJ19" s="198">
        <v>0</v>
      </c>
      <c r="MK19" s="197">
        <v>0</v>
      </c>
      <c r="ML19" s="198">
        <v>0</v>
      </c>
      <c r="MM19" s="197">
        <v>0</v>
      </c>
      <c r="MN19" s="198">
        <v>0</v>
      </c>
      <c r="MO19" s="270">
        <v>0</v>
      </c>
      <c r="MP19" s="7"/>
      <c r="MQ19" s="242" t="s">
        <v>633</v>
      </c>
      <c r="MR19" s="198" t="s">
        <v>633</v>
      </c>
      <c r="MS19" s="252">
        <v>0</v>
      </c>
      <c r="MT19" s="270">
        <v>0</v>
      </c>
      <c r="MU19" s="419"/>
      <c r="MV19" s="428"/>
      <c r="MX19" s="242">
        <v>0</v>
      </c>
      <c r="MY19" s="198">
        <v>0</v>
      </c>
      <c r="MZ19" s="197">
        <v>24681</v>
      </c>
      <c r="NA19" s="198">
        <v>23250</v>
      </c>
      <c r="NB19" s="197">
        <v>30440</v>
      </c>
      <c r="NC19" s="198">
        <v>30652</v>
      </c>
      <c r="ND19" s="271">
        <v>109023</v>
      </c>
      <c r="NE19" s="7"/>
      <c r="NF19" s="242">
        <v>0</v>
      </c>
      <c r="NG19" s="198">
        <v>0</v>
      </c>
      <c r="NH19" s="197">
        <v>0</v>
      </c>
      <c r="NI19" s="198">
        <v>0</v>
      </c>
      <c r="NJ19" s="197">
        <v>0</v>
      </c>
      <c r="NK19" s="198">
        <v>0</v>
      </c>
      <c r="NL19" s="197">
        <v>0</v>
      </c>
      <c r="NM19" s="198">
        <v>0</v>
      </c>
      <c r="NN19" s="271">
        <v>0</v>
      </c>
      <c r="NO19" s="7"/>
      <c r="NP19" s="242" t="s">
        <v>633</v>
      </c>
      <c r="NQ19" s="198" t="s">
        <v>633</v>
      </c>
      <c r="NR19" s="252">
        <v>0</v>
      </c>
      <c r="NS19" s="271">
        <v>0</v>
      </c>
      <c r="NT19" s="4"/>
      <c r="NU19" s="439"/>
      <c r="NV19" s="440"/>
      <c r="NW19" s="7"/>
      <c r="NX19" s="383"/>
      <c r="NZ19" s="384"/>
    </row>
    <row r="20" spans="3:390" outlineLevel="2">
      <c r="C20" s="388">
        <v>11</v>
      </c>
      <c r="D20" s="310" t="s">
        <v>440</v>
      </c>
      <c r="E20" s="7" t="s">
        <v>11</v>
      </c>
      <c r="F20" s="389" t="s">
        <v>19</v>
      </c>
      <c r="H20" s="200">
        <v>0</v>
      </c>
      <c r="I20" s="201">
        <v>0</v>
      </c>
      <c r="J20" s="202">
        <v>0</v>
      </c>
      <c r="K20" s="201">
        <v>0</v>
      </c>
      <c r="L20" s="202">
        <v>0</v>
      </c>
      <c r="M20" s="251">
        <v>0</v>
      </c>
      <c r="N20" s="277">
        <v>0</v>
      </c>
      <c r="O20" s="7"/>
      <c r="P20" s="200">
        <v>0</v>
      </c>
      <c r="Q20" s="201">
        <v>0</v>
      </c>
      <c r="R20" s="202">
        <v>0</v>
      </c>
      <c r="S20" s="201">
        <v>0</v>
      </c>
      <c r="T20" s="202">
        <v>0</v>
      </c>
      <c r="U20" s="201">
        <v>0</v>
      </c>
      <c r="V20" s="202">
        <v>0</v>
      </c>
      <c r="W20" s="251">
        <v>0</v>
      </c>
      <c r="X20" s="277">
        <v>0</v>
      </c>
      <c r="Y20" s="7"/>
      <c r="Z20" s="200" t="s">
        <v>633</v>
      </c>
      <c r="AA20" s="201" t="s">
        <v>633</v>
      </c>
      <c r="AB20" s="431" t="s">
        <v>633</v>
      </c>
      <c r="AC20" s="277" t="s">
        <v>633</v>
      </c>
      <c r="AD20" s="7"/>
      <c r="AE20" s="370"/>
      <c r="AG20" s="245">
        <v>0</v>
      </c>
      <c r="AH20" s="202">
        <v>0</v>
      </c>
      <c r="AI20" s="201">
        <v>0</v>
      </c>
      <c r="AJ20" s="202">
        <v>0</v>
      </c>
      <c r="AK20" s="201">
        <v>0</v>
      </c>
      <c r="AL20" s="202">
        <v>0</v>
      </c>
      <c r="AM20" s="263">
        <v>0</v>
      </c>
      <c r="AN20" s="7"/>
      <c r="AO20" s="245">
        <v>0</v>
      </c>
      <c r="AP20" s="202">
        <v>0</v>
      </c>
      <c r="AQ20" s="201">
        <v>0</v>
      </c>
      <c r="AR20" s="202">
        <v>0</v>
      </c>
      <c r="AS20" s="201">
        <v>0</v>
      </c>
      <c r="AT20" s="202">
        <v>0</v>
      </c>
      <c r="AU20" s="618">
        <v>0</v>
      </c>
      <c r="AV20" s="618">
        <v>0</v>
      </c>
      <c r="AW20" s="263">
        <v>0</v>
      </c>
      <c r="AX20" s="7"/>
      <c r="AY20" s="245" t="s">
        <v>633</v>
      </c>
      <c r="AZ20" s="202" t="s">
        <v>633</v>
      </c>
      <c r="BA20" s="251" t="s">
        <v>633</v>
      </c>
      <c r="BB20" s="263" t="s">
        <v>633</v>
      </c>
      <c r="BC20" s="7"/>
      <c r="BD20" s="432"/>
      <c r="BE20" s="433"/>
      <c r="BF20" s="7"/>
      <c r="BG20" s="371"/>
      <c r="BI20" s="245">
        <v>0</v>
      </c>
      <c r="BJ20" s="202">
        <v>0</v>
      </c>
      <c r="BK20" s="201">
        <v>0</v>
      </c>
      <c r="BL20" s="202">
        <v>0</v>
      </c>
      <c r="BM20" s="201">
        <v>0</v>
      </c>
      <c r="BN20" s="202">
        <v>0</v>
      </c>
      <c r="BO20" s="264">
        <v>0</v>
      </c>
      <c r="BP20" s="7"/>
      <c r="BQ20" s="245">
        <v>0</v>
      </c>
      <c r="BR20" s="202">
        <v>0</v>
      </c>
      <c r="BS20" s="201">
        <v>0</v>
      </c>
      <c r="BT20" s="202">
        <v>0</v>
      </c>
      <c r="BU20" s="201">
        <v>0</v>
      </c>
      <c r="BV20" s="202">
        <v>0</v>
      </c>
      <c r="BW20" s="201">
        <v>0</v>
      </c>
      <c r="BX20" s="202">
        <v>0</v>
      </c>
      <c r="BY20" s="264">
        <v>0</v>
      </c>
      <c r="BZ20" s="7"/>
      <c r="CA20" s="245" t="s">
        <v>633</v>
      </c>
      <c r="CB20" s="202" t="s">
        <v>633</v>
      </c>
      <c r="CC20" s="251" t="s">
        <v>633</v>
      </c>
      <c r="CD20" s="264" t="s">
        <v>633</v>
      </c>
      <c r="CE20" s="7"/>
      <c r="CF20" s="372"/>
      <c r="CH20" s="245">
        <v>0</v>
      </c>
      <c r="CI20" s="202">
        <v>0</v>
      </c>
      <c r="CJ20" s="201">
        <v>0</v>
      </c>
      <c r="CK20" s="202">
        <v>0</v>
      </c>
      <c r="CL20" s="201">
        <v>0</v>
      </c>
      <c r="CM20" s="202">
        <v>0</v>
      </c>
      <c r="CN20" s="265">
        <v>0</v>
      </c>
      <c r="CO20" s="7"/>
      <c r="CP20" s="245">
        <v>0</v>
      </c>
      <c r="CQ20" s="202">
        <v>0</v>
      </c>
      <c r="CR20" s="201">
        <v>0</v>
      </c>
      <c r="CS20" s="202">
        <v>0</v>
      </c>
      <c r="CT20" s="201">
        <v>0</v>
      </c>
      <c r="CU20" s="202">
        <v>0</v>
      </c>
      <c r="CV20" s="201">
        <v>0</v>
      </c>
      <c r="CW20" s="202">
        <v>0</v>
      </c>
      <c r="CX20" s="265">
        <v>0</v>
      </c>
      <c r="CY20" s="7"/>
      <c r="CZ20" s="245" t="s">
        <v>633</v>
      </c>
      <c r="DA20" s="202" t="s">
        <v>633</v>
      </c>
      <c r="DB20" s="251" t="s">
        <v>633</v>
      </c>
      <c r="DC20" s="265" t="s">
        <v>633</v>
      </c>
      <c r="DD20" s="7"/>
      <c r="DE20" s="373"/>
      <c r="DG20" s="245">
        <v>0</v>
      </c>
      <c r="DH20" s="202">
        <v>0</v>
      </c>
      <c r="DI20" s="201">
        <v>0</v>
      </c>
      <c r="DJ20" s="202">
        <v>0</v>
      </c>
      <c r="DK20" s="201">
        <v>0</v>
      </c>
      <c r="DL20" s="202">
        <v>0</v>
      </c>
      <c r="DM20" s="266">
        <v>0</v>
      </c>
      <c r="DN20" s="7"/>
      <c r="DO20" s="245">
        <v>0</v>
      </c>
      <c r="DP20" s="202">
        <v>0</v>
      </c>
      <c r="DQ20" s="201">
        <v>0</v>
      </c>
      <c r="DR20" s="202">
        <v>0</v>
      </c>
      <c r="DS20" s="201">
        <v>0</v>
      </c>
      <c r="DT20" s="202">
        <v>0</v>
      </c>
      <c r="DU20" s="201">
        <v>0</v>
      </c>
      <c r="DV20" s="202">
        <v>0</v>
      </c>
      <c r="DW20" s="266">
        <v>0</v>
      </c>
      <c r="DX20" s="7"/>
      <c r="DY20" s="245" t="s">
        <v>633</v>
      </c>
      <c r="DZ20" s="202" t="s">
        <v>633</v>
      </c>
      <c r="EA20" s="251" t="s">
        <v>633</v>
      </c>
      <c r="EB20" s="266" t="s">
        <v>633</v>
      </c>
      <c r="EC20" s="7"/>
      <c r="ED20" s="374"/>
      <c r="EF20" s="245" t="s">
        <v>633</v>
      </c>
      <c r="EG20" s="202" t="s">
        <v>633</v>
      </c>
      <c r="EH20" s="201" t="s">
        <v>633</v>
      </c>
      <c r="EI20" s="202" t="s">
        <v>633</v>
      </c>
      <c r="EJ20" s="201" t="s">
        <v>633</v>
      </c>
      <c r="EK20" s="463" t="s">
        <v>633</v>
      </c>
      <c r="EL20" s="464"/>
      <c r="EM20" s="7"/>
      <c r="EN20" s="245" t="s">
        <v>633</v>
      </c>
      <c r="EO20" s="202" t="s">
        <v>633</v>
      </c>
      <c r="EP20" s="201" t="s">
        <v>633</v>
      </c>
      <c r="EQ20" s="202" t="s">
        <v>633</v>
      </c>
      <c r="ER20" s="201" t="s">
        <v>633</v>
      </c>
      <c r="ES20" s="202" t="s">
        <v>633</v>
      </c>
      <c r="ET20" s="201" t="s">
        <v>633</v>
      </c>
      <c r="EU20" s="627" t="s">
        <v>633</v>
      </c>
      <c r="EV20" s="464"/>
      <c r="EW20" s="7"/>
      <c r="EX20" s="245" t="s">
        <v>633</v>
      </c>
      <c r="EY20" s="202" t="s">
        <v>633</v>
      </c>
      <c r="EZ20" s="251" t="s">
        <v>633</v>
      </c>
      <c r="FA20" s="435"/>
      <c r="FB20" s="7"/>
      <c r="FC20" s="275"/>
      <c r="FE20" s="245" t="s">
        <v>633</v>
      </c>
      <c r="FF20" s="202" t="s">
        <v>633</v>
      </c>
      <c r="FG20" s="201" t="s">
        <v>633</v>
      </c>
      <c r="FH20" s="202" t="s">
        <v>633</v>
      </c>
      <c r="FI20" s="201" t="s">
        <v>633</v>
      </c>
      <c r="FJ20" s="202" t="s">
        <v>633</v>
      </c>
      <c r="FK20" s="436"/>
      <c r="FL20" s="7"/>
      <c r="FM20" s="245" t="s">
        <v>633</v>
      </c>
      <c r="FN20" s="202" t="s">
        <v>633</v>
      </c>
      <c r="FO20" s="201" t="s">
        <v>633</v>
      </c>
      <c r="FP20" s="202" t="s">
        <v>633</v>
      </c>
      <c r="FQ20" s="201" t="s">
        <v>633</v>
      </c>
      <c r="FR20" s="202" t="s">
        <v>633</v>
      </c>
      <c r="FS20" s="201" t="s">
        <v>633</v>
      </c>
      <c r="FT20" s="618" t="s">
        <v>633</v>
      </c>
      <c r="FU20" s="436"/>
      <c r="FV20" s="7"/>
      <c r="FW20" s="245" t="s">
        <v>633</v>
      </c>
      <c r="FX20" s="202" t="s">
        <v>633</v>
      </c>
      <c r="FY20" s="251" t="s">
        <v>633</v>
      </c>
      <c r="FZ20" s="436"/>
      <c r="GA20" s="7"/>
      <c r="GB20" s="276"/>
      <c r="GD20" s="245" t="s">
        <v>633</v>
      </c>
      <c r="GE20" s="202" t="s">
        <v>633</v>
      </c>
      <c r="GF20" s="201" t="s">
        <v>633</v>
      </c>
      <c r="GG20" s="202" t="s">
        <v>633</v>
      </c>
      <c r="GH20" s="201" t="s">
        <v>633</v>
      </c>
      <c r="GI20" s="202" t="s">
        <v>633</v>
      </c>
      <c r="GJ20" s="201" t="s">
        <v>633</v>
      </c>
      <c r="GK20" s="618" t="s">
        <v>633</v>
      </c>
      <c r="GL20" s="437"/>
      <c r="GM20" s="7"/>
      <c r="GN20" s="304"/>
      <c r="GP20" s="245" t="s">
        <v>633</v>
      </c>
      <c r="GQ20" s="202" t="s">
        <v>633</v>
      </c>
      <c r="GR20" s="201" t="s">
        <v>633</v>
      </c>
      <c r="GS20" s="202" t="s">
        <v>633</v>
      </c>
      <c r="GT20" s="201" t="s">
        <v>633</v>
      </c>
      <c r="GU20" s="202" t="s">
        <v>633</v>
      </c>
      <c r="GV20" s="201" t="s">
        <v>633</v>
      </c>
      <c r="GW20" s="202" t="s">
        <v>633</v>
      </c>
      <c r="GX20" s="438"/>
      <c r="GY20" s="7"/>
      <c r="GZ20" s="375"/>
      <c r="HB20" s="245">
        <v>0</v>
      </c>
      <c r="HC20" s="202">
        <v>0</v>
      </c>
      <c r="HD20" s="201">
        <v>0</v>
      </c>
      <c r="HE20" s="202">
        <v>0</v>
      </c>
      <c r="HF20" s="201">
        <v>0</v>
      </c>
      <c r="HG20" s="202">
        <v>0</v>
      </c>
      <c r="HH20" s="286">
        <v>0</v>
      </c>
      <c r="HI20" s="7"/>
      <c r="HJ20" s="245">
        <v>0</v>
      </c>
      <c r="HK20" s="202">
        <v>0</v>
      </c>
      <c r="HL20" s="201">
        <v>0</v>
      </c>
      <c r="HM20" s="202">
        <v>0</v>
      </c>
      <c r="HN20" s="201">
        <v>0</v>
      </c>
      <c r="HO20" s="202">
        <v>0</v>
      </c>
      <c r="HP20" s="201">
        <v>0</v>
      </c>
      <c r="HQ20" s="202">
        <v>0</v>
      </c>
      <c r="HR20" s="286">
        <v>0</v>
      </c>
      <c r="HS20" s="7"/>
      <c r="HT20" s="245" t="s">
        <v>633</v>
      </c>
      <c r="HU20" s="202" t="s">
        <v>633</v>
      </c>
      <c r="HV20" s="251" t="s">
        <v>633</v>
      </c>
      <c r="HW20" s="286" t="s">
        <v>633</v>
      </c>
      <c r="HX20" s="7"/>
      <c r="HY20" s="376"/>
      <c r="IA20" s="245">
        <v>0</v>
      </c>
      <c r="IB20" s="202">
        <v>0</v>
      </c>
      <c r="IC20" s="201">
        <v>0</v>
      </c>
      <c r="ID20" s="202">
        <v>0</v>
      </c>
      <c r="IE20" s="201">
        <v>0</v>
      </c>
      <c r="IF20" s="202">
        <v>0</v>
      </c>
      <c r="IG20" s="289">
        <v>0</v>
      </c>
      <c r="IH20" s="7"/>
      <c r="II20" s="245">
        <v>0</v>
      </c>
      <c r="IJ20" s="202">
        <v>0</v>
      </c>
      <c r="IK20" s="201">
        <v>0</v>
      </c>
      <c r="IL20" s="202">
        <v>0</v>
      </c>
      <c r="IM20" s="201">
        <v>0</v>
      </c>
      <c r="IN20" s="202">
        <v>0</v>
      </c>
      <c r="IO20" s="201">
        <v>0</v>
      </c>
      <c r="IP20" s="202">
        <v>0</v>
      </c>
      <c r="IQ20" s="289">
        <v>0</v>
      </c>
      <c r="IR20" s="7"/>
      <c r="IS20" s="245" t="s">
        <v>633</v>
      </c>
      <c r="IT20" s="202" t="s">
        <v>633</v>
      </c>
      <c r="IU20" s="251" t="s">
        <v>633</v>
      </c>
      <c r="IV20" s="289" t="s">
        <v>633</v>
      </c>
      <c r="IW20" s="7"/>
      <c r="IX20" s="377"/>
      <c r="IZ20" s="378"/>
      <c r="JB20" s="245">
        <v>0</v>
      </c>
      <c r="JC20" s="202">
        <v>0</v>
      </c>
      <c r="JD20" s="201">
        <v>0</v>
      </c>
      <c r="JE20" s="202">
        <v>0</v>
      </c>
      <c r="JF20" s="201">
        <v>0</v>
      </c>
      <c r="JG20" s="202">
        <v>0</v>
      </c>
      <c r="JH20" s="267">
        <v>0</v>
      </c>
      <c r="JI20" s="7"/>
      <c r="JJ20" s="245">
        <v>0</v>
      </c>
      <c r="JK20" s="202">
        <v>0</v>
      </c>
      <c r="JL20" s="201">
        <v>0</v>
      </c>
      <c r="JM20" s="202">
        <v>0</v>
      </c>
      <c r="JN20" s="201">
        <v>0</v>
      </c>
      <c r="JO20" s="202">
        <v>0</v>
      </c>
      <c r="JP20" s="618">
        <v>0</v>
      </c>
      <c r="JQ20" s="618">
        <v>0</v>
      </c>
      <c r="JR20" s="267">
        <v>0</v>
      </c>
      <c r="JS20" s="7"/>
      <c r="JT20" s="245" t="s">
        <v>633</v>
      </c>
      <c r="JU20" s="202" t="s">
        <v>633</v>
      </c>
      <c r="JV20" s="251" t="s">
        <v>633</v>
      </c>
      <c r="JW20" s="267" t="s">
        <v>633</v>
      </c>
      <c r="JX20" s="7"/>
      <c r="JY20" s="379"/>
      <c r="KA20" s="245">
        <v>0</v>
      </c>
      <c r="KB20" s="202">
        <v>0</v>
      </c>
      <c r="KC20" s="201">
        <v>0</v>
      </c>
      <c r="KD20" s="202">
        <v>0</v>
      </c>
      <c r="KE20" s="201">
        <v>0</v>
      </c>
      <c r="KF20" s="202">
        <v>0</v>
      </c>
      <c r="KG20" s="268">
        <v>0</v>
      </c>
      <c r="KH20" s="7"/>
      <c r="KI20" s="245">
        <v>0</v>
      </c>
      <c r="KJ20" s="202">
        <v>0</v>
      </c>
      <c r="KK20" s="201">
        <v>0</v>
      </c>
      <c r="KL20" s="202">
        <v>0</v>
      </c>
      <c r="KM20" s="201">
        <v>0</v>
      </c>
      <c r="KN20" s="202">
        <v>0</v>
      </c>
      <c r="KO20" s="201">
        <v>0</v>
      </c>
      <c r="KP20" s="202">
        <v>0</v>
      </c>
      <c r="KQ20" s="268">
        <v>0</v>
      </c>
      <c r="KR20" s="7"/>
      <c r="KS20" s="245" t="s">
        <v>633</v>
      </c>
      <c r="KT20" s="202" t="s">
        <v>633</v>
      </c>
      <c r="KU20" s="251" t="s">
        <v>633</v>
      </c>
      <c r="KV20" s="268" t="s">
        <v>633</v>
      </c>
      <c r="KW20" s="7"/>
      <c r="KX20" s="380"/>
      <c r="KZ20" s="245">
        <v>0</v>
      </c>
      <c r="LA20" s="202">
        <v>0</v>
      </c>
      <c r="LB20" s="201">
        <v>0</v>
      </c>
      <c r="LC20" s="202">
        <v>0</v>
      </c>
      <c r="LD20" s="201">
        <v>0</v>
      </c>
      <c r="LE20" s="202">
        <v>0</v>
      </c>
      <c r="LF20" s="269">
        <v>0</v>
      </c>
      <c r="LG20" s="419"/>
      <c r="LH20" s="245">
        <v>0</v>
      </c>
      <c r="LI20" s="202">
        <v>0</v>
      </c>
      <c r="LJ20" s="201">
        <v>0</v>
      </c>
      <c r="LK20" s="202">
        <v>0</v>
      </c>
      <c r="LL20" s="201">
        <v>0</v>
      </c>
      <c r="LM20" s="202">
        <v>0</v>
      </c>
      <c r="LN20" s="201">
        <v>0</v>
      </c>
      <c r="LO20" s="202">
        <v>0</v>
      </c>
      <c r="LP20" s="269">
        <v>0</v>
      </c>
      <c r="LQ20" s="7"/>
      <c r="LR20" s="245" t="s">
        <v>633</v>
      </c>
      <c r="LS20" s="202" t="s">
        <v>633</v>
      </c>
      <c r="LT20" s="251" t="s">
        <v>633</v>
      </c>
      <c r="LU20" s="269" t="s">
        <v>633</v>
      </c>
      <c r="LV20" s="7"/>
      <c r="LW20" s="381"/>
      <c r="LY20" s="245">
        <v>0</v>
      </c>
      <c r="LZ20" s="202">
        <v>0</v>
      </c>
      <c r="MA20" s="201">
        <v>0</v>
      </c>
      <c r="MB20" s="202">
        <v>0</v>
      </c>
      <c r="MC20" s="201">
        <v>0</v>
      </c>
      <c r="MD20" s="202">
        <v>0</v>
      </c>
      <c r="ME20" s="270">
        <v>0</v>
      </c>
      <c r="MF20" s="7"/>
      <c r="MG20" s="245">
        <v>0</v>
      </c>
      <c r="MH20" s="202">
        <v>0</v>
      </c>
      <c r="MI20" s="201">
        <v>0</v>
      </c>
      <c r="MJ20" s="202">
        <v>0</v>
      </c>
      <c r="MK20" s="201">
        <v>0</v>
      </c>
      <c r="ML20" s="202">
        <v>0</v>
      </c>
      <c r="MM20" s="201">
        <v>0</v>
      </c>
      <c r="MN20" s="202">
        <v>0</v>
      </c>
      <c r="MO20" s="270">
        <v>0</v>
      </c>
      <c r="MP20" s="7"/>
      <c r="MQ20" s="245" t="s">
        <v>633</v>
      </c>
      <c r="MR20" s="202" t="s">
        <v>633</v>
      </c>
      <c r="MS20" s="251" t="s">
        <v>633</v>
      </c>
      <c r="MT20" s="270" t="s">
        <v>633</v>
      </c>
      <c r="MU20" s="419"/>
      <c r="MV20" s="428"/>
      <c r="MX20" s="245">
        <v>0</v>
      </c>
      <c r="MY20" s="202">
        <v>0</v>
      </c>
      <c r="MZ20" s="201">
        <v>0</v>
      </c>
      <c r="NA20" s="202">
        <v>0</v>
      </c>
      <c r="NB20" s="201">
        <v>0</v>
      </c>
      <c r="NC20" s="202">
        <v>0</v>
      </c>
      <c r="ND20" s="271">
        <v>0</v>
      </c>
      <c r="NE20" s="7"/>
      <c r="NF20" s="245">
        <v>0</v>
      </c>
      <c r="NG20" s="202">
        <v>0</v>
      </c>
      <c r="NH20" s="201">
        <v>0</v>
      </c>
      <c r="NI20" s="202">
        <v>0</v>
      </c>
      <c r="NJ20" s="201">
        <v>0</v>
      </c>
      <c r="NK20" s="202">
        <v>0</v>
      </c>
      <c r="NL20" s="201">
        <v>0</v>
      </c>
      <c r="NM20" s="202">
        <v>0</v>
      </c>
      <c r="NN20" s="271">
        <v>0</v>
      </c>
      <c r="NO20" s="7"/>
      <c r="NP20" s="245" t="s">
        <v>633</v>
      </c>
      <c r="NQ20" s="202" t="s">
        <v>633</v>
      </c>
      <c r="NR20" s="251" t="s">
        <v>633</v>
      </c>
      <c r="NS20" s="271" t="s">
        <v>633</v>
      </c>
      <c r="NT20" s="4"/>
      <c r="NU20" s="439"/>
      <c r="NV20" s="440"/>
      <c r="NW20" s="7"/>
      <c r="NX20" s="383"/>
      <c r="NZ20" s="384"/>
    </row>
    <row r="21" spans="3:390" outlineLevel="2">
      <c r="C21" s="390">
        <v>12</v>
      </c>
      <c r="D21" s="311" t="s">
        <v>38</v>
      </c>
      <c r="E21" s="7" t="s">
        <v>11</v>
      </c>
      <c r="F21" s="391" t="s">
        <v>19</v>
      </c>
      <c r="H21" s="196">
        <v>0</v>
      </c>
      <c r="I21" s="197">
        <v>0</v>
      </c>
      <c r="J21" s="198">
        <v>2</v>
      </c>
      <c r="K21" s="197">
        <v>2</v>
      </c>
      <c r="L21" s="198">
        <v>0</v>
      </c>
      <c r="M21" s="252">
        <v>0</v>
      </c>
      <c r="N21" s="277">
        <v>4</v>
      </c>
      <c r="O21" s="7"/>
      <c r="P21" s="196">
        <v>0</v>
      </c>
      <c r="Q21" s="197">
        <v>0</v>
      </c>
      <c r="R21" s="198">
        <v>0</v>
      </c>
      <c r="S21" s="197">
        <v>0</v>
      </c>
      <c r="T21" s="198">
        <v>0</v>
      </c>
      <c r="U21" s="197">
        <v>0</v>
      </c>
      <c r="V21" s="198">
        <v>0</v>
      </c>
      <c r="W21" s="252">
        <v>0</v>
      </c>
      <c r="X21" s="277">
        <v>0</v>
      </c>
      <c r="Y21" s="7"/>
      <c r="Z21" s="196" t="s">
        <v>633</v>
      </c>
      <c r="AA21" s="197" t="s">
        <v>633</v>
      </c>
      <c r="AB21" s="441">
        <v>0</v>
      </c>
      <c r="AC21" s="277">
        <v>0</v>
      </c>
      <c r="AD21" s="7"/>
      <c r="AE21" s="370"/>
      <c r="AG21" s="242">
        <v>0</v>
      </c>
      <c r="AH21" s="198">
        <v>0</v>
      </c>
      <c r="AI21" s="197">
        <v>0</v>
      </c>
      <c r="AJ21" s="198">
        <v>3160000</v>
      </c>
      <c r="AK21" s="197">
        <v>0</v>
      </c>
      <c r="AL21" s="198">
        <v>0</v>
      </c>
      <c r="AM21" s="263">
        <v>3160000</v>
      </c>
      <c r="AN21" s="7"/>
      <c r="AO21" s="242">
        <v>0</v>
      </c>
      <c r="AP21" s="198">
        <v>0</v>
      </c>
      <c r="AQ21" s="197">
        <v>0</v>
      </c>
      <c r="AR21" s="198">
        <v>0</v>
      </c>
      <c r="AS21" s="197">
        <v>0</v>
      </c>
      <c r="AT21" s="198">
        <v>0</v>
      </c>
      <c r="AU21" s="618">
        <v>0</v>
      </c>
      <c r="AV21" s="618">
        <v>0</v>
      </c>
      <c r="AW21" s="263">
        <v>0</v>
      </c>
      <c r="AX21" s="7"/>
      <c r="AY21" s="242" t="s">
        <v>633</v>
      </c>
      <c r="AZ21" s="198" t="s">
        <v>633</v>
      </c>
      <c r="BA21" s="252" t="s">
        <v>633</v>
      </c>
      <c r="BB21" s="263" t="s">
        <v>633</v>
      </c>
      <c r="BC21" s="7"/>
      <c r="BD21" s="432"/>
      <c r="BE21" s="433"/>
      <c r="BF21" s="7"/>
      <c r="BG21" s="371"/>
      <c r="BI21" s="242">
        <v>0</v>
      </c>
      <c r="BJ21" s="198">
        <v>0</v>
      </c>
      <c r="BK21" s="197">
        <v>0</v>
      </c>
      <c r="BL21" s="198">
        <v>395</v>
      </c>
      <c r="BM21" s="197">
        <v>0</v>
      </c>
      <c r="BN21" s="198">
        <v>0</v>
      </c>
      <c r="BO21" s="264">
        <v>395</v>
      </c>
      <c r="BP21" s="7"/>
      <c r="BQ21" s="242">
        <v>0</v>
      </c>
      <c r="BR21" s="198">
        <v>0</v>
      </c>
      <c r="BS21" s="197">
        <v>0</v>
      </c>
      <c r="BT21" s="198">
        <v>0</v>
      </c>
      <c r="BU21" s="197">
        <v>0</v>
      </c>
      <c r="BV21" s="198">
        <v>0</v>
      </c>
      <c r="BW21" s="197">
        <v>0</v>
      </c>
      <c r="BX21" s="198">
        <v>0</v>
      </c>
      <c r="BY21" s="264">
        <v>0</v>
      </c>
      <c r="BZ21" s="7"/>
      <c r="CA21" s="242" t="s">
        <v>633</v>
      </c>
      <c r="CB21" s="198" t="s">
        <v>633</v>
      </c>
      <c r="CC21" s="252" t="s">
        <v>633</v>
      </c>
      <c r="CD21" s="264" t="s">
        <v>633</v>
      </c>
      <c r="CE21" s="7"/>
      <c r="CF21" s="372"/>
      <c r="CH21" s="242">
        <v>0</v>
      </c>
      <c r="CI21" s="198">
        <v>0</v>
      </c>
      <c r="CJ21" s="197">
        <v>0</v>
      </c>
      <c r="CK21" s="198">
        <v>3160000</v>
      </c>
      <c r="CL21" s="197">
        <v>0</v>
      </c>
      <c r="CM21" s="198">
        <v>0</v>
      </c>
      <c r="CN21" s="265">
        <v>3160000</v>
      </c>
      <c r="CO21" s="7"/>
      <c r="CP21" s="242">
        <v>0</v>
      </c>
      <c r="CQ21" s="198">
        <v>0</v>
      </c>
      <c r="CR21" s="197">
        <v>0</v>
      </c>
      <c r="CS21" s="198">
        <v>0</v>
      </c>
      <c r="CT21" s="197">
        <v>0</v>
      </c>
      <c r="CU21" s="198">
        <v>0</v>
      </c>
      <c r="CV21" s="197">
        <v>0</v>
      </c>
      <c r="CW21" s="198">
        <v>0</v>
      </c>
      <c r="CX21" s="265">
        <v>0</v>
      </c>
      <c r="CY21" s="7"/>
      <c r="CZ21" s="242" t="s">
        <v>633</v>
      </c>
      <c r="DA21" s="198" t="s">
        <v>633</v>
      </c>
      <c r="DB21" s="252" t="s">
        <v>633</v>
      </c>
      <c r="DC21" s="265" t="s">
        <v>633</v>
      </c>
      <c r="DD21" s="7"/>
      <c r="DE21" s="373"/>
      <c r="DG21" s="242">
        <v>0</v>
      </c>
      <c r="DH21" s="198">
        <v>0</v>
      </c>
      <c r="DI21" s="197">
        <v>0</v>
      </c>
      <c r="DJ21" s="198">
        <v>395</v>
      </c>
      <c r="DK21" s="197">
        <v>0</v>
      </c>
      <c r="DL21" s="198">
        <v>0</v>
      </c>
      <c r="DM21" s="266">
        <v>395</v>
      </c>
      <c r="DN21" s="7"/>
      <c r="DO21" s="242">
        <v>0</v>
      </c>
      <c r="DP21" s="198">
        <v>0</v>
      </c>
      <c r="DQ21" s="197">
        <v>0</v>
      </c>
      <c r="DR21" s="198">
        <v>0</v>
      </c>
      <c r="DS21" s="197">
        <v>0</v>
      </c>
      <c r="DT21" s="198">
        <v>0</v>
      </c>
      <c r="DU21" s="197">
        <v>0</v>
      </c>
      <c r="DV21" s="198">
        <v>0</v>
      </c>
      <c r="DW21" s="266">
        <v>0</v>
      </c>
      <c r="DX21" s="7"/>
      <c r="DY21" s="242" t="s">
        <v>633</v>
      </c>
      <c r="DZ21" s="198" t="s">
        <v>633</v>
      </c>
      <c r="EA21" s="252" t="s">
        <v>633</v>
      </c>
      <c r="EB21" s="266" t="s">
        <v>633</v>
      </c>
      <c r="EC21" s="7"/>
      <c r="ED21" s="374"/>
      <c r="EF21" s="242" t="s">
        <v>633</v>
      </c>
      <c r="EG21" s="198" t="s">
        <v>633</v>
      </c>
      <c r="EH21" s="197" t="s">
        <v>633</v>
      </c>
      <c r="EI21" s="198">
        <v>79</v>
      </c>
      <c r="EJ21" s="197" t="s">
        <v>633</v>
      </c>
      <c r="EK21" s="465" t="s">
        <v>633</v>
      </c>
      <c r="EL21" s="464"/>
      <c r="EM21" s="7"/>
      <c r="EN21" s="242" t="s">
        <v>633</v>
      </c>
      <c r="EO21" s="198" t="s">
        <v>633</v>
      </c>
      <c r="EP21" s="197" t="s">
        <v>633</v>
      </c>
      <c r="EQ21" s="198" t="s">
        <v>633</v>
      </c>
      <c r="ER21" s="197" t="s">
        <v>633</v>
      </c>
      <c r="ES21" s="198" t="s">
        <v>633</v>
      </c>
      <c r="ET21" s="197" t="s">
        <v>633</v>
      </c>
      <c r="EU21" s="627" t="s">
        <v>633</v>
      </c>
      <c r="EV21" s="464"/>
      <c r="EW21" s="7"/>
      <c r="EX21" s="242" t="s">
        <v>633</v>
      </c>
      <c r="EY21" s="198" t="s">
        <v>633</v>
      </c>
      <c r="EZ21" s="252" t="s">
        <v>633</v>
      </c>
      <c r="FA21" s="435"/>
      <c r="FB21" s="7"/>
      <c r="FC21" s="275"/>
      <c r="FE21" s="242" t="s">
        <v>633</v>
      </c>
      <c r="FF21" s="198" t="s">
        <v>633</v>
      </c>
      <c r="FG21" s="197" t="s">
        <v>633</v>
      </c>
      <c r="FH21" s="198">
        <v>79</v>
      </c>
      <c r="FI21" s="197" t="s">
        <v>633</v>
      </c>
      <c r="FJ21" s="198" t="s">
        <v>633</v>
      </c>
      <c r="FK21" s="436"/>
      <c r="FL21" s="7"/>
      <c r="FM21" s="242" t="s">
        <v>633</v>
      </c>
      <c r="FN21" s="198" t="s">
        <v>633</v>
      </c>
      <c r="FO21" s="197" t="s">
        <v>633</v>
      </c>
      <c r="FP21" s="198" t="s">
        <v>633</v>
      </c>
      <c r="FQ21" s="197" t="s">
        <v>633</v>
      </c>
      <c r="FR21" s="198" t="s">
        <v>633</v>
      </c>
      <c r="FS21" s="197" t="s">
        <v>633</v>
      </c>
      <c r="FT21" s="618" t="s">
        <v>633</v>
      </c>
      <c r="FU21" s="436"/>
      <c r="FV21" s="7"/>
      <c r="FW21" s="242" t="s">
        <v>633</v>
      </c>
      <c r="FX21" s="198" t="s">
        <v>633</v>
      </c>
      <c r="FY21" s="252" t="s">
        <v>633</v>
      </c>
      <c r="FZ21" s="436"/>
      <c r="GA21" s="7"/>
      <c r="GB21" s="276"/>
      <c r="GD21" s="242" t="s">
        <v>633</v>
      </c>
      <c r="GE21" s="198" t="s">
        <v>633</v>
      </c>
      <c r="GF21" s="197" t="s">
        <v>633</v>
      </c>
      <c r="GG21" s="198" t="s">
        <v>633</v>
      </c>
      <c r="GH21" s="197" t="s">
        <v>633</v>
      </c>
      <c r="GI21" s="198" t="s">
        <v>633</v>
      </c>
      <c r="GJ21" s="197" t="s">
        <v>633</v>
      </c>
      <c r="GK21" s="618" t="s">
        <v>633</v>
      </c>
      <c r="GL21" s="437"/>
      <c r="GM21" s="7"/>
      <c r="GN21" s="304"/>
      <c r="GP21" s="242" t="s">
        <v>633</v>
      </c>
      <c r="GQ21" s="198" t="s">
        <v>633</v>
      </c>
      <c r="GR21" s="197" t="s">
        <v>633</v>
      </c>
      <c r="GS21" s="198" t="s">
        <v>633</v>
      </c>
      <c r="GT21" s="197" t="s">
        <v>633</v>
      </c>
      <c r="GU21" s="198" t="s">
        <v>633</v>
      </c>
      <c r="GV21" s="197" t="s">
        <v>633</v>
      </c>
      <c r="GW21" s="198" t="s">
        <v>633</v>
      </c>
      <c r="GX21" s="438"/>
      <c r="GY21" s="7"/>
      <c r="GZ21" s="375"/>
      <c r="HB21" s="242">
        <v>0</v>
      </c>
      <c r="HC21" s="198">
        <v>0</v>
      </c>
      <c r="HD21" s="197">
        <v>0</v>
      </c>
      <c r="HE21" s="198">
        <v>4000000</v>
      </c>
      <c r="HF21" s="197">
        <v>0</v>
      </c>
      <c r="HG21" s="198">
        <v>0</v>
      </c>
      <c r="HH21" s="286">
        <v>4000000</v>
      </c>
      <c r="HI21" s="7"/>
      <c r="HJ21" s="242">
        <v>0</v>
      </c>
      <c r="HK21" s="198">
        <v>0</v>
      </c>
      <c r="HL21" s="197">
        <v>0</v>
      </c>
      <c r="HM21" s="198">
        <v>0</v>
      </c>
      <c r="HN21" s="197">
        <v>0</v>
      </c>
      <c r="HO21" s="198">
        <v>0</v>
      </c>
      <c r="HP21" s="197">
        <v>0</v>
      </c>
      <c r="HQ21" s="198">
        <v>0</v>
      </c>
      <c r="HR21" s="286">
        <v>0</v>
      </c>
      <c r="HS21" s="7"/>
      <c r="HT21" s="242" t="s">
        <v>633</v>
      </c>
      <c r="HU21" s="198" t="s">
        <v>633</v>
      </c>
      <c r="HV21" s="252" t="s">
        <v>633</v>
      </c>
      <c r="HW21" s="286" t="s">
        <v>633</v>
      </c>
      <c r="HX21" s="7"/>
      <c r="HY21" s="376"/>
      <c r="IA21" s="242">
        <v>0</v>
      </c>
      <c r="IB21" s="198">
        <v>0</v>
      </c>
      <c r="IC21" s="197">
        <v>0</v>
      </c>
      <c r="ID21" s="198">
        <v>500</v>
      </c>
      <c r="IE21" s="197">
        <v>0</v>
      </c>
      <c r="IF21" s="198">
        <v>0</v>
      </c>
      <c r="IG21" s="289">
        <v>500</v>
      </c>
      <c r="IH21" s="7"/>
      <c r="II21" s="242">
        <v>0</v>
      </c>
      <c r="IJ21" s="198">
        <v>0</v>
      </c>
      <c r="IK21" s="197">
        <v>0</v>
      </c>
      <c r="IL21" s="198">
        <v>0</v>
      </c>
      <c r="IM21" s="197">
        <v>0</v>
      </c>
      <c r="IN21" s="198">
        <v>0</v>
      </c>
      <c r="IO21" s="197">
        <v>0</v>
      </c>
      <c r="IP21" s="198">
        <v>0</v>
      </c>
      <c r="IQ21" s="289">
        <v>0</v>
      </c>
      <c r="IR21" s="7"/>
      <c r="IS21" s="242" t="s">
        <v>633</v>
      </c>
      <c r="IT21" s="198" t="s">
        <v>633</v>
      </c>
      <c r="IU21" s="252" t="s">
        <v>633</v>
      </c>
      <c r="IV21" s="289" t="s">
        <v>633</v>
      </c>
      <c r="IW21" s="7"/>
      <c r="IX21" s="377"/>
      <c r="IZ21" s="378"/>
      <c r="JB21" s="242">
        <v>0</v>
      </c>
      <c r="JC21" s="198">
        <v>0</v>
      </c>
      <c r="JD21" s="197">
        <v>100000</v>
      </c>
      <c r="JE21" s="198">
        <v>850000</v>
      </c>
      <c r="JF21" s="197">
        <v>0</v>
      </c>
      <c r="JG21" s="198">
        <v>0</v>
      </c>
      <c r="JH21" s="267">
        <v>950000</v>
      </c>
      <c r="JI21" s="7"/>
      <c r="JJ21" s="242">
        <v>0</v>
      </c>
      <c r="JK21" s="198">
        <v>0</v>
      </c>
      <c r="JL21" s="197">
        <v>0</v>
      </c>
      <c r="JM21" s="198">
        <v>0</v>
      </c>
      <c r="JN21" s="197">
        <v>0</v>
      </c>
      <c r="JO21" s="198">
        <v>0</v>
      </c>
      <c r="JP21" s="618">
        <v>0</v>
      </c>
      <c r="JQ21" s="618">
        <v>0</v>
      </c>
      <c r="JR21" s="267">
        <v>0</v>
      </c>
      <c r="JS21" s="7"/>
      <c r="JT21" s="242" t="s">
        <v>633</v>
      </c>
      <c r="JU21" s="198" t="s">
        <v>633</v>
      </c>
      <c r="JV21" s="252">
        <v>0</v>
      </c>
      <c r="JW21" s="267">
        <v>0</v>
      </c>
      <c r="JX21" s="7"/>
      <c r="JY21" s="379"/>
      <c r="KA21" s="242">
        <v>1668</v>
      </c>
      <c r="KB21" s="198">
        <v>0</v>
      </c>
      <c r="KC21" s="197">
        <v>1</v>
      </c>
      <c r="KD21" s="198">
        <v>190593</v>
      </c>
      <c r="KE21" s="197">
        <v>1</v>
      </c>
      <c r="KF21" s="198">
        <v>1</v>
      </c>
      <c r="KG21" s="268">
        <v>192264</v>
      </c>
      <c r="KH21" s="7"/>
      <c r="KI21" s="242">
        <v>0</v>
      </c>
      <c r="KJ21" s="198">
        <v>0</v>
      </c>
      <c r="KK21" s="197">
        <v>0</v>
      </c>
      <c r="KL21" s="198">
        <v>0</v>
      </c>
      <c r="KM21" s="197">
        <v>24494</v>
      </c>
      <c r="KN21" s="198">
        <v>0</v>
      </c>
      <c r="KO21" s="197">
        <v>24494</v>
      </c>
      <c r="KP21" s="198">
        <v>26309</v>
      </c>
      <c r="KQ21" s="268">
        <v>50803</v>
      </c>
      <c r="KR21" s="7"/>
      <c r="KS21" s="242">
        <v>0</v>
      </c>
      <c r="KT21" s="198" t="s">
        <v>633</v>
      </c>
      <c r="KU21" s="252">
        <v>2630900</v>
      </c>
      <c r="KV21" s="268">
        <v>3043.9185140802879</v>
      </c>
      <c r="KW21" s="7"/>
      <c r="KX21" s="380"/>
      <c r="KZ21" s="242">
        <v>0</v>
      </c>
      <c r="LA21" s="198">
        <v>0</v>
      </c>
      <c r="LB21" s="197">
        <v>0</v>
      </c>
      <c r="LC21" s="198">
        <v>0</v>
      </c>
      <c r="LD21" s="197">
        <v>0</v>
      </c>
      <c r="LE21" s="198">
        <v>0</v>
      </c>
      <c r="LF21" s="269">
        <v>0</v>
      </c>
      <c r="LG21" s="419"/>
      <c r="LH21" s="242">
        <v>0</v>
      </c>
      <c r="LI21" s="198">
        <v>0</v>
      </c>
      <c r="LJ21" s="197">
        <v>0</v>
      </c>
      <c r="LK21" s="198">
        <v>0</v>
      </c>
      <c r="LL21" s="197">
        <v>0</v>
      </c>
      <c r="LM21" s="198">
        <v>0</v>
      </c>
      <c r="LN21" s="197">
        <v>0</v>
      </c>
      <c r="LO21" s="198">
        <v>0</v>
      </c>
      <c r="LP21" s="269">
        <v>0</v>
      </c>
      <c r="LQ21" s="7"/>
      <c r="LR21" s="242" t="s">
        <v>633</v>
      </c>
      <c r="LS21" s="198" t="s">
        <v>633</v>
      </c>
      <c r="LT21" s="252" t="s">
        <v>633</v>
      </c>
      <c r="LU21" s="269" t="s">
        <v>633</v>
      </c>
      <c r="LV21" s="7"/>
      <c r="LW21" s="381"/>
      <c r="LY21" s="242">
        <v>1668</v>
      </c>
      <c r="LZ21" s="198">
        <v>0</v>
      </c>
      <c r="MA21" s="197">
        <v>1</v>
      </c>
      <c r="MB21" s="198">
        <v>190593</v>
      </c>
      <c r="MC21" s="197">
        <v>1</v>
      </c>
      <c r="MD21" s="198">
        <v>1</v>
      </c>
      <c r="ME21" s="270">
        <v>192264</v>
      </c>
      <c r="MF21" s="7"/>
      <c r="MG21" s="242">
        <v>0</v>
      </c>
      <c r="MH21" s="198">
        <v>0</v>
      </c>
      <c r="MI21" s="197">
        <v>0</v>
      </c>
      <c r="MJ21" s="198">
        <v>0</v>
      </c>
      <c r="MK21" s="197">
        <v>24494</v>
      </c>
      <c r="ML21" s="198">
        <v>0</v>
      </c>
      <c r="MM21" s="197">
        <v>24494</v>
      </c>
      <c r="MN21" s="198">
        <v>26309</v>
      </c>
      <c r="MO21" s="270">
        <v>50803</v>
      </c>
      <c r="MP21" s="7"/>
      <c r="MQ21" s="242">
        <v>0</v>
      </c>
      <c r="MR21" s="198" t="s">
        <v>633</v>
      </c>
      <c r="MS21" s="252">
        <v>2630900</v>
      </c>
      <c r="MT21" s="270">
        <v>3043.9185140802879</v>
      </c>
      <c r="MU21" s="419"/>
      <c r="MV21" s="428"/>
      <c r="MX21" s="242">
        <v>1668</v>
      </c>
      <c r="MY21" s="198">
        <v>0</v>
      </c>
      <c r="MZ21" s="197">
        <v>100001</v>
      </c>
      <c r="NA21" s="198">
        <v>1040593</v>
      </c>
      <c r="NB21" s="197">
        <v>1</v>
      </c>
      <c r="NC21" s="198">
        <v>1</v>
      </c>
      <c r="ND21" s="271">
        <v>1142264</v>
      </c>
      <c r="NE21" s="7"/>
      <c r="NF21" s="242">
        <v>0</v>
      </c>
      <c r="NG21" s="198">
        <v>0</v>
      </c>
      <c r="NH21" s="197">
        <v>0</v>
      </c>
      <c r="NI21" s="198">
        <v>0</v>
      </c>
      <c r="NJ21" s="197">
        <v>24494</v>
      </c>
      <c r="NK21" s="198">
        <v>0</v>
      </c>
      <c r="NL21" s="197">
        <v>24494</v>
      </c>
      <c r="NM21" s="198">
        <v>26309</v>
      </c>
      <c r="NN21" s="271">
        <v>50803</v>
      </c>
      <c r="NO21" s="7"/>
      <c r="NP21" s="242">
        <v>0</v>
      </c>
      <c r="NQ21" s="198" t="s">
        <v>633</v>
      </c>
      <c r="NR21" s="252">
        <v>26.308736912630877</v>
      </c>
      <c r="NS21" s="271">
        <v>49.96901710452547</v>
      </c>
      <c r="NT21" s="4"/>
      <c r="NU21" s="439"/>
      <c r="NV21" s="440"/>
      <c r="NW21" s="7"/>
      <c r="NX21" s="383"/>
      <c r="NZ21" s="384"/>
    </row>
    <row r="22" spans="3:390" outlineLevel="2">
      <c r="C22" s="388">
        <v>13</v>
      </c>
      <c r="D22" s="310" t="s">
        <v>40</v>
      </c>
      <c r="E22" s="7" t="s">
        <v>11</v>
      </c>
      <c r="F22" s="389" t="s">
        <v>19</v>
      </c>
      <c r="H22" s="200">
        <v>0</v>
      </c>
      <c r="I22" s="201">
        <v>0</v>
      </c>
      <c r="J22" s="202">
        <v>1</v>
      </c>
      <c r="K22" s="201">
        <v>1</v>
      </c>
      <c r="L22" s="202">
        <v>1</v>
      </c>
      <c r="M22" s="251">
        <v>1</v>
      </c>
      <c r="N22" s="277">
        <v>4</v>
      </c>
      <c r="O22" s="7"/>
      <c r="P22" s="200">
        <v>0</v>
      </c>
      <c r="Q22" s="201">
        <v>0</v>
      </c>
      <c r="R22" s="202">
        <v>0</v>
      </c>
      <c r="S22" s="201">
        <v>0</v>
      </c>
      <c r="T22" s="202">
        <v>0</v>
      </c>
      <c r="U22" s="201">
        <v>0</v>
      </c>
      <c r="V22" s="202">
        <v>0</v>
      </c>
      <c r="W22" s="251">
        <v>0</v>
      </c>
      <c r="X22" s="277">
        <v>0</v>
      </c>
      <c r="Y22" s="7"/>
      <c r="Z22" s="200" t="s">
        <v>633</v>
      </c>
      <c r="AA22" s="201" t="s">
        <v>633</v>
      </c>
      <c r="AB22" s="431">
        <v>0</v>
      </c>
      <c r="AC22" s="277">
        <v>0</v>
      </c>
      <c r="AD22" s="7"/>
      <c r="AE22" s="370"/>
      <c r="AG22" s="245">
        <v>0</v>
      </c>
      <c r="AH22" s="202">
        <v>0</v>
      </c>
      <c r="AI22" s="201">
        <v>59250</v>
      </c>
      <c r="AJ22" s="202">
        <v>59250</v>
      </c>
      <c r="AK22" s="201">
        <v>59250</v>
      </c>
      <c r="AL22" s="202">
        <v>59250</v>
      </c>
      <c r="AM22" s="263">
        <v>237000</v>
      </c>
      <c r="AN22" s="7"/>
      <c r="AO22" s="245">
        <v>0</v>
      </c>
      <c r="AP22" s="202">
        <v>0</v>
      </c>
      <c r="AQ22" s="201">
        <v>0</v>
      </c>
      <c r="AR22" s="202">
        <v>0</v>
      </c>
      <c r="AS22" s="201">
        <v>0</v>
      </c>
      <c r="AT22" s="202">
        <v>0</v>
      </c>
      <c r="AU22" s="618">
        <v>0</v>
      </c>
      <c r="AV22" s="618">
        <v>0</v>
      </c>
      <c r="AW22" s="263">
        <v>0</v>
      </c>
      <c r="AX22" s="7"/>
      <c r="AY22" s="245" t="s">
        <v>633</v>
      </c>
      <c r="AZ22" s="202" t="s">
        <v>633</v>
      </c>
      <c r="BA22" s="251">
        <v>0</v>
      </c>
      <c r="BB22" s="263">
        <v>0</v>
      </c>
      <c r="BC22" s="7"/>
      <c r="BD22" s="432"/>
      <c r="BE22" s="433"/>
      <c r="BF22" s="7"/>
      <c r="BG22" s="371"/>
      <c r="BI22" s="245">
        <v>0</v>
      </c>
      <c r="BJ22" s="202">
        <v>0</v>
      </c>
      <c r="BK22" s="201">
        <v>16</v>
      </c>
      <c r="BL22" s="202">
        <v>16</v>
      </c>
      <c r="BM22" s="201">
        <v>16</v>
      </c>
      <c r="BN22" s="202">
        <v>16</v>
      </c>
      <c r="BO22" s="264">
        <v>64</v>
      </c>
      <c r="BP22" s="7"/>
      <c r="BQ22" s="245">
        <v>0</v>
      </c>
      <c r="BR22" s="202">
        <v>0</v>
      </c>
      <c r="BS22" s="201">
        <v>0</v>
      </c>
      <c r="BT22" s="202">
        <v>0</v>
      </c>
      <c r="BU22" s="201">
        <v>0</v>
      </c>
      <c r="BV22" s="202">
        <v>0</v>
      </c>
      <c r="BW22" s="201">
        <v>0</v>
      </c>
      <c r="BX22" s="202">
        <v>0</v>
      </c>
      <c r="BY22" s="264">
        <v>0</v>
      </c>
      <c r="BZ22" s="7"/>
      <c r="CA22" s="245" t="s">
        <v>633</v>
      </c>
      <c r="CB22" s="202" t="s">
        <v>633</v>
      </c>
      <c r="CC22" s="251">
        <v>0</v>
      </c>
      <c r="CD22" s="264">
        <v>0</v>
      </c>
      <c r="CE22" s="7"/>
      <c r="CF22" s="372"/>
      <c r="CH22" s="245">
        <v>0</v>
      </c>
      <c r="CI22" s="202">
        <v>0</v>
      </c>
      <c r="CJ22" s="201">
        <v>59250</v>
      </c>
      <c r="CK22" s="202">
        <v>59250</v>
      </c>
      <c r="CL22" s="201">
        <v>59250</v>
      </c>
      <c r="CM22" s="202">
        <v>59250</v>
      </c>
      <c r="CN22" s="265">
        <v>237000</v>
      </c>
      <c r="CO22" s="7"/>
      <c r="CP22" s="245">
        <v>0</v>
      </c>
      <c r="CQ22" s="202">
        <v>0</v>
      </c>
      <c r="CR22" s="201">
        <v>0</v>
      </c>
      <c r="CS22" s="202">
        <v>0</v>
      </c>
      <c r="CT22" s="201">
        <v>0</v>
      </c>
      <c r="CU22" s="202">
        <v>0</v>
      </c>
      <c r="CV22" s="201">
        <v>0</v>
      </c>
      <c r="CW22" s="202">
        <v>0</v>
      </c>
      <c r="CX22" s="265">
        <v>0</v>
      </c>
      <c r="CY22" s="7"/>
      <c r="CZ22" s="245" t="s">
        <v>633</v>
      </c>
      <c r="DA22" s="202" t="s">
        <v>633</v>
      </c>
      <c r="DB22" s="251">
        <v>0</v>
      </c>
      <c r="DC22" s="265">
        <v>0</v>
      </c>
      <c r="DD22" s="7"/>
      <c r="DE22" s="373"/>
      <c r="DG22" s="245">
        <v>0</v>
      </c>
      <c r="DH22" s="202">
        <v>0</v>
      </c>
      <c r="DI22" s="201">
        <v>16</v>
      </c>
      <c r="DJ22" s="202">
        <v>16</v>
      </c>
      <c r="DK22" s="201">
        <v>16</v>
      </c>
      <c r="DL22" s="202">
        <v>16</v>
      </c>
      <c r="DM22" s="266">
        <v>64</v>
      </c>
      <c r="DN22" s="7"/>
      <c r="DO22" s="245">
        <v>0</v>
      </c>
      <c r="DP22" s="202">
        <v>0</v>
      </c>
      <c r="DQ22" s="201">
        <v>0</v>
      </c>
      <c r="DR22" s="202">
        <v>0</v>
      </c>
      <c r="DS22" s="201">
        <v>0</v>
      </c>
      <c r="DT22" s="202">
        <v>0</v>
      </c>
      <c r="DU22" s="201">
        <v>0</v>
      </c>
      <c r="DV22" s="202">
        <v>0</v>
      </c>
      <c r="DW22" s="266">
        <v>0</v>
      </c>
      <c r="DX22" s="7"/>
      <c r="DY22" s="245" t="s">
        <v>633</v>
      </c>
      <c r="DZ22" s="202" t="s">
        <v>633</v>
      </c>
      <c r="EA22" s="251">
        <v>0</v>
      </c>
      <c r="EB22" s="266">
        <v>0</v>
      </c>
      <c r="EC22" s="7"/>
      <c r="ED22" s="374"/>
      <c r="EF22" s="245" t="s">
        <v>633</v>
      </c>
      <c r="EG22" s="202" t="s">
        <v>633</v>
      </c>
      <c r="EH22" s="201">
        <v>79</v>
      </c>
      <c r="EI22" s="202">
        <v>79</v>
      </c>
      <c r="EJ22" s="201">
        <v>79</v>
      </c>
      <c r="EK22" s="463">
        <v>79</v>
      </c>
      <c r="EL22" s="464"/>
      <c r="EM22" s="7"/>
      <c r="EN22" s="245" t="s">
        <v>633</v>
      </c>
      <c r="EO22" s="202" t="s">
        <v>633</v>
      </c>
      <c r="EP22" s="201" t="s">
        <v>633</v>
      </c>
      <c r="EQ22" s="202" t="s">
        <v>633</v>
      </c>
      <c r="ER22" s="201" t="s">
        <v>633</v>
      </c>
      <c r="ES22" s="202" t="s">
        <v>633</v>
      </c>
      <c r="ET22" s="201" t="s">
        <v>633</v>
      </c>
      <c r="EU22" s="627" t="s">
        <v>633</v>
      </c>
      <c r="EV22" s="464"/>
      <c r="EW22" s="7"/>
      <c r="EX22" s="245" t="s">
        <v>633</v>
      </c>
      <c r="EY22" s="202" t="s">
        <v>633</v>
      </c>
      <c r="EZ22" s="251" t="s">
        <v>633</v>
      </c>
      <c r="FA22" s="435"/>
      <c r="FB22" s="7"/>
      <c r="FC22" s="275"/>
      <c r="FE22" s="245" t="s">
        <v>633</v>
      </c>
      <c r="FF22" s="202" t="s">
        <v>633</v>
      </c>
      <c r="FG22" s="201">
        <v>80</v>
      </c>
      <c r="FH22" s="202">
        <v>80</v>
      </c>
      <c r="FI22" s="201">
        <v>80</v>
      </c>
      <c r="FJ22" s="202">
        <v>80</v>
      </c>
      <c r="FK22" s="436"/>
      <c r="FL22" s="7"/>
      <c r="FM22" s="245" t="s">
        <v>633</v>
      </c>
      <c r="FN22" s="202" t="s">
        <v>633</v>
      </c>
      <c r="FO22" s="201" t="s">
        <v>633</v>
      </c>
      <c r="FP22" s="202" t="s">
        <v>633</v>
      </c>
      <c r="FQ22" s="201" t="s">
        <v>633</v>
      </c>
      <c r="FR22" s="202" t="s">
        <v>633</v>
      </c>
      <c r="FS22" s="201" t="s">
        <v>633</v>
      </c>
      <c r="FT22" s="618" t="s">
        <v>633</v>
      </c>
      <c r="FU22" s="436"/>
      <c r="FV22" s="7"/>
      <c r="FW22" s="245" t="s">
        <v>633</v>
      </c>
      <c r="FX22" s="202" t="s">
        <v>633</v>
      </c>
      <c r="FY22" s="251" t="s">
        <v>633</v>
      </c>
      <c r="FZ22" s="436"/>
      <c r="GA22" s="7"/>
      <c r="GB22" s="276"/>
      <c r="GD22" s="245" t="s">
        <v>633</v>
      </c>
      <c r="GE22" s="202" t="s">
        <v>633</v>
      </c>
      <c r="GF22" s="201" t="s">
        <v>633</v>
      </c>
      <c r="GG22" s="202" t="s">
        <v>633</v>
      </c>
      <c r="GH22" s="201" t="s">
        <v>633</v>
      </c>
      <c r="GI22" s="202" t="s">
        <v>633</v>
      </c>
      <c r="GJ22" s="201" t="s">
        <v>633</v>
      </c>
      <c r="GK22" s="618" t="s">
        <v>633</v>
      </c>
      <c r="GL22" s="437"/>
      <c r="GM22" s="7"/>
      <c r="GN22" s="304"/>
      <c r="GP22" s="245" t="s">
        <v>633</v>
      </c>
      <c r="GQ22" s="202" t="s">
        <v>633</v>
      </c>
      <c r="GR22" s="201" t="s">
        <v>633</v>
      </c>
      <c r="GS22" s="202" t="s">
        <v>633</v>
      </c>
      <c r="GT22" s="201" t="s">
        <v>633</v>
      </c>
      <c r="GU22" s="202" t="s">
        <v>633</v>
      </c>
      <c r="GV22" s="201" t="s">
        <v>633</v>
      </c>
      <c r="GW22" s="202" t="s">
        <v>633</v>
      </c>
      <c r="GX22" s="438"/>
      <c r="GY22" s="7"/>
      <c r="GZ22" s="375"/>
      <c r="HB22" s="245">
        <v>0</v>
      </c>
      <c r="HC22" s="202">
        <v>0</v>
      </c>
      <c r="HD22" s="201">
        <v>75000</v>
      </c>
      <c r="HE22" s="202">
        <v>75000</v>
      </c>
      <c r="HF22" s="201">
        <v>75000</v>
      </c>
      <c r="HG22" s="202">
        <v>75000</v>
      </c>
      <c r="HH22" s="286">
        <v>300000</v>
      </c>
      <c r="HI22" s="7"/>
      <c r="HJ22" s="245">
        <v>0</v>
      </c>
      <c r="HK22" s="202">
        <v>0</v>
      </c>
      <c r="HL22" s="201">
        <v>0</v>
      </c>
      <c r="HM22" s="202">
        <v>0</v>
      </c>
      <c r="HN22" s="201">
        <v>0</v>
      </c>
      <c r="HO22" s="202">
        <v>0</v>
      </c>
      <c r="HP22" s="201">
        <v>0</v>
      </c>
      <c r="HQ22" s="202">
        <v>0</v>
      </c>
      <c r="HR22" s="286">
        <v>0</v>
      </c>
      <c r="HS22" s="7"/>
      <c r="HT22" s="245" t="s">
        <v>633</v>
      </c>
      <c r="HU22" s="202" t="s">
        <v>633</v>
      </c>
      <c r="HV22" s="251">
        <v>0</v>
      </c>
      <c r="HW22" s="286">
        <v>0</v>
      </c>
      <c r="HX22" s="7"/>
      <c r="HY22" s="376"/>
      <c r="IA22" s="245">
        <v>0</v>
      </c>
      <c r="IB22" s="202">
        <v>0</v>
      </c>
      <c r="IC22" s="201">
        <v>20</v>
      </c>
      <c r="ID22" s="202">
        <v>20</v>
      </c>
      <c r="IE22" s="201">
        <v>20</v>
      </c>
      <c r="IF22" s="202">
        <v>20</v>
      </c>
      <c r="IG22" s="289">
        <v>80</v>
      </c>
      <c r="IH22" s="7"/>
      <c r="II22" s="245">
        <v>0</v>
      </c>
      <c r="IJ22" s="202">
        <v>0</v>
      </c>
      <c r="IK22" s="201">
        <v>0</v>
      </c>
      <c r="IL22" s="202">
        <v>0</v>
      </c>
      <c r="IM22" s="201">
        <v>0</v>
      </c>
      <c r="IN22" s="202">
        <v>0</v>
      </c>
      <c r="IO22" s="201">
        <v>0</v>
      </c>
      <c r="IP22" s="202">
        <v>0</v>
      </c>
      <c r="IQ22" s="289">
        <v>0</v>
      </c>
      <c r="IR22" s="7"/>
      <c r="IS22" s="245" t="s">
        <v>633</v>
      </c>
      <c r="IT22" s="202" t="s">
        <v>633</v>
      </c>
      <c r="IU22" s="251">
        <v>0</v>
      </c>
      <c r="IV22" s="289">
        <v>0</v>
      </c>
      <c r="IW22" s="7"/>
      <c r="IX22" s="377"/>
      <c r="IZ22" s="378"/>
      <c r="JB22" s="245">
        <v>0</v>
      </c>
      <c r="JC22" s="202">
        <v>0</v>
      </c>
      <c r="JD22" s="201">
        <v>15000</v>
      </c>
      <c r="JE22" s="202">
        <v>15000</v>
      </c>
      <c r="JF22" s="201">
        <v>15000</v>
      </c>
      <c r="JG22" s="202">
        <v>15000</v>
      </c>
      <c r="JH22" s="267">
        <v>60000</v>
      </c>
      <c r="JI22" s="7"/>
      <c r="JJ22" s="245">
        <v>0</v>
      </c>
      <c r="JK22" s="202">
        <v>0</v>
      </c>
      <c r="JL22" s="201">
        <v>0</v>
      </c>
      <c r="JM22" s="202">
        <v>0</v>
      </c>
      <c r="JN22" s="201">
        <v>0</v>
      </c>
      <c r="JO22" s="202">
        <v>0</v>
      </c>
      <c r="JP22" s="618">
        <v>0</v>
      </c>
      <c r="JQ22" s="618">
        <v>0</v>
      </c>
      <c r="JR22" s="267">
        <v>0</v>
      </c>
      <c r="JS22" s="7"/>
      <c r="JT22" s="245" t="s">
        <v>633</v>
      </c>
      <c r="JU22" s="202" t="s">
        <v>633</v>
      </c>
      <c r="JV22" s="251">
        <v>0</v>
      </c>
      <c r="JW22" s="267">
        <v>0</v>
      </c>
      <c r="JX22" s="7"/>
      <c r="JY22" s="379"/>
      <c r="KA22" s="245">
        <v>871</v>
      </c>
      <c r="KB22" s="202">
        <v>0</v>
      </c>
      <c r="KC22" s="201">
        <v>4354</v>
      </c>
      <c r="KD22" s="202">
        <v>3393</v>
      </c>
      <c r="KE22" s="201">
        <v>8224</v>
      </c>
      <c r="KF22" s="202">
        <v>8366</v>
      </c>
      <c r="KG22" s="268">
        <v>25208</v>
      </c>
      <c r="KH22" s="7"/>
      <c r="KI22" s="245">
        <v>0</v>
      </c>
      <c r="KJ22" s="202">
        <v>0</v>
      </c>
      <c r="KK22" s="201">
        <v>0</v>
      </c>
      <c r="KL22" s="202">
        <v>0</v>
      </c>
      <c r="KM22" s="201">
        <v>0</v>
      </c>
      <c r="KN22" s="202">
        <v>0</v>
      </c>
      <c r="KO22" s="201">
        <v>0</v>
      </c>
      <c r="KP22" s="202">
        <v>0</v>
      </c>
      <c r="KQ22" s="268">
        <v>0</v>
      </c>
      <c r="KR22" s="7"/>
      <c r="KS22" s="245">
        <v>0</v>
      </c>
      <c r="KT22" s="202" t="s">
        <v>633</v>
      </c>
      <c r="KU22" s="251">
        <v>0</v>
      </c>
      <c r="KV22" s="268">
        <v>0</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633</v>
      </c>
      <c r="LS22" s="202" t="s">
        <v>633</v>
      </c>
      <c r="LT22" s="251" t="s">
        <v>633</v>
      </c>
      <c r="LU22" s="269" t="s">
        <v>633</v>
      </c>
      <c r="LV22" s="7"/>
      <c r="LW22" s="381"/>
      <c r="LY22" s="245">
        <v>871</v>
      </c>
      <c r="LZ22" s="202">
        <v>0</v>
      </c>
      <c r="MA22" s="201">
        <v>4354</v>
      </c>
      <c r="MB22" s="202">
        <v>3393</v>
      </c>
      <c r="MC22" s="201">
        <v>8224</v>
      </c>
      <c r="MD22" s="202">
        <v>8366</v>
      </c>
      <c r="ME22" s="270">
        <v>25208</v>
      </c>
      <c r="MF22" s="7"/>
      <c r="MG22" s="245">
        <v>0</v>
      </c>
      <c r="MH22" s="202">
        <v>0</v>
      </c>
      <c r="MI22" s="201">
        <v>0</v>
      </c>
      <c r="MJ22" s="202">
        <v>0</v>
      </c>
      <c r="MK22" s="201">
        <v>0</v>
      </c>
      <c r="ML22" s="202">
        <v>0</v>
      </c>
      <c r="MM22" s="201">
        <v>0</v>
      </c>
      <c r="MN22" s="202">
        <v>0</v>
      </c>
      <c r="MO22" s="270">
        <v>0</v>
      </c>
      <c r="MP22" s="7"/>
      <c r="MQ22" s="245">
        <v>0</v>
      </c>
      <c r="MR22" s="202" t="s">
        <v>633</v>
      </c>
      <c r="MS22" s="251">
        <v>0</v>
      </c>
      <c r="MT22" s="270">
        <v>0</v>
      </c>
      <c r="MU22" s="419"/>
      <c r="MV22" s="428"/>
      <c r="MX22" s="245">
        <v>871</v>
      </c>
      <c r="MY22" s="202">
        <v>0</v>
      </c>
      <c r="MZ22" s="201">
        <v>19354</v>
      </c>
      <c r="NA22" s="202">
        <v>18393</v>
      </c>
      <c r="NB22" s="201">
        <v>23224</v>
      </c>
      <c r="NC22" s="202">
        <v>23366</v>
      </c>
      <c r="ND22" s="271">
        <v>85208</v>
      </c>
      <c r="NE22" s="7"/>
      <c r="NF22" s="245">
        <v>0</v>
      </c>
      <c r="NG22" s="202">
        <v>0</v>
      </c>
      <c r="NH22" s="201">
        <v>0</v>
      </c>
      <c r="NI22" s="202">
        <v>0</v>
      </c>
      <c r="NJ22" s="201">
        <v>0</v>
      </c>
      <c r="NK22" s="202">
        <v>0</v>
      </c>
      <c r="NL22" s="201">
        <v>0</v>
      </c>
      <c r="NM22" s="202">
        <v>0</v>
      </c>
      <c r="NN22" s="271">
        <v>0</v>
      </c>
      <c r="NO22" s="7"/>
      <c r="NP22" s="245">
        <v>0</v>
      </c>
      <c r="NQ22" s="202" t="s">
        <v>633</v>
      </c>
      <c r="NR22" s="251">
        <v>0</v>
      </c>
      <c r="NS22" s="271">
        <v>0</v>
      </c>
      <c r="NT22" s="4"/>
      <c r="NU22" s="439"/>
      <c r="NV22" s="440"/>
      <c r="NW22" s="7"/>
      <c r="NX22" s="383"/>
      <c r="NZ22" s="384"/>
    </row>
    <row r="23" spans="3:390" outlineLevel="2">
      <c r="C23" s="390">
        <v>14</v>
      </c>
      <c r="D23" s="311" t="s">
        <v>39</v>
      </c>
      <c r="E23" s="7" t="s">
        <v>11</v>
      </c>
      <c r="F23" s="391" t="s">
        <v>19</v>
      </c>
      <c r="H23" s="196">
        <v>0</v>
      </c>
      <c r="I23" s="197">
        <v>0</v>
      </c>
      <c r="J23" s="198">
        <v>1</v>
      </c>
      <c r="K23" s="197">
        <v>1</v>
      </c>
      <c r="L23" s="198">
        <v>1</v>
      </c>
      <c r="M23" s="252">
        <v>1</v>
      </c>
      <c r="N23" s="277">
        <v>4</v>
      </c>
      <c r="O23" s="7"/>
      <c r="P23" s="196">
        <v>0</v>
      </c>
      <c r="Q23" s="197">
        <v>0</v>
      </c>
      <c r="R23" s="198">
        <v>0</v>
      </c>
      <c r="S23" s="197">
        <v>0</v>
      </c>
      <c r="T23" s="198">
        <v>0</v>
      </c>
      <c r="U23" s="197">
        <v>0</v>
      </c>
      <c r="V23" s="198">
        <v>0</v>
      </c>
      <c r="W23" s="252">
        <v>0</v>
      </c>
      <c r="X23" s="277">
        <v>0</v>
      </c>
      <c r="Y23" s="7"/>
      <c r="Z23" s="196" t="s">
        <v>633</v>
      </c>
      <c r="AA23" s="197" t="s">
        <v>633</v>
      </c>
      <c r="AB23" s="441">
        <v>0</v>
      </c>
      <c r="AC23" s="277">
        <v>0</v>
      </c>
      <c r="AD23" s="7"/>
      <c r="AE23" s="370"/>
      <c r="AG23" s="242">
        <v>0</v>
      </c>
      <c r="AH23" s="198">
        <v>0</v>
      </c>
      <c r="AI23" s="197">
        <v>0</v>
      </c>
      <c r="AJ23" s="198">
        <v>0</v>
      </c>
      <c r="AK23" s="197">
        <v>0</v>
      </c>
      <c r="AL23" s="198">
        <v>100000</v>
      </c>
      <c r="AM23" s="263">
        <v>100000</v>
      </c>
      <c r="AN23" s="7"/>
      <c r="AO23" s="242">
        <v>0</v>
      </c>
      <c r="AP23" s="198">
        <v>0</v>
      </c>
      <c r="AQ23" s="197">
        <v>0</v>
      </c>
      <c r="AR23" s="198">
        <v>0</v>
      </c>
      <c r="AS23" s="197">
        <v>0</v>
      </c>
      <c r="AT23" s="198">
        <v>0</v>
      </c>
      <c r="AU23" s="618">
        <v>0</v>
      </c>
      <c r="AV23" s="618">
        <v>0</v>
      </c>
      <c r="AW23" s="263">
        <v>0</v>
      </c>
      <c r="AX23" s="7"/>
      <c r="AY23" s="242" t="s">
        <v>633</v>
      </c>
      <c r="AZ23" s="198" t="s">
        <v>633</v>
      </c>
      <c r="BA23" s="252" t="s">
        <v>633</v>
      </c>
      <c r="BB23" s="263" t="s">
        <v>633</v>
      </c>
      <c r="BC23" s="7"/>
      <c r="BD23" s="432"/>
      <c r="BE23" s="433"/>
      <c r="BF23" s="7"/>
      <c r="BG23" s="371"/>
      <c r="BI23" s="242">
        <v>0</v>
      </c>
      <c r="BJ23" s="198">
        <v>0</v>
      </c>
      <c r="BK23" s="197">
        <v>0</v>
      </c>
      <c r="BL23" s="198">
        <v>0</v>
      </c>
      <c r="BM23" s="197">
        <v>0</v>
      </c>
      <c r="BN23" s="198">
        <v>12</v>
      </c>
      <c r="BO23" s="264">
        <v>12</v>
      </c>
      <c r="BP23" s="7"/>
      <c r="BQ23" s="242">
        <v>0</v>
      </c>
      <c r="BR23" s="198">
        <v>0</v>
      </c>
      <c r="BS23" s="197">
        <v>0</v>
      </c>
      <c r="BT23" s="198">
        <v>0</v>
      </c>
      <c r="BU23" s="197">
        <v>0</v>
      </c>
      <c r="BV23" s="198">
        <v>0</v>
      </c>
      <c r="BW23" s="197">
        <v>0</v>
      </c>
      <c r="BX23" s="198">
        <v>0</v>
      </c>
      <c r="BY23" s="264">
        <v>0</v>
      </c>
      <c r="BZ23" s="7"/>
      <c r="CA23" s="242" t="s">
        <v>633</v>
      </c>
      <c r="CB23" s="198" t="s">
        <v>633</v>
      </c>
      <c r="CC23" s="252" t="s">
        <v>633</v>
      </c>
      <c r="CD23" s="264" t="s">
        <v>633</v>
      </c>
      <c r="CE23" s="7"/>
      <c r="CF23" s="372"/>
      <c r="CH23" s="242">
        <v>0</v>
      </c>
      <c r="CI23" s="198">
        <v>0</v>
      </c>
      <c r="CJ23" s="197">
        <v>100000</v>
      </c>
      <c r="CK23" s="198">
        <v>100000</v>
      </c>
      <c r="CL23" s="197">
        <v>100000</v>
      </c>
      <c r="CM23" s="198">
        <v>100000</v>
      </c>
      <c r="CN23" s="265">
        <v>400000</v>
      </c>
      <c r="CO23" s="7"/>
      <c r="CP23" s="242">
        <v>0</v>
      </c>
      <c r="CQ23" s="198">
        <v>0</v>
      </c>
      <c r="CR23" s="197">
        <v>0</v>
      </c>
      <c r="CS23" s="198">
        <v>0</v>
      </c>
      <c r="CT23" s="197">
        <v>0</v>
      </c>
      <c r="CU23" s="198">
        <v>0</v>
      </c>
      <c r="CV23" s="197">
        <v>0</v>
      </c>
      <c r="CW23" s="198">
        <v>0</v>
      </c>
      <c r="CX23" s="265">
        <v>0</v>
      </c>
      <c r="CY23" s="7"/>
      <c r="CZ23" s="242" t="s">
        <v>633</v>
      </c>
      <c r="DA23" s="198" t="s">
        <v>633</v>
      </c>
      <c r="DB23" s="252">
        <v>0</v>
      </c>
      <c r="DC23" s="265">
        <v>0</v>
      </c>
      <c r="DD23" s="7"/>
      <c r="DE23" s="373"/>
      <c r="DG23" s="242">
        <v>0</v>
      </c>
      <c r="DH23" s="198">
        <v>0</v>
      </c>
      <c r="DI23" s="197">
        <v>12</v>
      </c>
      <c r="DJ23" s="198">
        <v>12</v>
      </c>
      <c r="DK23" s="197">
        <v>12</v>
      </c>
      <c r="DL23" s="198">
        <v>12</v>
      </c>
      <c r="DM23" s="266">
        <v>48</v>
      </c>
      <c r="DN23" s="7"/>
      <c r="DO23" s="242">
        <v>0</v>
      </c>
      <c r="DP23" s="198">
        <v>0</v>
      </c>
      <c r="DQ23" s="197">
        <v>0</v>
      </c>
      <c r="DR23" s="198">
        <v>0</v>
      </c>
      <c r="DS23" s="197">
        <v>0</v>
      </c>
      <c r="DT23" s="198">
        <v>0</v>
      </c>
      <c r="DU23" s="197">
        <v>0</v>
      </c>
      <c r="DV23" s="198">
        <v>0</v>
      </c>
      <c r="DW23" s="266">
        <v>0</v>
      </c>
      <c r="DX23" s="7"/>
      <c r="DY23" s="242" t="s">
        <v>633</v>
      </c>
      <c r="DZ23" s="198" t="s">
        <v>633</v>
      </c>
      <c r="EA23" s="252">
        <v>0</v>
      </c>
      <c r="EB23" s="266">
        <v>0</v>
      </c>
      <c r="EC23" s="7"/>
      <c r="ED23" s="374"/>
      <c r="EF23" s="242" t="s">
        <v>633</v>
      </c>
      <c r="EG23" s="198" t="s">
        <v>633</v>
      </c>
      <c r="EH23" s="197">
        <v>100</v>
      </c>
      <c r="EI23" s="198">
        <v>100</v>
      </c>
      <c r="EJ23" s="197">
        <v>100</v>
      </c>
      <c r="EK23" s="465">
        <v>100</v>
      </c>
      <c r="EL23" s="464"/>
      <c r="EM23" s="7"/>
      <c r="EN23" s="242" t="s">
        <v>633</v>
      </c>
      <c r="EO23" s="198" t="s">
        <v>633</v>
      </c>
      <c r="EP23" s="197" t="s">
        <v>633</v>
      </c>
      <c r="EQ23" s="198" t="s">
        <v>633</v>
      </c>
      <c r="ER23" s="197" t="s">
        <v>633</v>
      </c>
      <c r="ES23" s="198" t="s">
        <v>633</v>
      </c>
      <c r="ET23" s="197" t="s">
        <v>633</v>
      </c>
      <c r="EU23" s="627" t="s">
        <v>633</v>
      </c>
      <c r="EV23" s="464"/>
      <c r="EW23" s="7"/>
      <c r="EX23" s="242" t="s">
        <v>633</v>
      </c>
      <c r="EY23" s="198" t="s">
        <v>633</v>
      </c>
      <c r="EZ23" s="252" t="s">
        <v>633</v>
      </c>
      <c r="FA23" s="435"/>
      <c r="FB23" s="7"/>
      <c r="FC23" s="275"/>
      <c r="FE23" s="242" t="s">
        <v>633</v>
      </c>
      <c r="FF23" s="198" t="s">
        <v>633</v>
      </c>
      <c r="FG23" s="197">
        <v>100</v>
      </c>
      <c r="FH23" s="198">
        <v>100</v>
      </c>
      <c r="FI23" s="197">
        <v>100</v>
      </c>
      <c r="FJ23" s="198">
        <v>100</v>
      </c>
      <c r="FK23" s="436"/>
      <c r="FL23" s="7"/>
      <c r="FM23" s="242" t="s">
        <v>633</v>
      </c>
      <c r="FN23" s="198" t="s">
        <v>633</v>
      </c>
      <c r="FO23" s="197" t="s">
        <v>633</v>
      </c>
      <c r="FP23" s="198" t="s">
        <v>633</v>
      </c>
      <c r="FQ23" s="197" t="s">
        <v>633</v>
      </c>
      <c r="FR23" s="198" t="s">
        <v>633</v>
      </c>
      <c r="FS23" s="197" t="s">
        <v>633</v>
      </c>
      <c r="FT23" s="618" t="s">
        <v>633</v>
      </c>
      <c r="FU23" s="436"/>
      <c r="FV23" s="7"/>
      <c r="FW23" s="242" t="s">
        <v>633</v>
      </c>
      <c r="FX23" s="198" t="s">
        <v>633</v>
      </c>
      <c r="FY23" s="252" t="s">
        <v>633</v>
      </c>
      <c r="FZ23" s="436"/>
      <c r="GA23" s="7"/>
      <c r="GB23" s="276"/>
      <c r="GD23" s="242" t="s">
        <v>633</v>
      </c>
      <c r="GE23" s="198" t="s">
        <v>633</v>
      </c>
      <c r="GF23" s="197" t="s">
        <v>633</v>
      </c>
      <c r="GG23" s="198" t="s">
        <v>633</v>
      </c>
      <c r="GH23" s="197" t="s">
        <v>633</v>
      </c>
      <c r="GI23" s="198" t="s">
        <v>633</v>
      </c>
      <c r="GJ23" s="197" t="s">
        <v>633</v>
      </c>
      <c r="GK23" s="618" t="s">
        <v>633</v>
      </c>
      <c r="GL23" s="437"/>
      <c r="GM23" s="7"/>
      <c r="GN23" s="304"/>
      <c r="GP23" s="242" t="s">
        <v>633</v>
      </c>
      <c r="GQ23" s="198" t="s">
        <v>633</v>
      </c>
      <c r="GR23" s="197" t="s">
        <v>633</v>
      </c>
      <c r="GS23" s="198" t="s">
        <v>633</v>
      </c>
      <c r="GT23" s="197" t="s">
        <v>633</v>
      </c>
      <c r="GU23" s="198" t="s">
        <v>633</v>
      </c>
      <c r="GV23" s="197" t="s">
        <v>633</v>
      </c>
      <c r="GW23" s="198" t="s">
        <v>633</v>
      </c>
      <c r="GX23" s="438"/>
      <c r="GY23" s="7"/>
      <c r="GZ23" s="375"/>
      <c r="HB23" s="242">
        <v>0</v>
      </c>
      <c r="HC23" s="198">
        <v>0</v>
      </c>
      <c r="HD23" s="197">
        <v>100000</v>
      </c>
      <c r="HE23" s="198">
        <v>100000</v>
      </c>
      <c r="HF23" s="197">
        <v>100000</v>
      </c>
      <c r="HG23" s="198">
        <v>100000</v>
      </c>
      <c r="HH23" s="286">
        <v>400000</v>
      </c>
      <c r="HI23" s="7"/>
      <c r="HJ23" s="242">
        <v>0</v>
      </c>
      <c r="HK23" s="198">
        <v>0</v>
      </c>
      <c r="HL23" s="197">
        <v>0</v>
      </c>
      <c r="HM23" s="198">
        <v>0</v>
      </c>
      <c r="HN23" s="197">
        <v>0</v>
      </c>
      <c r="HO23" s="198">
        <v>0</v>
      </c>
      <c r="HP23" s="197">
        <v>0</v>
      </c>
      <c r="HQ23" s="198">
        <v>0</v>
      </c>
      <c r="HR23" s="286">
        <v>0</v>
      </c>
      <c r="HS23" s="7"/>
      <c r="HT23" s="242" t="s">
        <v>633</v>
      </c>
      <c r="HU23" s="198" t="s">
        <v>633</v>
      </c>
      <c r="HV23" s="252">
        <v>0</v>
      </c>
      <c r="HW23" s="286">
        <v>0</v>
      </c>
      <c r="HX23" s="7"/>
      <c r="HY23" s="376"/>
      <c r="IA23" s="242">
        <v>0</v>
      </c>
      <c r="IB23" s="198">
        <v>0</v>
      </c>
      <c r="IC23" s="197">
        <v>12</v>
      </c>
      <c r="ID23" s="198">
        <v>12</v>
      </c>
      <c r="IE23" s="197">
        <v>12</v>
      </c>
      <c r="IF23" s="198">
        <v>12</v>
      </c>
      <c r="IG23" s="289">
        <v>48</v>
      </c>
      <c r="IH23" s="7"/>
      <c r="II23" s="242">
        <v>0</v>
      </c>
      <c r="IJ23" s="198">
        <v>0</v>
      </c>
      <c r="IK23" s="197">
        <v>0</v>
      </c>
      <c r="IL23" s="198">
        <v>0</v>
      </c>
      <c r="IM23" s="197">
        <v>0</v>
      </c>
      <c r="IN23" s="198">
        <v>0</v>
      </c>
      <c r="IO23" s="197">
        <v>0</v>
      </c>
      <c r="IP23" s="198">
        <v>0</v>
      </c>
      <c r="IQ23" s="289">
        <v>0</v>
      </c>
      <c r="IR23" s="7"/>
      <c r="IS23" s="242" t="s">
        <v>633</v>
      </c>
      <c r="IT23" s="198" t="s">
        <v>633</v>
      </c>
      <c r="IU23" s="252">
        <v>0</v>
      </c>
      <c r="IV23" s="289">
        <v>0</v>
      </c>
      <c r="IW23" s="7"/>
      <c r="IX23" s="377"/>
      <c r="IZ23" s="378"/>
      <c r="JB23" s="242">
        <v>0</v>
      </c>
      <c r="JC23" s="198">
        <v>0</v>
      </c>
      <c r="JD23" s="197">
        <v>20000</v>
      </c>
      <c r="JE23" s="198">
        <v>20000</v>
      </c>
      <c r="JF23" s="197">
        <v>20000</v>
      </c>
      <c r="JG23" s="198">
        <v>20000</v>
      </c>
      <c r="JH23" s="267">
        <v>80000</v>
      </c>
      <c r="JI23" s="7"/>
      <c r="JJ23" s="242">
        <v>0</v>
      </c>
      <c r="JK23" s="198">
        <v>0</v>
      </c>
      <c r="JL23" s="197">
        <v>0</v>
      </c>
      <c r="JM23" s="198">
        <v>0</v>
      </c>
      <c r="JN23" s="197">
        <v>0</v>
      </c>
      <c r="JO23" s="198">
        <v>0</v>
      </c>
      <c r="JP23" s="618">
        <v>0</v>
      </c>
      <c r="JQ23" s="618">
        <v>0</v>
      </c>
      <c r="JR23" s="267">
        <v>0</v>
      </c>
      <c r="JS23" s="7"/>
      <c r="JT23" s="242" t="s">
        <v>633</v>
      </c>
      <c r="JU23" s="198" t="s">
        <v>633</v>
      </c>
      <c r="JV23" s="252">
        <v>0</v>
      </c>
      <c r="JW23" s="267">
        <v>0</v>
      </c>
      <c r="JX23" s="7"/>
      <c r="JY23" s="379"/>
      <c r="KA23" s="242">
        <v>0</v>
      </c>
      <c r="KB23" s="198">
        <v>0</v>
      </c>
      <c r="KC23" s="197">
        <v>7741</v>
      </c>
      <c r="KD23" s="198">
        <v>6031</v>
      </c>
      <c r="KE23" s="197">
        <v>14620</v>
      </c>
      <c r="KF23" s="198">
        <v>14873</v>
      </c>
      <c r="KG23" s="268">
        <v>43265</v>
      </c>
      <c r="KH23" s="7"/>
      <c r="KI23" s="242">
        <v>0</v>
      </c>
      <c r="KJ23" s="198">
        <v>0</v>
      </c>
      <c r="KK23" s="197">
        <v>0</v>
      </c>
      <c r="KL23" s="198">
        <v>0</v>
      </c>
      <c r="KM23" s="197">
        <v>0</v>
      </c>
      <c r="KN23" s="198">
        <v>0</v>
      </c>
      <c r="KO23" s="197">
        <v>0</v>
      </c>
      <c r="KP23" s="198">
        <v>0</v>
      </c>
      <c r="KQ23" s="268">
        <v>0</v>
      </c>
      <c r="KR23" s="7"/>
      <c r="KS23" s="242" t="s">
        <v>633</v>
      </c>
      <c r="KT23" s="198" t="s">
        <v>633</v>
      </c>
      <c r="KU23" s="252">
        <v>0</v>
      </c>
      <c r="KV23" s="268">
        <v>0</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633</v>
      </c>
      <c r="LS23" s="198" t="s">
        <v>633</v>
      </c>
      <c r="LT23" s="252" t="s">
        <v>633</v>
      </c>
      <c r="LU23" s="269" t="s">
        <v>633</v>
      </c>
      <c r="LV23" s="7"/>
      <c r="LW23" s="381"/>
      <c r="LY23" s="242">
        <v>0</v>
      </c>
      <c r="LZ23" s="198">
        <v>0</v>
      </c>
      <c r="MA23" s="197">
        <v>7741</v>
      </c>
      <c r="MB23" s="198">
        <v>6031</v>
      </c>
      <c r="MC23" s="197">
        <v>14620</v>
      </c>
      <c r="MD23" s="198">
        <v>14873</v>
      </c>
      <c r="ME23" s="270">
        <v>43265</v>
      </c>
      <c r="MF23" s="7"/>
      <c r="MG23" s="242">
        <v>0</v>
      </c>
      <c r="MH23" s="198">
        <v>0</v>
      </c>
      <c r="MI23" s="197">
        <v>0</v>
      </c>
      <c r="MJ23" s="198">
        <v>0</v>
      </c>
      <c r="MK23" s="197">
        <v>0</v>
      </c>
      <c r="ML23" s="198">
        <v>0</v>
      </c>
      <c r="MM23" s="197">
        <v>0</v>
      </c>
      <c r="MN23" s="198">
        <v>0</v>
      </c>
      <c r="MO23" s="270">
        <v>0</v>
      </c>
      <c r="MP23" s="7"/>
      <c r="MQ23" s="242" t="s">
        <v>633</v>
      </c>
      <c r="MR23" s="198" t="s">
        <v>633</v>
      </c>
      <c r="MS23" s="252">
        <v>0</v>
      </c>
      <c r="MT23" s="270">
        <v>0</v>
      </c>
      <c r="MU23" s="419"/>
      <c r="MV23" s="428"/>
      <c r="MX23" s="242">
        <v>0</v>
      </c>
      <c r="MY23" s="198">
        <v>0</v>
      </c>
      <c r="MZ23" s="197">
        <v>27741</v>
      </c>
      <c r="NA23" s="198">
        <v>26031</v>
      </c>
      <c r="NB23" s="197">
        <v>34620</v>
      </c>
      <c r="NC23" s="198">
        <v>34873</v>
      </c>
      <c r="ND23" s="271">
        <v>123265</v>
      </c>
      <c r="NE23" s="7"/>
      <c r="NF23" s="242">
        <v>0</v>
      </c>
      <c r="NG23" s="198">
        <v>0</v>
      </c>
      <c r="NH23" s="197">
        <v>0</v>
      </c>
      <c r="NI23" s="198">
        <v>0</v>
      </c>
      <c r="NJ23" s="197">
        <v>0</v>
      </c>
      <c r="NK23" s="198">
        <v>0</v>
      </c>
      <c r="NL23" s="197">
        <v>0</v>
      </c>
      <c r="NM23" s="198">
        <v>0</v>
      </c>
      <c r="NN23" s="271">
        <v>0</v>
      </c>
      <c r="NO23" s="7"/>
      <c r="NP23" s="242" t="s">
        <v>633</v>
      </c>
      <c r="NQ23" s="198" t="s">
        <v>633</v>
      </c>
      <c r="NR23" s="252">
        <v>0</v>
      </c>
      <c r="NS23" s="271">
        <v>0</v>
      </c>
      <c r="NT23" s="4"/>
      <c r="NU23" s="439"/>
      <c r="NV23" s="440"/>
      <c r="NW23" s="7"/>
      <c r="NX23" s="383"/>
      <c r="NZ23" s="384"/>
    </row>
    <row r="24" spans="3:390" outlineLevel="2">
      <c r="C24" s="388">
        <v>15</v>
      </c>
      <c r="D24" s="310" t="s">
        <v>147</v>
      </c>
      <c r="E24" s="7" t="s">
        <v>11</v>
      </c>
      <c r="F24" s="389" t="s">
        <v>19</v>
      </c>
      <c r="H24" s="200">
        <v>0</v>
      </c>
      <c r="I24" s="201">
        <v>0</v>
      </c>
      <c r="J24" s="202">
        <v>0</v>
      </c>
      <c r="K24" s="201">
        <v>0</v>
      </c>
      <c r="L24" s="202">
        <v>0</v>
      </c>
      <c r="M24" s="251">
        <v>0</v>
      </c>
      <c r="N24" s="277">
        <v>0</v>
      </c>
      <c r="O24" s="7"/>
      <c r="P24" s="200">
        <v>0</v>
      </c>
      <c r="Q24" s="201">
        <v>0</v>
      </c>
      <c r="R24" s="202">
        <v>0</v>
      </c>
      <c r="S24" s="201">
        <v>0</v>
      </c>
      <c r="T24" s="202">
        <v>0</v>
      </c>
      <c r="U24" s="201">
        <v>0</v>
      </c>
      <c r="V24" s="202">
        <v>0</v>
      </c>
      <c r="W24" s="251">
        <v>0</v>
      </c>
      <c r="X24" s="277">
        <v>0</v>
      </c>
      <c r="Y24" s="7"/>
      <c r="Z24" s="200" t="s">
        <v>633</v>
      </c>
      <c r="AA24" s="201" t="s">
        <v>633</v>
      </c>
      <c r="AB24" s="431" t="s">
        <v>633</v>
      </c>
      <c r="AC24" s="277" t="s">
        <v>633</v>
      </c>
      <c r="AD24" s="7"/>
      <c r="AE24" s="370"/>
      <c r="AG24" s="245">
        <v>0</v>
      </c>
      <c r="AH24" s="202">
        <v>0</v>
      </c>
      <c r="AI24" s="201">
        <v>0</v>
      </c>
      <c r="AJ24" s="202">
        <v>0</v>
      </c>
      <c r="AK24" s="201">
        <v>0</v>
      </c>
      <c r="AL24" s="202">
        <v>0</v>
      </c>
      <c r="AM24" s="263">
        <v>0</v>
      </c>
      <c r="AN24" s="7"/>
      <c r="AO24" s="245">
        <v>0</v>
      </c>
      <c r="AP24" s="202">
        <v>0</v>
      </c>
      <c r="AQ24" s="201">
        <v>0</v>
      </c>
      <c r="AR24" s="202">
        <v>0</v>
      </c>
      <c r="AS24" s="201">
        <v>0</v>
      </c>
      <c r="AT24" s="202">
        <v>0</v>
      </c>
      <c r="AU24" s="618">
        <v>0</v>
      </c>
      <c r="AV24" s="618">
        <v>0</v>
      </c>
      <c r="AW24" s="263">
        <v>0</v>
      </c>
      <c r="AX24" s="7"/>
      <c r="AY24" s="245" t="s">
        <v>633</v>
      </c>
      <c r="AZ24" s="202" t="s">
        <v>633</v>
      </c>
      <c r="BA24" s="251" t="s">
        <v>633</v>
      </c>
      <c r="BB24" s="263" t="s">
        <v>633</v>
      </c>
      <c r="BC24" s="7"/>
      <c r="BD24" s="432"/>
      <c r="BE24" s="433"/>
      <c r="BF24" s="7"/>
      <c r="BG24" s="371"/>
      <c r="BI24" s="245">
        <v>0</v>
      </c>
      <c r="BJ24" s="202">
        <v>0</v>
      </c>
      <c r="BK24" s="201">
        <v>0</v>
      </c>
      <c r="BL24" s="202">
        <v>0</v>
      </c>
      <c r="BM24" s="201">
        <v>0</v>
      </c>
      <c r="BN24" s="202">
        <v>0</v>
      </c>
      <c r="BO24" s="264">
        <v>0</v>
      </c>
      <c r="BP24" s="7"/>
      <c r="BQ24" s="245">
        <v>0</v>
      </c>
      <c r="BR24" s="202">
        <v>0</v>
      </c>
      <c r="BS24" s="201">
        <v>0</v>
      </c>
      <c r="BT24" s="202">
        <v>0</v>
      </c>
      <c r="BU24" s="201">
        <v>0</v>
      </c>
      <c r="BV24" s="202">
        <v>0</v>
      </c>
      <c r="BW24" s="201">
        <v>0</v>
      </c>
      <c r="BX24" s="202">
        <v>0</v>
      </c>
      <c r="BY24" s="264">
        <v>0</v>
      </c>
      <c r="BZ24" s="7"/>
      <c r="CA24" s="245" t="s">
        <v>633</v>
      </c>
      <c r="CB24" s="202" t="s">
        <v>633</v>
      </c>
      <c r="CC24" s="251" t="s">
        <v>633</v>
      </c>
      <c r="CD24" s="264" t="s">
        <v>633</v>
      </c>
      <c r="CE24" s="7"/>
      <c r="CF24" s="372"/>
      <c r="CH24" s="245">
        <v>0</v>
      </c>
      <c r="CI24" s="202">
        <v>0</v>
      </c>
      <c r="CJ24" s="201">
        <v>0</v>
      </c>
      <c r="CK24" s="202">
        <v>0</v>
      </c>
      <c r="CL24" s="201">
        <v>0</v>
      </c>
      <c r="CM24" s="202">
        <v>0</v>
      </c>
      <c r="CN24" s="265">
        <v>0</v>
      </c>
      <c r="CO24" s="7"/>
      <c r="CP24" s="245">
        <v>0</v>
      </c>
      <c r="CQ24" s="202">
        <v>0</v>
      </c>
      <c r="CR24" s="201">
        <v>0</v>
      </c>
      <c r="CS24" s="202">
        <v>0</v>
      </c>
      <c r="CT24" s="201">
        <v>0</v>
      </c>
      <c r="CU24" s="202">
        <v>0</v>
      </c>
      <c r="CV24" s="201">
        <v>0</v>
      </c>
      <c r="CW24" s="202">
        <v>0</v>
      </c>
      <c r="CX24" s="265">
        <v>0</v>
      </c>
      <c r="CY24" s="7"/>
      <c r="CZ24" s="245" t="s">
        <v>633</v>
      </c>
      <c r="DA24" s="202" t="s">
        <v>633</v>
      </c>
      <c r="DB24" s="251" t="s">
        <v>633</v>
      </c>
      <c r="DC24" s="265" t="s">
        <v>633</v>
      </c>
      <c r="DD24" s="7"/>
      <c r="DE24" s="373"/>
      <c r="DG24" s="245">
        <v>0</v>
      </c>
      <c r="DH24" s="202">
        <v>0</v>
      </c>
      <c r="DI24" s="201">
        <v>0</v>
      </c>
      <c r="DJ24" s="202">
        <v>0</v>
      </c>
      <c r="DK24" s="201">
        <v>0</v>
      </c>
      <c r="DL24" s="202">
        <v>0</v>
      </c>
      <c r="DM24" s="266">
        <v>0</v>
      </c>
      <c r="DN24" s="7"/>
      <c r="DO24" s="245">
        <v>0</v>
      </c>
      <c r="DP24" s="202">
        <v>0</v>
      </c>
      <c r="DQ24" s="201">
        <v>0</v>
      </c>
      <c r="DR24" s="202">
        <v>0</v>
      </c>
      <c r="DS24" s="201">
        <v>0</v>
      </c>
      <c r="DT24" s="202">
        <v>0</v>
      </c>
      <c r="DU24" s="201">
        <v>0</v>
      </c>
      <c r="DV24" s="202">
        <v>0</v>
      </c>
      <c r="DW24" s="266">
        <v>0</v>
      </c>
      <c r="DX24" s="7"/>
      <c r="DY24" s="245" t="s">
        <v>633</v>
      </c>
      <c r="DZ24" s="202" t="s">
        <v>633</v>
      </c>
      <c r="EA24" s="251" t="s">
        <v>633</v>
      </c>
      <c r="EB24" s="266" t="s">
        <v>633</v>
      </c>
      <c r="EC24" s="7"/>
      <c r="ED24" s="374"/>
      <c r="EF24" s="245" t="s">
        <v>633</v>
      </c>
      <c r="EG24" s="202" t="s">
        <v>633</v>
      </c>
      <c r="EH24" s="201" t="s">
        <v>633</v>
      </c>
      <c r="EI24" s="202" t="s">
        <v>633</v>
      </c>
      <c r="EJ24" s="201" t="s">
        <v>633</v>
      </c>
      <c r="EK24" s="463" t="s">
        <v>633</v>
      </c>
      <c r="EL24" s="464"/>
      <c r="EM24" s="7"/>
      <c r="EN24" s="245" t="s">
        <v>633</v>
      </c>
      <c r="EO24" s="202" t="s">
        <v>633</v>
      </c>
      <c r="EP24" s="201" t="s">
        <v>633</v>
      </c>
      <c r="EQ24" s="202" t="s">
        <v>633</v>
      </c>
      <c r="ER24" s="201" t="s">
        <v>633</v>
      </c>
      <c r="ES24" s="202" t="s">
        <v>633</v>
      </c>
      <c r="ET24" s="201" t="s">
        <v>633</v>
      </c>
      <c r="EU24" s="627" t="s">
        <v>633</v>
      </c>
      <c r="EV24" s="464"/>
      <c r="EW24" s="7"/>
      <c r="EX24" s="245" t="s">
        <v>633</v>
      </c>
      <c r="EY24" s="202" t="s">
        <v>633</v>
      </c>
      <c r="EZ24" s="251" t="s">
        <v>633</v>
      </c>
      <c r="FA24" s="435"/>
      <c r="FB24" s="7"/>
      <c r="FC24" s="275"/>
      <c r="FE24" s="245" t="s">
        <v>633</v>
      </c>
      <c r="FF24" s="202" t="s">
        <v>633</v>
      </c>
      <c r="FG24" s="201" t="s">
        <v>633</v>
      </c>
      <c r="FH24" s="202" t="s">
        <v>633</v>
      </c>
      <c r="FI24" s="201" t="s">
        <v>633</v>
      </c>
      <c r="FJ24" s="202" t="s">
        <v>633</v>
      </c>
      <c r="FK24" s="436"/>
      <c r="FL24" s="7"/>
      <c r="FM24" s="245" t="s">
        <v>633</v>
      </c>
      <c r="FN24" s="202" t="s">
        <v>633</v>
      </c>
      <c r="FO24" s="201" t="s">
        <v>633</v>
      </c>
      <c r="FP24" s="202" t="s">
        <v>633</v>
      </c>
      <c r="FQ24" s="201" t="s">
        <v>633</v>
      </c>
      <c r="FR24" s="202" t="s">
        <v>633</v>
      </c>
      <c r="FS24" s="201" t="s">
        <v>633</v>
      </c>
      <c r="FT24" s="618" t="s">
        <v>633</v>
      </c>
      <c r="FU24" s="436"/>
      <c r="FV24" s="7"/>
      <c r="FW24" s="245" t="s">
        <v>633</v>
      </c>
      <c r="FX24" s="202" t="s">
        <v>633</v>
      </c>
      <c r="FY24" s="251" t="s">
        <v>633</v>
      </c>
      <c r="FZ24" s="436"/>
      <c r="GA24" s="7"/>
      <c r="GB24" s="276"/>
      <c r="GD24" s="245" t="s">
        <v>633</v>
      </c>
      <c r="GE24" s="202" t="s">
        <v>633</v>
      </c>
      <c r="GF24" s="201" t="s">
        <v>633</v>
      </c>
      <c r="GG24" s="202" t="s">
        <v>633</v>
      </c>
      <c r="GH24" s="201" t="s">
        <v>633</v>
      </c>
      <c r="GI24" s="202" t="s">
        <v>633</v>
      </c>
      <c r="GJ24" s="201" t="s">
        <v>633</v>
      </c>
      <c r="GK24" s="618" t="s">
        <v>633</v>
      </c>
      <c r="GL24" s="437"/>
      <c r="GM24" s="7"/>
      <c r="GN24" s="304"/>
      <c r="GP24" s="245" t="s">
        <v>633</v>
      </c>
      <c r="GQ24" s="202" t="s">
        <v>633</v>
      </c>
      <c r="GR24" s="201" t="s">
        <v>633</v>
      </c>
      <c r="GS24" s="202" t="s">
        <v>633</v>
      </c>
      <c r="GT24" s="201" t="s">
        <v>633</v>
      </c>
      <c r="GU24" s="202" t="s">
        <v>633</v>
      </c>
      <c r="GV24" s="201" t="s">
        <v>633</v>
      </c>
      <c r="GW24" s="202" t="s">
        <v>633</v>
      </c>
      <c r="GX24" s="438"/>
      <c r="GY24" s="7"/>
      <c r="GZ24" s="375"/>
      <c r="HB24" s="245">
        <v>0</v>
      </c>
      <c r="HC24" s="202">
        <v>0</v>
      </c>
      <c r="HD24" s="201">
        <v>0</v>
      </c>
      <c r="HE24" s="202">
        <v>0</v>
      </c>
      <c r="HF24" s="201">
        <v>0</v>
      </c>
      <c r="HG24" s="202">
        <v>0</v>
      </c>
      <c r="HH24" s="286">
        <v>0</v>
      </c>
      <c r="HI24" s="7"/>
      <c r="HJ24" s="245">
        <v>0</v>
      </c>
      <c r="HK24" s="202">
        <v>0</v>
      </c>
      <c r="HL24" s="201">
        <v>0</v>
      </c>
      <c r="HM24" s="202">
        <v>0</v>
      </c>
      <c r="HN24" s="201">
        <v>0</v>
      </c>
      <c r="HO24" s="202">
        <v>0</v>
      </c>
      <c r="HP24" s="201">
        <v>0</v>
      </c>
      <c r="HQ24" s="202">
        <v>0</v>
      </c>
      <c r="HR24" s="286">
        <v>0</v>
      </c>
      <c r="HS24" s="7"/>
      <c r="HT24" s="245" t="s">
        <v>633</v>
      </c>
      <c r="HU24" s="202" t="s">
        <v>633</v>
      </c>
      <c r="HV24" s="251" t="s">
        <v>633</v>
      </c>
      <c r="HW24" s="286" t="s">
        <v>633</v>
      </c>
      <c r="HX24" s="7"/>
      <c r="HY24" s="376"/>
      <c r="IA24" s="245">
        <v>0</v>
      </c>
      <c r="IB24" s="202">
        <v>0</v>
      </c>
      <c r="IC24" s="201">
        <v>0</v>
      </c>
      <c r="ID24" s="202">
        <v>0</v>
      </c>
      <c r="IE24" s="201">
        <v>0</v>
      </c>
      <c r="IF24" s="202">
        <v>0</v>
      </c>
      <c r="IG24" s="289">
        <v>0</v>
      </c>
      <c r="IH24" s="7"/>
      <c r="II24" s="245">
        <v>0</v>
      </c>
      <c r="IJ24" s="202">
        <v>0</v>
      </c>
      <c r="IK24" s="201">
        <v>0</v>
      </c>
      <c r="IL24" s="202">
        <v>0</v>
      </c>
      <c r="IM24" s="201">
        <v>0</v>
      </c>
      <c r="IN24" s="202">
        <v>0</v>
      </c>
      <c r="IO24" s="201">
        <v>0</v>
      </c>
      <c r="IP24" s="202">
        <v>0</v>
      </c>
      <c r="IQ24" s="289">
        <v>0</v>
      </c>
      <c r="IR24" s="7"/>
      <c r="IS24" s="245" t="s">
        <v>633</v>
      </c>
      <c r="IT24" s="202" t="s">
        <v>633</v>
      </c>
      <c r="IU24" s="251" t="s">
        <v>633</v>
      </c>
      <c r="IV24" s="289" t="s">
        <v>633</v>
      </c>
      <c r="IW24" s="7"/>
      <c r="IX24" s="377"/>
      <c r="IZ24" s="378"/>
      <c r="JB24" s="245">
        <v>0</v>
      </c>
      <c r="JC24" s="202">
        <v>0</v>
      </c>
      <c r="JD24" s="201">
        <v>0</v>
      </c>
      <c r="JE24" s="202">
        <v>0</v>
      </c>
      <c r="JF24" s="201">
        <v>0</v>
      </c>
      <c r="JG24" s="202">
        <v>0</v>
      </c>
      <c r="JH24" s="267">
        <v>0</v>
      </c>
      <c r="JI24" s="7"/>
      <c r="JJ24" s="245">
        <v>0</v>
      </c>
      <c r="JK24" s="202">
        <v>0</v>
      </c>
      <c r="JL24" s="201">
        <v>0</v>
      </c>
      <c r="JM24" s="202">
        <v>0</v>
      </c>
      <c r="JN24" s="201">
        <v>0</v>
      </c>
      <c r="JO24" s="202">
        <v>0</v>
      </c>
      <c r="JP24" s="618">
        <v>0</v>
      </c>
      <c r="JQ24" s="618">
        <v>0</v>
      </c>
      <c r="JR24" s="267">
        <v>0</v>
      </c>
      <c r="JS24" s="7"/>
      <c r="JT24" s="245" t="s">
        <v>633</v>
      </c>
      <c r="JU24" s="202" t="s">
        <v>633</v>
      </c>
      <c r="JV24" s="251" t="s">
        <v>633</v>
      </c>
      <c r="JW24" s="267" t="s">
        <v>633</v>
      </c>
      <c r="JX24" s="7"/>
      <c r="JY24" s="379"/>
      <c r="KA24" s="245">
        <v>0</v>
      </c>
      <c r="KB24" s="202">
        <v>0</v>
      </c>
      <c r="KC24" s="201">
        <v>0</v>
      </c>
      <c r="KD24" s="202">
        <v>0</v>
      </c>
      <c r="KE24" s="201">
        <v>0</v>
      </c>
      <c r="KF24" s="202">
        <v>0</v>
      </c>
      <c r="KG24" s="268">
        <v>0</v>
      </c>
      <c r="KH24" s="7"/>
      <c r="KI24" s="245">
        <v>0</v>
      </c>
      <c r="KJ24" s="202">
        <v>0</v>
      </c>
      <c r="KK24" s="201">
        <v>0</v>
      </c>
      <c r="KL24" s="202">
        <v>0</v>
      </c>
      <c r="KM24" s="201">
        <v>0</v>
      </c>
      <c r="KN24" s="202">
        <v>0</v>
      </c>
      <c r="KO24" s="201">
        <v>0</v>
      </c>
      <c r="KP24" s="202">
        <v>0</v>
      </c>
      <c r="KQ24" s="268">
        <v>0</v>
      </c>
      <c r="KR24" s="7"/>
      <c r="KS24" s="245" t="s">
        <v>633</v>
      </c>
      <c r="KT24" s="202" t="s">
        <v>633</v>
      </c>
      <c r="KU24" s="251" t="s">
        <v>633</v>
      </c>
      <c r="KV24" s="268" t="s">
        <v>633</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633</v>
      </c>
      <c r="LS24" s="202" t="s">
        <v>633</v>
      </c>
      <c r="LT24" s="251" t="s">
        <v>633</v>
      </c>
      <c r="LU24" s="269" t="s">
        <v>633</v>
      </c>
      <c r="LV24" s="7"/>
      <c r="LW24" s="381"/>
      <c r="LY24" s="245">
        <v>0</v>
      </c>
      <c r="LZ24" s="202">
        <v>0</v>
      </c>
      <c r="MA24" s="201">
        <v>0</v>
      </c>
      <c r="MB24" s="202">
        <v>0</v>
      </c>
      <c r="MC24" s="201">
        <v>0</v>
      </c>
      <c r="MD24" s="202">
        <v>0</v>
      </c>
      <c r="ME24" s="270">
        <v>0</v>
      </c>
      <c r="MF24" s="7"/>
      <c r="MG24" s="245">
        <v>0</v>
      </c>
      <c r="MH24" s="202">
        <v>0</v>
      </c>
      <c r="MI24" s="201">
        <v>0</v>
      </c>
      <c r="MJ24" s="202">
        <v>0</v>
      </c>
      <c r="MK24" s="201">
        <v>0</v>
      </c>
      <c r="ML24" s="202">
        <v>0</v>
      </c>
      <c r="MM24" s="201">
        <v>0</v>
      </c>
      <c r="MN24" s="202">
        <v>0</v>
      </c>
      <c r="MO24" s="270">
        <v>0</v>
      </c>
      <c r="MP24" s="7"/>
      <c r="MQ24" s="245" t="s">
        <v>633</v>
      </c>
      <c r="MR24" s="202" t="s">
        <v>633</v>
      </c>
      <c r="MS24" s="251" t="s">
        <v>633</v>
      </c>
      <c r="MT24" s="270" t="s">
        <v>633</v>
      </c>
      <c r="MU24" s="419"/>
      <c r="MV24" s="428"/>
      <c r="MX24" s="245">
        <v>0</v>
      </c>
      <c r="MY24" s="202">
        <v>0</v>
      </c>
      <c r="MZ24" s="201">
        <v>0</v>
      </c>
      <c r="NA24" s="202">
        <v>0</v>
      </c>
      <c r="NB24" s="201">
        <v>0</v>
      </c>
      <c r="NC24" s="202">
        <v>0</v>
      </c>
      <c r="ND24" s="271">
        <v>0</v>
      </c>
      <c r="NE24" s="7"/>
      <c r="NF24" s="245">
        <v>0</v>
      </c>
      <c r="NG24" s="202">
        <v>0</v>
      </c>
      <c r="NH24" s="201">
        <v>0</v>
      </c>
      <c r="NI24" s="202">
        <v>0</v>
      </c>
      <c r="NJ24" s="201">
        <v>0</v>
      </c>
      <c r="NK24" s="202">
        <v>0</v>
      </c>
      <c r="NL24" s="201">
        <v>0</v>
      </c>
      <c r="NM24" s="202">
        <v>0</v>
      </c>
      <c r="NN24" s="271">
        <v>0</v>
      </c>
      <c r="NO24" s="7"/>
      <c r="NP24" s="245" t="s">
        <v>633</v>
      </c>
      <c r="NQ24" s="202" t="s">
        <v>633</v>
      </c>
      <c r="NR24" s="251" t="s">
        <v>633</v>
      </c>
      <c r="NS24" s="271" t="s">
        <v>633</v>
      </c>
      <c r="NT24" s="4"/>
      <c r="NU24" s="439"/>
      <c r="NV24" s="440"/>
      <c r="NW24" s="7"/>
      <c r="NX24" s="383"/>
      <c r="NZ24" s="384"/>
    </row>
    <row r="25" spans="3:390" outlineLevel="2">
      <c r="C25" s="390">
        <v>16</v>
      </c>
      <c r="D25" s="311" t="s">
        <v>148</v>
      </c>
      <c r="E25" s="7" t="s">
        <v>11</v>
      </c>
      <c r="F25" s="391" t="s">
        <v>19</v>
      </c>
      <c r="H25" s="196">
        <v>0</v>
      </c>
      <c r="I25" s="197">
        <v>0</v>
      </c>
      <c r="J25" s="198">
        <v>0</v>
      </c>
      <c r="K25" s="197">
        <v>0</v>
      </c>
      <c r="L25" s="198">
        <v>0</v>
      </c>
      <c r="M25" s="252">
        <v>0</v>
      </c>
      <c r="N25" s="277">
        <v>0</v>
      </c>
      <c r="O25" s="7"/>
      <c r="P25" s="196">
        <v>0</v>
      </c>
      <c r="Q25" s="197">
        <v>0</v>
      </c>
      <c r="R25" s="198">
        <v>0</v>
      </c>
      <c r="S25" s="197">
        <v>0</v>
      </c>
      <c r="T25" s="198">
        <v>0</v>
      </c>
      <c r="U25" s="197">
        <v>0</v>
      </c>
      <c r="V25" s="198">
        <v>0</v>
      </c>
      <c r="W25" s="252">
        <v>0</v>
      </c>
      <c r="X25" s="277">
        <v>0</v>
      </c>
      <c r="Y25" s="7"/>
      <c r="Z25" s="196" t="s">
        <v>633</v>
      </c>
      <c r="AA25" s="197" t="s">
        <v>633</v>
      </c>
      <c r="AB25" s="441" t="s">
        <v>633</v>
      </c>
      <c r="AC25" s="277" t="s">
        <v>633</v>
      </c>
      <c r="AD25" s="7"/>
      <c r="AE25" s="370"/>
      <c r="AG25" s="242">
        <v>0</v>
      </c>
      <c r="AH25" s="198">
        <v>0</v>
      </c>
      <c r="AI25" s="197">
        <v>0</v>
      </c>
      <c r="AJ25" s="198">
        <v>0</v>
      </c>
      <c r="AK25" s="197">
        <v>0</v>
      </c>
      <c r="AL25" s="198">
        <v>0</v>
      </c>
      <c r="AM25" s="263">
        <v>0</v>
      </c>
      <c r="AN25" s="7"/>
      <c r="AO25" s="242">
        <v>0</v>
      </c>
      <c r="AP25" s="198">
        <v>0</v>
      </c>
      <c r="AQ25" s="197">
        <v>0</v>
      </c>
      <c r="AR25" s="198">
        <v>0</v>
      </c>
      <c r="AS25" s="197">
        <v>0</v>
      </c>
      <c r="AT25" s="198">
        <v>0</v>
      </c>
      <c r="AU25" s="618">
        <v>0</v>
      </c>
      <c r="AV25" s="618">
        <v>0</v>
      </c>
      <c r="AW25" s="263">
        <v>0</v>
      </c>
      <c r="AX25" s="7"/>
      <c r="AY25" s="242" t="s">
        <v>633</v>
      </c>
      <c r="AZ25" s="198" t="s">
        <v>633</v>
      </c>
      <c r="BA25" s="252" t="s">
        <v>633</v>
      </c>
      <c r="BB25" s="263" t="s">
        <v>633</v>
      </c>
      <c r="BC25" s="7"/>
      <c r="BD25" s="432"/>
      <c r="BE25" s="433"/>
      <c r="BF25" s="7"/>
      <c r="BG25" s="371"/>
      <c r="BI25" s="242">
        <v>0</v>
      </c>
      <c r="BJ25" s="198">
        <v>0</v>
      </c>
      <c r="BK25" s="197">
        <v>0</v>
      </c>
      <c r="BL25" s="198">
        <v>0</v>
      </c>
      <c r="BM25" s="197">
        <v>0</v>
      </c>
      <c r="BN25" s="198">
        <v>0</v>
      </c>
      <c r="BO25" s="264">
        <v>0</v>
      </c>
      <c r="BP25" s="7"/>
      <c r="BQ25" s="242">
        <v>0</v>
      </c>
      <c r="BR25" s="198">
        <v>0</v>
      </c>
      <c r="BS25" s="197">
        <v>0</v>
      </c>
      <c r="BT25" s="198">
        <v>0</v>
      </c>
      <c r="BU25" s="197">
        <v>0</v>
      </c>
      <c r="BV25" s="198">
        <v>0</v>
      </c>
      <c r="BW25" s="197">
        <v>0</v>
      </c>
      <c r="BX25" s="198">
        <v>0</v>
      </c>
      <c r="BY25" s="264">
        <v>0</v>
      </c>
      <c r="BZ25" s="7"/>
      <c r="CA25" s="242" t="s">
        <v>633</v>
      </c>
      <c r="CB25" s="198" t="s">
        <v>633</v>
      </c>
      <c r="CC25" s="252" t="s">
        <v>633</v>
      </c>
      <c r="CD25" s="264" t="s">
        <v>633</v>
      </c>
      <c r="CE25" s="7"/>
      <c r="CF25" s="372"/>
      <c r="CH25" s="242">
        <v>0</v>
      </c>
      <c r="CI25" s="198">
        <v>0</v>
      </c>
      <c r="CJ25" s="197">
        <v>0</v>
      </c>
      <c r="CK25" s="198">
        <v>0</v>
      </c>
      <c r="CL25" s="197">
        <v>0</v>
      </c>
      <c r="CM25" s="198">
        <v>0</v>
      </c>
      <c r="CN25" s="265">
        <v>0</v>
      </c>
      <c r="CO25" s="7"/>
      <c r="CP25" s="242">
        <v>0</v>
      </c>
      <c r="CQ25" s="198">
        <v>0</v>
      </c>
      <c r="CR25" s="197">
        <v>0</v>
      </c>
      <c r="CS25" s="198">
        <v>0</v>
      </c>
      <c r="CT25" s="197">
        <v>0</v>
      </c>
      <c r="CU25" s="198">
        <v>0</v>
      </c>
      <c r="CV25" s="197">
        <v>0</v>
      </c>
      <c r="CW25" s="198">
        <v>0</v>
      </c>
      <c r="CX25" s="265">
        <v>0</v>
      </c>
      <c r="CY25" s="7"/>
      <c r="CZ25" s="242" t="s">
        <v>633</v>
      </c>
      <c r="DA25" s="198" t="s">
        <v>633</v>
      </c>
      <c r="DB25" s="252" t="s">
        <v>633</v>
      </c>
      <c r="DC25" s="265" t="s">
        <v>633</v>
      </c>
      <c r="DD25" s="7"/>
      <c r="DE25" s="373"/>
      <c r="DG25" s="242">
        <v>0</v>
      </c>
      <c r="DH25" s="198">
        <v>0</v>
      </c>
      <c r="DI25" s="197">
        <v>0</v>
      </c>
      <c r="DJ25" s="198">
        <v>0</v>
      </c>
      <c r="DK25" s="197">
        <v>0</v>
      </c>
      <c r="DL25" s="198">
        <v>0</v>
      </c>
      <c r="DM25" s="266">
        <v>0</v>
      </c>
      <c r="DN25" s="7"/>
      <c r="DO25" s="242">
        <v>0</v>
      </c>
      <c r="DP25" s="198">
        <v>0</v>
      </c>
      <c r="DQ25" s="197">
        <v>0</v>
      </c>
      <c r="DR25" s="198">
        <v>0</v>
      </c>
      <c r="DS25" s="197">
        <v>0</v>
      </c>
      <c r="DT25" s="198">
        <v>0</v>
      </c>
      <c r="DU25" s="197">
        <v>0</v>
      </c>
      <c r="DV25" s="198">
        <v>0</v>
      </c>
      <c r="DW25" s="266">
        <v>0</v>
      </c>
      <c r="DX25" s="7"/>
      <c r="DY25" s="242" t="s">
        <v>633</v>
      </c>
      <c r="DZ25" s="198" t="s">
        <v>633</v>
      </c>
      <c r="EA25" s="252" t="s">
        <v>633</v>
      </c>
      <c r="EB25" s="266" t="s">
        <v>633</v>
      </c>
      <c r="EC25" s="7"/>
      <c r="ED25" s="374"/>
      <c r="EF25" s="242" t="s">
        <v>633</v>
      </c>
      <c r="EG25" s="198" t="s">
        <v>633</v>
      </c>
      <c r="EH25" s="197" t="s">
        <v>633</v>
      </c>
      <c r="EI25" s="198" t="s">
        <v>633</v>
      </c>
      <c r="EJ25" s="197" t="s">
        <v>633</v>
      </c>
      <c r="EK25" s="465" t="s">
        <v>633</v>
      </c>
      <c r="EL25" s="464"/>
      <c r="EM25" s="7"/>
      <c r="EN25" s="247" t="s">
        <v>633</v>
      </c>
      <c r="EO25" s="253" t="s">
        <v>633</v>
      </c>
      <c r="EP25" s="254" t="s">
        <v>633</v>
      </c>
      <c r="EQ25" s="253" t="s">
        <v>633</v>
      </c>
      <c r="ER25" s="254" t="s">
        <v>633</v>
      </c>
      <c r="ES25" s="253" t="s">
        <v>633</v>
      </c>
      <c r="ET25" s="254" t="s">
        <v>633</v>
      </c>
      <c r="EU25" s="628" t="s">
        <v>633</v>
      </c>
      <c r="EV25" s="464"/>
      <c r="EW25" s="7"/>
      <c r="EX25" s="242" t="s">
        <v>633</v>
      </c>
      <c r="EY25" s="198" t="s">
        <v>633</v>
      </c>
      <c r="EZ25" s="252" t="s">
        <v>633</v>
      </c>
      <c r="FA25" s="435"/>
      <c r="FB25" s="7"/>
      <c r="FC25" s="275"/>
      <c r="FE25" s="242" t="s">
        <v>633</v>
      </c>
      <c r="FF25" s="198" t="s">
        <v>633</v>
      </c>
      <c r="FG25" s="197" t="s">
        <v>633</v>
      </c>
      <c r="FH25" s="198" t="s">
        <v>633</v>
      </c>
      <c r="FI25" s="197" t="s">
        <v>633</v>
      </c>
      <c r="FJ25" s="198" t="s">
        <v>633</v>
      </c>
      <c r="FK25" s="436"/>
      <c r="FL25" s="7"/>
      <c r="FM25" s="242" t="s">
        <v>633</v>
      </c>
      <c r="FN25" s="198" t="s">
        <v>633</v>
      </c>
      <c r="FO25" s="197" t="s">
        <v>633</v>
      </c>
      <c r="FP25" s="198" t="s">
        <v>633</v>
      </c>
      <c r="FQ25" s="197" t="s">
        <v>633</v>
      </c>
      <c r="FR25" s="198" t="s">
        <v>633</v>
      </c>
      <c r="FS25" s="197" t="s">
        <v>633</v>
      </c>
      <c r="FT25" s="618" t="s">
        <v>633</v>
      </c>
      <c r="FU25" s="436"/>
      <c r="FV25" s="7"/>
      <c r="FW25" s="242" t="s">
        <v>633</v>
      </c>
      <c r="FX25" s="198" t="s">
        <v>633</v>
      </c>
      <c r="FY25" s="252" t="s">
        <v>633</v>
      </c>
      <c r="FZ25" s="436"/>
      <c r="GA25" s="7"/>
      <c r="GB25" s="276"/>
      <c r="GD25" s="242" t="s">
        <v>633</v>
      </c>
      <c r="GE25" s="198" t="s">
        <v>633</v>
      </c>
      <c r="GF25" s="197" t="s">
        <v>633</v>
      </c>
      <c r="GG25" s="198" t="s">
        <v>633</v>
      </c>
      <c r="GH25" s="197" t="s">
        <v>633</v>
      </c>
      <c r="GI25" s="198" t="s">
        <v>633</v>
      </c>
      <c r="GJ25" s="197" t="s">
        <v>633</v>
      </c>
      <c r="GK25" s="618" t="s">
        <v>633</v>
      </c>
      <c r="GL25" s="437"/>
      <c r="GM25" s="7"/>
      <c r="GN25" s="304"/>
      <c r="GP25" s="242" t="s">
        <v>633</v>
      </c>
      <c r="GQ25" s="198" t="s">
        <v>633</v>
      </c>
      <c r="GR25" s="197" t="s">
        <v>633</v>
      </c>
      <c r="GS25" s="198" t="s">
        <v>633</v>
      </c>
      <c r="GT25" s="197" t="s">
        <v>633</v>
      </c>
      <c r="GU25" s="198" t="s">
        <v>633</v>
      </c>
      <c r="GV25" s="197" t="s">
        <v>633</v>
      </c>
      <c r="GW25" s="198" t="s">
        <v>633</v>
      </c>
      <c r="GX25" s="438"/>
      <c r="GY25" s="7"/>
      <c r="GZ25" s="375"/>
      <c r="HB25" s="242">
        <v>0</v>
      </c>
      <c r="HC25" s="198">
        <v>0</v>
      </c>
      <c r="HD25" s="197">
        <v>0</v>
      </c>
      <c r="HE25" s="198">
        <v>0</v>
      </c>
      <c r="HF25" s="197">
        <v>0</v>
      </c>
      <c r="HG25" s="198">
        <v>0</v>
      </c>
      <c r="HH25" s="286">
        <v>0</v>
      </c>
      <c r="HI25" s="7"/>
      <c r="HJ25" s="242">
        <v>0</v>
      </c>
      <c r="HK25" s="198">
        <v>0</v>
      </c>
      <c r="HL25" s="197">
        <v>0</v>
      </c>
      <c r="HM25" s="198">
        <v>0</v>
      </c>
      <c r="HN25" s="197">
        <v>0</v>
      </c>
      <c r="HO25" s="198">
        <v>0</v>
      </c>
      <c r="HP25" s="197">
        <v>0</v>
      </c>
      <c r="HQ25" s="198">
        <v>0</v>
      </c>
      <c r="HR25" s="286">
        <v>0</v>
      </c>
      <c r="HS25" s="7"/>
      <c r="HT25" s="242" t="s">
        <v>633</v>
      </c>
      <c r="HU25" s="198" t="s">
        <v>633</v>
      </c>
      <c r="HV25" s="252" t="s">
        <v>633</v>
      </c>
      <c r="HW25" s="286" t="s">
        <v>633</v>
      </c>
      <c r="HX25" s="7"/>
      <c r="HY25" s="376"/>
      <c r="IA25" s="242">
        <v>0</v>
      </c>
      <c r="IB25" s="198">
        <v>0</v>
      </c>
      <c r="IC25" s="197">
        <v>0</v>
      </c>
      <c r="ID25" s="198">
        <v>0</v>
      </c>
      <c r="IE25" s="197">
        <v>0</v>
      </c>
      <c r="IF25" s="198">
        <v>0</v>
      </c>
      <c r="IG25" s="289">
        <v>0</v>
      </c>
      <c r="IH25" s="7"/>
      <c r="II25" s="242">
        <v>0</v>
      </c>
      <c r="IJ25" s="198">
        <v>0</v>
      </c>
      <c r="IK25" s="197">
        <v>0</v>
      </c>
      <c r="IL25" s="198">
        <v>0</v>
      </c>
      <c r="IM25" s="197">
        <v>0</v>
      </c>
      <c r="IN25" s="198">
        <v>0</v>
      </c>
      <c r="IO25" s="197">
        <v>0</v>
      </c>
      <c r="IP25" s="198">
        <v>0</v>
      </c>
      <c r="IQ25" s="289">
        <v>0</v>
      </c>
      <c r="IR25" s="7"/>
      <c r="IS25" s="242" t="s">
        <v>633</v>
      </c>
      <c r="IT25" s="198" t="s">
        <v>633</v>
      </c>
      <c r="IU25" s="252" t="s">
        <v>633</v>
      </c>
      <c r="IV25" s="289" t="s">
        <v>633</v>
      </c>
      <c r="IW25" s="7"/>
      <c r="IX25" s="377"/>
      <c r="IZ25" s="378"/>
      <c r="JB25" s="242">
        <v>0</v>
      </c>
      <c r="JC25" s="198">
        <v>0</v>
      </c>
      <c r="JD25" s="197">
        <v>0</v>
      </c>
      <c r="JE25" s="198">
        <v>0</v>
      </c>
      <c r="JF25" s="197">
        <v>0</v>
      </c>
      <c r="JG25" s="198">
        <v>0</v>
      </c>
      <c r="JH25" s="267">
        <v>0</v>
      </c>
      <c r="JI25" s="7"/>
      <c r="JJ25" s="242">
        <v>0</v>
      </c>
      <c r="JK25" s="198">
        <v>0</v>
      </c>
      <c r="JL25" s="197">
        <v>0</v>
      </c>
      <c r="JM25" s="198">
        <v>0</v>
      </c>
      <c r="JN25" s="197">
        <v>0</v>
      </c>
      <c r="JO25" s="198">
        <v>0</v>
      </c>
      <c r="JP25" s="618">
        <v>0</v>
      </c>
      <c r="JQ25" s="618">
        <v>0</v>
      </c>
      <c r="JR25" s="267">
        <v>0</v>
      </c>
      <c r="JS25" s="7"/>
      <c r="JT25" s="242" t="s">
        <v>633</v>
      </c>
      <c r="JU25" s="198" t="s">
        <v>633</v>
      </c>
      <c r="JV25" s="252" t="s">
        <v>633</v>
      </c>
      <c r="JW25" s="267" t="s">
        <v>633</v>
      </c>
      <c r="JX25" s="7"/>
      <c r="JY25" s="379"/>
      <c r="KA25" s="242">
        <v>0</v>
      </c>
      <c r="KB25" s="198">
        <v>0</v>
      </c>
      <c r="KC25" s="197">
        <v>0</v>
      </c>
      <c r="KD25" s="198">
        <v>0</v>
      </c>
      <c r="KE25" s="197">
        <v>0</v>
      </c>
      <c r="KF25" s="198">
        <v>0</v>
      </c>
      <c r="KG25" s="268">
        <v>0</v>
      </c>
      <c r="KH25" s="7"/>
      <c r="KI25" s="242">
        <v>0</v>
      </c>
      <c r="KJ25" s="198">
        <v>0</v>
      </c>
      <c r="KK25" s="197">
        <v>0</v>
      </c>
      <c r="KL25" s="198">
        <v>0</v>
      </c>
      <c r="KM25" s="197">
        <v>0</v>
      </c>
      <c r="KN25" s="198">
        <v>0</v>
      </c>
      <c r="KO25" s="197">
        <v>0</v>
      </c>
      <c r="KP25" s="198">
        <v>0</v>
      </c>
      <c r="KQ25" s="268">
        <v>0</v>
      </c>
      <c r="KR25" s="7"/>
      <c r="KS25" s="242" t="s">
        <v>633</v>
      </c>
      <c r="KT25" s="198" t="s">
        <v>633</v>
      </c>
      <c r="KU25" s="252" t="s">
        <v>633</v>
      </c>
      <c r="KV25" s="268" t="s">
        <v>633</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633</v>
      </c>
      <c r="LS25" s="198" t="s">
        <v>633</v>
      </c>
      <c r="LT25" s="252" t="s">
        <v>633</v>
      </c>
      <c r="LU25" s="269" t="s">
        <v>633</v>
      </c>
      <c r="LV25" s="7"/>
      <c r="LW25" s="381"/>
      <c r="LY25" s="242">
        <v>0</v>
      </c>
      <c r="LZ25" s="198">
        <v>0</v>
      </c>
      <c r="MA25" s="197">
        <v>0</v>
      </c>
      <c r="MB25" s="198">
        <v>0</v>
      </c>
      <c r="MC25" s="197">
        <v>0</v>
      </c>
      <c r="MD25" s="198">
        <v>0</v>
      </c>
      <c r="ME25" s="270">
        <v>0</v>
      </c>
      <c r="MF25" s="7"/>
      <c r="MG25" s="242">
        <v>0</v>
      </c>
      <c r="MH25" s="198">
        <v>0</v>
      </c>
      <c r="MI25" s="197">
        <v>0</v>
      </c>
      <c r="MJ25" s="198">
        <v>0</v>
      </c>
      <c r="MK25" s="197">
        <v>0</v>
      </c>
      <c r="ML25" s="198">
        <v>0</v>
      </c>
      <c r="MM25" s="197">
        <v>0</v>
      </c>
      <c r="MN25" s="198">
        <v>0</v>
      </c>
      <c r="MO25" s="270">
        <v>0</v>
      </c>
      <c r="MP25" s="7"/>
      <c r="MQ25" s="242" t="s">
        <v>633</v>
      </c>
      <c r="MR25" s="198" t="s">
        <v>633</v>
      </c>
      <c r="MS25" s="252" t="s">
        <v>633</v>
      </c>
      <c r="MT25" s="270" t="s">
        <v>633</v>
      </c>
      <c r="MU25" s="419"/>
      <c r="MV25" s="428"/>
      <c r="MX25" s="242">
        <v>0</v>
      </c>
      <c r="MY25" s="198">
        <v>0</v>
      </c>
      <c r="MZ25" s="197">
        <v>0</v>
      </c>
      <c r="NA25" s="198">
        <v>0</v>
      </c>
      <c r="NB25" s="197">
        <v>0</v>
      </c>
      <c r="NC25" s="198">
        <v>0</v>
      </c>
      <c r="ND25" s="271">
        <v>0</v>
      </c>
      <c r="NE25" s="7"/>
      <c r="NF25" s="242">
        <v>0</v>
      </c>
      <c r="NG25" s="198">
        <v>0</v>
      </c>
      <c r="NH25" s="197">
        <v>0</v>
      </c>
      <c r="NI25" s="198">
        <v>0</v>
      </c>
      <c r="NJ25" s="197">
        <v>0</v>
      </c>
      <c r="NK25" s="198">
        <v>0</v>
      </c>
      <c r="NL25" s="197">
        <v>0</v>
      </c>
      <c r="NM25" s="198">
        <v>0</v>
      </c>
      <c r="NN25" s="271">
        <v>0</v>
      </c>
      <c r="NO25" s="7"/>
      <c r="NP25" s="242" t="s">
        <v>633</v>
      </c>
      <c r="NQ25" s="198" t="s">
        <v>633</v>
      </c>
      <c r="NR25" s="252" t="s">
        <v>633</v>
      </c>
      <c r="NS25" s="271" t="s">
        <v>633</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0</v>
      </c>
      <c r="AH26" s="263">
        <v>4276378</v>
      </c>
      <c r="AI26" s="263">
        <v>3064709</v>
      </c>
      <c r="AJ26" s="263">
        <v>5626937</v>
      </c>
      <c r="AK26" s="263">
        <v>2346877</v>
      </c>
      <c r="AL26" s="263">
        <v>2446877</v>
      </c>
      <c r="AM26" s="263">
        <v>17761778</v>
      </c>
      <c r="AN26" s="7"/>
      <c r="AO26" s="263">
        <v>0</v>
      </c>
      <c r="AP26" s="263">
        <v>4307</v>
      </c>
      <c r="AQ26" s="263">
        <v>0</v>
      </c>
      <c r="AR26" s="263">
        <v>4307</v>
      </c>
      <c r="AS26" s="263">
        <v>2385368</v>
      </c>
      <c r="AT26" s="263">
        <v>1279544</v>
      </c>
      <c r="AU26" s="620">
        <v>3664912</v>
      </c>
      <c r="AV26" s="620">
        <v>2784605</v>
      </c>
      <c r="AW26" s="263">
        <v>6453824</v>
      </c>
      <c r="AX26" s="7"/>
      <c r="AY26" s="300" t="s">
        <v>633</v>
      </c>
      <c r="AZ26" s="300">
        <v>85.701310782161912</v>
      </c>
      <c r="BA26" s="263">
        <v>90.860339431900385</v>
      </c>
      <c r="BB26" s="263">
        <v>87.913738115349943</v>
      </c>
      <c r="BC26" s="7"/>
      <c r="BD26" s="446"/>
      <c r="BE26" s="447"/>
      <c r="BF26" s="7"/>
      <c r="BG26" s="371"/>
      <c r="BI26" s="264">
        <v>0</v>
      </c>
      <c r="BJ26" s="264">
        <v>202</v>
      </c>
      <c r="BK26" s="264">
        <v>865</v>
      </c>
      <c r="BL26" s="264">
        <v>1125</v>
      </c>
      <c r="BM26" s="264">
        <v>703</v>
      </c>
      <c r="BN26" s="264">
        <v>715</v>
      </c>
      <c r="BO26" s="264">
        <v>3610</v>
      </c>
      <c r="BP26" s="7"/>
      <c r="BQ26" s="264">
        <v>0</v>
      </c>
      <c r="BR26" s="264">
        <v>0</v>
      </c>
      <c r="BS26" s="264">
        <v>0</v>
      </c>
      <c r="BT26" s="264">
        <v>0</v>
      </c>
      <c r="BU26" s="264">
        <v>128</v>
      </c>
      <c r="BV26" s="264">
        <v>89</v>
      </c>
      <c r="BW26" s="264">
        <v>217</v>
      </c>
      <c r="BX26" s="264">
        <v>592</v>
      </c>
      <c r="BY26" s="264">
        <v>809</v>
      </c>
      <c r="BZ26" s="7"/>
      <c r="CA26" s="278" t="s">
        <v>633</v>
      </c>
      <c r="CB26" s="278">
        <v>107.42574257425743</v>
      </c>
      <c r="CC26" s="264">
        <v>68.439306358381501</v>
      </c>
      <c r="CD26" s="264">
        <v>75.820056232427362</v>
      </c>
      <c r="CE26" s="7"/>
      <c r="CF26" s="372"/>
      <c r="CH26" s="265">
        <v>0</v>
      </c>
      <c r="CI26" s="265">
        <v>4349390</v>
      </c>
      <c r="CJ26" s="265">
        <v>3248429</v>
      </c>
      <c r="CK26" s="265">
        <v>5726937</v>
      </c>
      <c r="CL26" s="265">
        <v>2446877</v>
      </c>
      <c r="CM26" s="265">
        <v>2446877</v>
      </c>
      <c r="CN26" s="265">
        <v>18218510</v>
      </c>
      <c r="CO26" s="7"/>
      <c r="CP26" s="265">
        <v>0</v>
      </c>
      <c r="CQ26" s="265">
        <v>4307</v>
      </c>
      <c r="CR26" s="265">
        <v>0</v>
      </c>
      <c r="CS26" s="265">
        <v>4307</v>
      </c>
      <c r="CT26" s="265">
        <v>2405084</v>
      </c>
      <c r="CU26" s="265">
        <v>1259829</v>
      </c>
      <c r="CV26" s="265">
        <v>3664913</v>
      </c>
      <c r="CW26" s="265">
        <v>2780342</v>
      </c>
      <c r="CX26" s="265">
        <v>6449562</v>
      </c>
      <c r="CY26" s="7"/>
      <c r="CZ26" s="280" t="s">
        <v>633</v>
      </c>
      <c r="DA26" s="280">
        <v>84.262689710511125</v>
      </c>
      <c r="DB26" s="265">
        <v>85.590357677511193</v>
      </c>
      <c r="DC26" s="265">
        <v>84.887018235101422</v>
      </c>
      <c r="DD26" s="7"/>
      <c r="DE26" s="373"/>
      <c r="DG26" s="266">
        <v>0</v>
      </c>
      <c r="DH26" s="266">
        <v>218</v>
      </c>
      <c r="DI26" s="266">
        <v>917</v>
      </c>
      <c r="DJ26" s="266">
        <v>1137</v>
      </c>
      <c r="DK26" s="266">
        <v>715</v>
      </c>
      <c r="DL26" s="266">
        <v>715</v>
      </c>
      <c r="DM26" s="266">
        <v>3702</v>
      </c>
      <c r="DN26" s="7"/>
      <c r="DO26" s="266">
        <v>0</v>
      </c>
      <c r="DP26" s="266">
        <v>0</v>
      </c>
      <c r="DQ26" s="266">
        <v>0</v>
      </c>
      <c r="DR26" s="266">
        <v>0</v>
      </c>
      <c r="DS26" s="266">
        <v>132</v>
      </c>
      <c r="DT26" s="266">
        <v>84</v>
      </c>
      <c r="DU26" s="266">
        <v>216</v>
      </c>
      <c r="DV26" s="266">
        <v>591</v>
      </c>
      <c r="DW26" s="266">
        <v>807</v>
      </c>
      <c r="DX26" s="7"/>
      <c r="DY26" s="282" t="s">
        <v>633</v>
      </c>
      <c r="DZ26" s="282">
        <v>99.082568807339456</v>
      </c>
      <c r="EA26" s="266">
        <v>64.449291166848425</v>
      </c>
      <c r="EB26" s="266">
        <v>71.101321585903094</v>
      </c>
      <c r="EC26" s="7"/>
      <c r="ED26" s="374"/>
      <c r="EF26" s="448"/>
      <c r="EG26" s="449"/>
      <c r="EH26" s="449"/>
      <c r="EI26" s="449"/>
      <c r="EJ26" s="449"/>
      <c r="EK26" s="449"/>
      <c r="EL26" s="450"/>
      <c r="EM26" s="7"/>
      <c r="EN26" s="448"/>
      <c r="EO26" s="449"/>
      <c r="EP26" s="449"/>
      <c r="EQ26" s="449"/>
      <c r="ER26" s="449"/>
      <c r="ES26" s="449"/>
      <c r="ET26" s="449"/>
      <c r="EU26" s="62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633"/>
      <c r="FU26" s="453"/>
      <c r="FV26" s="7"/>
      <c r="FW26" s="451"/>
      <c r="FX26" s="452"/>
      <c r="FY26" s="452"/>
      <c r="FZ26" s="453"/>
      <c r="GA26" s="7"/>
      <c r="GB26" s="276"/>
      <c r="GD26" s="454"/>
      <c r="GE26" s="455"/>
      <c r="GF26" s="455"/>
      <c r="GG26" s="455"/>
      <c r="GH26" s="455"/>
      <c r="GI26" s="455"/>
      <c r="GJ26" s="455"/>
      <c r="GK26" s="635"/>
      <c r="GL26" s="456"/>
      <c r="GM26" s="7"/>
      <c r="GN26" s="304"/>
      <c r="GP26" s="457"/>
      <c r="GQ26" s="458"/>
      <c r="GR26" s="458"/>
      <c r="GS26" s="458"/>
      <c r="GT26" s="458"/>
      <c r="GU26" s="458"/>
      <c r="GV26" s="458"/>
      <c r="GW26" s="458"/>
      <c r="GX26" s="459"/>
      <c r="GY26" s="7"/>
      <c r="GZ26" s="375"/>
      <c r="HB26" s="286">
        <v>0</v>
      </c>
      <c r="HC26" s="286">
        <v>5797814</v>
      </c>
      <c r="HD26" s="286">
        <v>4241676</v>
      </c>
      <c r="HE26" s="286">
        <v>7287173</v>
      </c>
      <c r="HF26" s="286">
        <v>3149173</v>
      </c>
      <c r="HG26" s="286">
        <v>3149173</v>
      </c>
      <c r="HH26" s="286">
        <v>23625009</v>
      </c>
      <c r="HI26" s="7"/>
      <c r="HJ26" s="286">
        <v>0</v>
      </c>
      <c r="HK26" s="286">
        <v>5427</v>
      </c>
      <c r="HL26" s="286">
        <v>0</v>
      </c>
      <c r="HM26" s="286">
        <v>5427</v>
      </c>
      <c r="HN26" s="286">
        <v>3035763</v>
      </c>
      <c r="HO26" s="286">
        <v>1590190</v>
      </c>
      <c r="HP26" s="286">
        <v>4625953</v>
      </c>
      <c r="HQ26" s="286">
        <v>3072224</v>
      </c>
      <c r="HR26" s="286">
        <v>7703604</v>
      </c>
      <c r="HS26" s="7"/>
      <c r="HT26" s="287" t="s">
        <v>633</v>
      </c>
      <c r="HU26" s="287">
        <v>79.787882122468915</v>
      </c>
      <c r="HV26" s="286">
        <v>72.429483062827046</v>
      </c>
      <c r="HW26" s="286">
        <v>76.733021298890677</v>
      </c>
      <c r="HX26" s="7"/>
      <c r="HY26" s="376"/>
      <c r="IA26" s="289">
        <v>0</v>
      </c>
      <c r="IB26" s="289">
        <v>295</v>
      </c>
      <c r="IC26" s="289">
        <v>1239</v>
      </c>
      <c r="ID26" s="289">
        <v>1485</v>
      </c>
      <c r="IE26" s="289">
        <v>954</v>
      </c>
      <c r="IF26" s="289">
        <v>954</v>
      </c>
      <c r="IG26" s="289">
        <v>4927</v>
      </c>
      <c r="IH26" s="7"/>
      <c r="II26" s="289">
        <v>0</v>
      </c>
      <c r="IJ26" s="289">
        <v>0</v>
      </c>
      <c r="IK26" s="289">
        <v>0</v>
      </c>
      <c r="IL26" s="289">
        <v>0</v>
      </c>
      <c r="IM26" s="289">
        <v>167</v>
      </c>
      <c r="IN26" s="289">
        <v>106</v>
      </c>
      <c r="IO26" s="289">
        <v>273</v>
      </c>
      <c r="IP26" s="289">
        <v>528</v>
      </c>
      <c r="IQ26" s="289">
        <v>801</v>
      </c>
      <c r="IR26" s="7"/>
      <c r="IS26" s="290" t="s">
        <v>633</v>
      </c>
      <c r="IT26" s="290">
        <v>92.542372881355931</v>
      </c>
      <c r="IU26" s="289">
        <v>42.615012106537534</v>
      </c>
      <c r="IV26" s="289">
        <v>52.216427640156446</v>
      </c>
      <c r="IW26" s="7"/>
      <c r="IX26" s="377"/>
      <c r="IZ26" s="378"/>
      <c r="JB26" s="267">
        <v>0</v>
      </c>
      <c r="JC26" s="267">
        <v>631798</v>
      </c>
      <c r="JD26" s="267">
        <v>713297</v>
      </c>
      <c r="JE26" s="267">
        <v>1269405</v>
      </c>
      <c r="JF26" s="267">
        <v>389045</v>
      </c>
      <c r="JG26" s="267">
        <v>389045</v>
      </c>
      <c r="JH26" s="267">
        <v>3392590</v>
      </c>
      <c r="JI26" s="7"/>
      <c r="JJ26" s="267">
        <v>0</v>
      </c>
      <c r="JK26" s="267">
        <v>0</v>
      </c>
      <c r="JL26" s="267">
        <v>0</v>
      </c>
      <c r="JM26" s="267">
        <v>0</v>
      </c>
      <c r="JN26" s="267">
        <v>4988</v>
      </c>
      <c r="JO26" s="267">
        <v>0</v>
      </c>
      <c r="JP26" s="620">
        <v>4988</v>
      </c>
      <c r="JQ26" s="620">
        <v>879965</v>
      </c>
      <c r="JR26" s="267">
        <v>884953</v>
      </c>
      <c r="JS26" s="7"/>
      <c r="JT26" s="292" t="s">
        <v>633</v>
      </c>
      <c r="JU26" s="292">
        <v>0.78949284423185884</v>
      </c>
      <c r="JV26" s="267">
        <v>123.36586302760281</v>
      </c>
      <c r="JW26" s="267">
        <v>65.791115125697445</v>
      </c>
      <c r="JX26" s="7"/>
      <c r="JY26" s="379"/>
      <c r="KA26" s="268">
        <v>27675</v>
      </c>
      <c r="KB26" s="268">
        <v>242830</v>
      </c>
      <c r="KC26" s="268">
        <v>251459</v>
      </c>
      <c r="KD26" s="268">
        <v>364286</v>
      </c>
      <c r="KE26" s="268">
        <v>331967</v>
      </c>
      <c r="KF26" s="268">
        <v>337723</v>
      </c>
      <c r="KG26" s="268">
        <v>1555940</v>
      </c>
      <c r="KH26" s="7"/>
      <c r="KI26" s="268">
        <v>0</v>
      </c>
      <c r="KJ26" s="268">
        <v>0</v>
      </c>
      <c r="KK26" s="268">
        <v>0</v>
      </c>
      <c r="KL26" s="268">
        <v>0</v>
      </c>
      <c r="KM26" s="268">
        <v>196837</v>
      </c>
      <c r="KN26" s="268">
        <v>945</v>
      </c>
      <c r="KO26" s="268">
        <v>197782</v>
      </c>
      <c r="KP26" s="268">
        <v>338893</v>
      </c>
      <c r="KQ26" s="268">
        <v>536675</v>
      </c>
      <c r="KR26" s="7"/>
      <c r="KS26" s="294">
        <v>0</v>
      </c>
      <c r="KT26" s="294">
        <v>81.448750154429035</v>
      </c>
      <c r="KU26" s="268">
        <v>134.77067832131681</v>
      </c>
      <c r="KV26" s="268">
        <v>102.81839360568927</v>
      </c>
      <c r="KW26" s="7"/>
      <c r="KX26" s="380"/>
      <c r="KZ26" s="269">
        <v>0</v>
      </c>
      <c r="LA26" s="269">
        <v>0</v>
      </c>
      <c r="LB26" s="269">
        <v>50092</v>
      </c>
      <c r="LC26" s="269">
        <v>15364</v>
      </c>
      <c r="LD26" s="269">
        <v>7682</v>
      </c>
      <c r="LE26" s="269">
        <v>7682</v>
      </c>
      <c r="LF26" s="269">
        <v>80820</v>
      </c>
      <c r="LG26" s="419"/>
      <c r="LH26" s="269">
        <v>0</v>
      </c>
      <c r="LI26" s="269">
        <v>0</v>
      </c>
      <c r="LJ26" s="269">
        <v>0</v>
      </c>
      <c r="LK26" s="269">
        <v>0</v>
      </c>
      <c r="LL26" s="269">
        <v>0</v>
      </c>
      <c r="LM26" s="269">
        <v>0</v>
      </c>
      <c r="LN26" s="269">
        <v>0</v>
      </c>
      <c r="LO26" s="269">
        <v>0</v>
      </c>
      <c r="LP26" s="269">
        <v>0</v>
      </c>
      <c r="LQ26" s="7"/>
      <c r="LR26" s="296" t="s">
        <v>633</v>
      </c>
      <c r="LS26" s="296" t="s">
        <v>633</v>
      </c>
      <c r="LT26" s="269">
        <v>0</v>
      </c>
      <c r="LU26" s="269">
        <v>0</v>
      </c>
      <c r="LV26" s="7"/>
      <c r="LW26" s="381"/>
      <c r="LY26" s="270">
        <v>27675</v>
      </c>
      <c r="LZ26" s="270">
        <v>242830</v>
      </c>
      <c r="MA26" s="270">
        <v>301551</v>
      </c>
      <c r="MB26" s="270">
        <v>379650</v>
      </c>
      <c r="MC26" s="270">
        <v>339649</v>
      </c>
      <c r="MD26" s="270">
        <v>345405</v>
      </c>
      <c r="ME26" s="270">
        <v>1636760</v>
      </c>
      <c r="MF26" s="7"/>
      <c r="MG26" s="270">
        <v>0</v>
      </c>
      <c r="MH26" s="270">
        <v>0</v>
      </c>
      <c r="MI26" s="270">
        <v>0</v>
      </c>
      <c r="MJ26" s="270">
        <v>0</v>
      </c>
      <c r="MK26" s="270">
        <v>196837</v>
      </c>
      <c r="ML26" s="270">
        <v>945</v>
      </c>
      <c r="MM26" s="270">
        <v>197782</v>
      </c>
      <c r="MN26" s="270">
        <v>338893</v>
      </c>
      <c r="MO26" s="270">
        <v>536675</v>
      </c>
      <c r="MP26" s="7"/>
      <c r="MQ26" s="298">
        <v>0</v>
      </c>
      <c r="MR26" s="298">
        <v>81.448750154429035</v>
      </c>
      <c r="MS26" s="270">
        <v>112.38331161229776</v>
      </c>
      <c r="MT26" s="270">
        <v>93.815116002629111</v>
      </c>
      <c r="MU26" s="419"/>
      <c r="MV26" s="428"/>
      <c r="MX26" s="271">
        <v>27675</v>
      </c>
      <c r="MY26" s="271">
        <v>874627</v>
      </c>
      <c r="MZ26" s="271">
        <v>1014848</v>
      </c>
      <c r="NA26" s="271">
        <v>1649055</v>
      </c>
      <c r="NB26" s="271">
        <v>728695</v>
      </c>
      <c r="NC26" s="271">
        <v>734450</v>
      </c>
      <c r="ND26" s="271">
        <v>5029350</v>
      </c>
      <c r="NE26" s="7"/>
      <c r="NF26" s="271">
        <v>0</v>
      </c>
      <c r="NG26" s="271">
        <v>0</v>
      </c>
      <c r="NH26" s="271">
        <v>0</v>
      </c>
      <c r="NI26" s="271">
        <v>0</v>
      </c>
      <c r="NJ26" s="271">
        <v>201825</v>
      </c>
      <c r="NK26" s="271">
        <v>945</v>
      </c>
      <c r="NL26" s="271">
        <v>202770</v>
      </c>
      <c r="NM26" s="271">
        <v>1218858</v>
      </c>
      <c r="NN26" s="271">
        <v>1421628</v>
      </c>
      <c r="NO26" s="7"/>
      <c r="NP26" s="302">
        <v>0</v>
      </c>
      <c r="NQ26" s="302">
        <v>23.183597121973136</v>
      </c>
      <c r="NR26" s="271">
        <v>120.10251781547581</v>
      </c>
      <c r="NS26" s="271">
        <v>74.153196150535948</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616"/>
      <c r="AV27" s="616"/>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616"/>
      <c r="EV27" s="7"/>
      <c r="EW27" s="7"/>
      <c r="EX27" s="7"/>
      <c r="EY27" s="7"/>
      <c r="EZ27" s="7"/>
      <c r="FA27" s="7"/>
      <c r="FC27" s="275"/>
      <c r="FE27" s="7"/>
      <c r="FF27" s="7"/>
      <c r="FG27" s="7"/>
      <c r="FH27" s="7"/>
      <c r="FI27" s="7"/>
      <c r="FJ27" s="7"/>
      <c r="FK27" s="7"/>
      <c r="FL27" s="7"/>
      <c r="FM27" s="7"/>
      <c r="FN27" s="7"/>
      <c r="FO27" s="7"/>
      <c r="FP27" s="7"/>
      <c r="FQ27" s="7"/>
      <c r="FR27" s="7"/>
      <c r="FS27" s="7"/>
      <c r="FT27" s="616"/>
      <c r="FU27" s="7"/>
      <c r="FV27" s="7"/>
      <c r="FW27" s="7"/>
      <c r="FX27" s="7"/>
      <c r="FY27" s="7"/>
      <c r="FZ27" s="7"/>
      <c r="GB27" s="276"/>
      <c r="GD27" s="7"/>
      <c r="GE27" s="7"/>
      <c r="GF27" s="7"/>
      <c r="GG27" s="7"/>
      <c r="GH27" s="7"/>
      <c r="GI27" s="7"/>
      <c r="GJ27" s="7"/>
      <c r="GK27" s="616"/>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616"/>
      <c r="JQ27" s="616"/>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616"/>
      <c r="AV28" s="616"/>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616"/>
      <c r="EV28" s="7"/>
      <c r="EW28" s="7"/>
      <c r="EX28" s="7"/>
      <c r="EY28" s="7"/>
      <c r="EZ28" s="7"/>
      <c r="FA28" s="7"/>
      <c r="FC28" s="275"/>
      <c r="FE28" s="7"/>
      <c r="FF28" s="7"/>
      <c r="FG28" s="7"/>
      <c r="FH28" s="7"/>
      <c r="FI28" s="7"/>
      <c r="FJ28" s="7"/>
      <c r="FK28" s="7"/>
      <c r="FL28" s="7"/>
      <c r="FM28" s="7"/>
      <c r="FN28" s="7"/>
      <c r="FO28" s="7"/>
      <c r="FP28" s="7"/>
      <c r="FQ28" s="7"/>
      <c r="FR28" s="7"/>
      <c r="FS28" s="7"/>
      <c r="FT28" s="616"/>
      <c r="FU28" s="7"/>
      <c r="FV28" s="7"/>
      <c r="FW28" s="7"/>
      <c r="FX28" s="7"/>
      <c r="FY28" s="7"/>
      <c r="FZ28" s="7"/>
      <c r="GB28" s="276"/>
      <c r="GD28" s="7"/>
      <c r="GE28" s="7"/>
      <c r="GF28" s="7"/>
      <c r="GG28" s="7"/>
      <c r="GH28" s="7"/>
      <c r="GI28" s="7"/>
      <c r="GJ28" s="7"/>
      <c r="GK28" s="616"/>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616"/>
      <c r="JQ28" s="616"/>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0</v>
      </c>
      <c r="J29" s="206">
        <v>0</v>
      </c>
      <c r="K29" s="205">
        <v>0</v>
      </c>
      <c r="L29" s="206">
        <v>0</v>
      </c>
      <c r="M29" s="207">
        <v>0</v>
      </c>
      <c r="N29" s="277">
        <v>0</v>
      </c>
      <c r="O29" s="7"/>
      <c r="P29" s="204">
        <v>0</v>
      </c>
      <c r="Q29" s="205">
        <v>0</v>
      </c>
      <c r="R29" s="206">
        <v>0</v>
      </c>
      <c r="S29" s="205">
        <v>0</v>
      </c>
      <c r="T29" s="206">
        <v>0</v>
      </c>
      <c r="U29" s="205">
        <v>0</v>
      </c>
      <c r="V29" s="206">
        <v>0</v>
      </c>
      <c r="W29" s="207">
        <v>0</v>
      </c>
      <c r="X29" s="277">
        <v>0</v>
      </c>
      <c r="Y29" s="7"/>
      <c r="Z29" s="272" t="s">
        <v>633</v>
      </c>
      <c r="AA29" s="260" t="s">
        <v>633</v>
      </c>
      <c r="AB29" s="261" t="s">
        <v>633</v>
      </c>
      <c r="AC29" s="277" t="s">
        <v>633</v>
      </c>
      <c r="AD29" s="7"/>
      <c r="AE29" s="370"/>
      <c r="AG29" s="244">
        <v>0</v>
      </c>
      <c r="AH29" s="206">
        <v>0</v>
      </c>
      <c r="AI29" s="205">
        <v>0</v>
      </c>
      <c r="AJ29" s="206">
        <v>0</v>
      </c>
      <c r="AK29" s="205">
        <v>0</v>
      </c>
      <c r="AL29" s="206">
        <v>0</v>
      </c>
      <c r="AM29" s="263">
        <v>0</v>
      </c>
      <c r="AN29" s="7"/>
      <c r="AO29" s="244">
        <v>0</v>
      </c>
      <c r="AP29" s="206">
        <v>0</v>
      </c>
      <c r="AQ29" s="205">
        <v>0</v>
      </c>
      <c r="AR29" s="206">
        <v>0</v>
      </c>
      <c r="AS29" s="205">
        <v>0</v>
      </c>
      <c r="AT29" s="206">
        <v>0</v>
      </c>
      <c r="AU29" s="617">
        <v>0</v>
      </c>
      <c r="AV29" s="617">
        <v>0</v>
      </c>
      <c r="AW29" s="263">
        <v>0</v>
      </c>
      <c r="AX29" s="7"/>
      <c r="AY29" s="244" t="s">
        <v>633</v>
      </c>
      <c r="AZ29" s="249" t="s">
        <v>633</v>
      </c>
      <c r="BA29" s="250" t="s">
        <v>633</v>
      </c>
      <c r="BB29" s="263" t="s">
        <v>633</v>
      </c>
      <c r="BC29" s="7"/>
      <c r="BD29" s="421"/>
      <c r="BE29" s="422"/>
      <c r="BF29" s="7"/>
      <c r="BG29" s="371"/>
      <c r="BI29" s="244">
        <v>0</v>
      </c>
      <c r="BJ29" s="206">
        <v>0</v>
      </c>
      <c r="BK29" s="205">
        <v>0</v>
      </c>
      <c r="BL29" s="206">
        <v>0</v>
      </c>
      <c r="BM29" s="205">
        <v>0</v>
      </c>
      <c r="BN29" s="206">
        <v>0</v>
      </c>
      <c r="BO29" s="264">
        <v>0</v>
      </c>
      <c r="BP29" s="7"/>
      <c r="BQ29" s="244">
        <v>0</v>
      </c>
      <c r="BR29" s="206">
        <v>0</v>
      </c>
      <c r="BS29" s="205">
        <v>0</v>
      </c>
      <c r="BT29" s="206">
        <v>0</v>
      </c>
      <c r="BU29" s="205">
        <v>0</v>
      </c>
      <c r="BV29" s="206">
        <v>0</v>
      </c>
      <c r="BW29" s="205">
        <v>0</v>
      </c>
      <c r="BX29" s="206">
        <v>0</v>
      </c>
      <c r="BY29" s="264">
        <v>0</v>
      </c>
      <c r="BZ29" s="7"/>
      <c r="CA29" s="244" t="s">
        <v>633</v>
      </c>
      <c r="CB29" s="249" t="s">
        <v>633</v>
      </c>
      <c r="CC29" s="250" t="s">
        <v>633</v>
      </c>
      <c r="CD29" s="264" t="s">
        <v>633</v>
      </c>
      <c r="CE29" s="7"/>
      <c r="CF29" s="372"/>
      <c r="CH29" s="244">
        <v>0</v>
      </c>
      <c r="CI29" s="206">
        <v>0</v>
      </c>
      <c r="CJ29" s="205">
        <v>0</v>
      </c>
      <c r="CK29" s="206">
        <v>0</v>
      </c>
      <c r="CL29" s="205">
        <v>0</v>
      </c>
      <c r="CM29" s="206">
        <v>0</v>
      </c>
      <c r="CN29" s="265">
        <v>0</v>
      </c>
      <c r="CO29" s="7"/>
      <c r="CP29" s="244">
        <v>0</v>
      </c>
      <c r="CQ29" s="206">
        <v>0</v>
      </c>
      <c r="CR29" s="205">
        <v>0</v>
      </c>
      <c r="CS29" s="206">
        <v>0</v>
      </c>
      <c r="CT29" s="205">
        <v>0</v>
      </c>
      <c r="CU29" s="206">
        <v>0</v>
      </c>
      <c r="CV29" s="205">
        <v>0</v>
      </c>
      <c r="CW29" s="206">
        <v>0</v>
      </c>
      <c r="CX29" s="265">
        <v>0</v>
      </c>
      <c r="CY29" s="7"/>
      <c r="CZ29" s="244" t="s">
        <v>633</v>
      </c>
      <c r="DA29" s="249" t="s">
        <v>633</v>
      </c>
      <c r="DB29" s="250" t="s">
        <v>633</v>
      </c>
      <c r="DC29" s="265" t="s">
        <v>633</v>
      </c>
      <c r="DD29" s="7"/>
      <c r="DE29" s="373"/>
      <c r="DG29" s="244">
        <v>0</v>
      </c>
      <c r="DH29" s="206">
        <v>0</v>
      </c>
      <c r="DI29" s="205">
        <v>0</v>
      </c>
      <c r="DJ29" s="206">
        <v>0</v>
      </c>
      <c r="DK29" s="205">
        <v>0</v>
      </c>
      <c r="DL29" s="206">
        <v>0</v>
      </c>
      <c r="DM29" s="266">
        <v>0</v>
      </c>
      <c r="DN29" s="7"/>
      <c r="DO29" s="244">
        <v>0</v>
      </c>
      <c r="DP29" s="206">
        <v>0</v>
      </c>
      <c r="DQ29" s="205">
        <v>0</v>
      </c>
      <c r="DR29" s="206">
        <v>0</v>
      </c>
      <c r="DS29" s="205">
        <v>0</v>
      </c>
      <c r="DT29" s="206">
        <v>0</v>
      </c>
      <c r="DU29" s="205">
        <v>0</v>
      </c>
      <c r="DV29" s="206">
        <v>0</v>
      </c>
      <c r="DW29" s="266">
        <v>0</v>
      </c>
      <c r="DX29" s="7"/>
      <c r="DY29" s="244" t="s">
        <v>633</v>
      </c>
      <c r="DZ29" s="249" t="s">
        <v>633</v>
      </c>
      <c r="EA29" s="250" t="s">
        <v>633</v>
      </c>
      <c r="EB29" s="266" t="s">
        <v>633</v>
      </c>
      <c r="EC29" s="7"/>
      <c r="ED29" s="374"/>
      <c r="EF29" s="244" t="s">
        <v>633</v>
      </c>
      <c r="EG29" s="206" t="s">
        <v>633</v>
      </c>
      <c r="EH29" s="205" t="s">
        <v>633</v>
      </c>
      <c r="EI29" s="206" t="s">
        <v>633</v>
      </c>
      <c r="EJ29" s="205" t="s">
        <v>633</v>
      </c>
      <c r="EK29" s="462" t="s">
        <v>633</v>
      </c>
      <c r="EL29" s="424"/>
      <c r="EM29" s="7"/>
      <c r="EN29" s="244" t="s">
        <v>633</v>
      </c>
      <c r="EO29" s="206" t="s">
        <v>633</v>
      </c>
      <c r="EP29" s="205" t="s">
        <v>633</v>
      </c>
      <c r="EQ29" s="206" t="s">
        <v>633</v>
      </c>
      <c r="ER29" s="205" t="s">
        <v>633</v>
      </c>
      <c r="ES29" s="206" t="s">
        <v>633</v>
      </c>
      <c r="ET29" s="205" t="s">
        <v>633</v>
      </c>
      <c r="EU29" s="626" t="s">
        <v>633</v>
      </c>
      <c r="EV29" s="424"/>
      <c r="EW29" s="7"/>
      <c r="EX29" s="244" t="s">
        <v>633</v>
      </c>
      <c r="EY29" s="249" t="s">
        <v>633</v>
      </c>
      <c r="EZ29" s="250" t="s">
        <v>633</v>
      </c>
      <c r="FA29" s="424"/>
      <c r="FB29" s="7"/>
      <c r="FC29" s="275"/>
      <c r="FE29" s="244" t="s">
        <v>633</v>
      </c>
      <c r="FF29" s="206" t="s">
        <v>633</v>
      </c>
      <c r="FG29" s="205" t="s">
        <v>633</v>
      </c>
      <c r="FH29" s="206" t="s">
        <v>633</v>
      </c>
      <c r="FI29" s="205" t="s">
        <v>633</v>
      </c>
      <c r="FJ29" s="206" t="s">
        <v>633</v>
      </c>
      <c r="FK29" s="425"/>
      <c r="FL29" s="7"/>
      <c r="FM29" s="244" t="s">
        <v>633</v>
      </c>
      <c r="FN29" s="206" t="s">
        <v>633</v>
      </c>
      <c r="FO29" s="205" t="s">
        <v>633</v>
      </c>
      <c r="FP29" s="206" t="s">
        <v>633</v>
      </c>
      <c r="FQ29" s="205" t="s">
        <v>633</v>
      </c>
      <c r="FR29" s="206" t="s">
        <v>633</v>
      </c>
      <c r="FS29" s="205" t="s">
        <v>633</v>
      </c>
      <c r="FT29" s="617" t="s">
        <v>633</v>
      </c>
      <c r="FU29" s="425"/>
      <c r="FV29" s="7"/>
      <c r="FW29" s="244" t="s">
        <v>633</v>
      </c>
      <c r="FX29" s="249" t="s">
        <v>633</v>
      </c>
      <c r="FY29" s="250" t="s">
        <v>633</v>
      </c>
      <c r="FZ29" s="425"/>
      <c r="GA29" s="7"/>
      <c r="GB29" s="276"/>
      <c r="GD29" s="244" t="s">
        <v>633</v>
      </c>
      <c r="GE29" s="206" t="s">
        <v>633</v>
      </c>
      <c r="GF29" s="205" t="s">
        <v>633</v>
      </c>
      <c r="GG29" s="206" t="s">
        <v>633</v>
      </c>
      <c r="GH29" s="205" t="s">
        <v>633</v>
      </c>
      <c r="GI29" s="206" t="s">
        <v>633</v>
      </c>
      <c r="GJ29" s="205" t="s">
        <v>633</v>
      </c>
      <c r="GK29" s="617" t="s">
        <v>633</v>
      </c>
      <c r="GL29" s="426"/>
      <c r="GM29" s="7"/>
      <c r="GN29" s="304"/>
      <c r="GP29" s="244" t="s">
        <v>633</v>
      </c>
      <c r="GQ29" s="206" t="s">
        <v>633</v>
      </c>
      <c r="GR29" s="205" t="s">
        <v>633</v>
      </c>
      <c r="GS29" s="206" t="s">
        <v>633</v>
      </c>
      <c r="GT29" s="205" t="s">
        <v>633</v>
      </c>
      <c r="GU29" s="206" t="s">
        <v>633</v>
      </c>
      <c r="GV29" s="205" t="s">
        <v>633</v>
      </c>
      <c r="GW29" s="206" t="s">
        <v>633</v>
      </c>
      <c r="GX29" s="427"/>
      <c r="GY29" s="7"/>
      <c r="GZ29" s="375"/>
      <c r="HB29" s="244">
        <v>0</v>
      </c>
      <c r="HC29" s="206">
        <v>0</v>
      </c>
      <c r="HD29" s="205">
        <v>0</v>
      </c>
      <c r="HE29" s="206">
        <v>0</v>
      </c>
      <c r="HF29" s="205">
        <v>0</v>
      </c>
      <c r="HG29" s="206">
        <v>0</v>
      </c>
      <c r="HH29" s="286">
        <v>0</v>
      </c>
      <c r="HI29" s="7"/>
      <c r="HJ29" s="244">
        <v>0</v>
      </c>
      <c r="HK29" s="206">
        <v>0</v>
      </c>
      <c r="HL29" s="205">
        <v>0</v>
      </c>
      <c r="HM29" s="206">
        <v>0</v>
      </c>
      <c r="HN29" s="205">
        <v>0</v>
      </c>
      <c r="HO29" s="206">
        <v>0</v>
      </c>
      <c r="HP29" s="205">
        <v>0</v>
      </c>
      <c r="HQ29" s="206">
        <v>0</v>
      </c>
      <c r="HR29" s="286">
        <v>0</v>
      </c>
      <c r="HS29" s="7"/>
      <c r="HT29" s="244" t="s">
        <v>633</v>
      </c>
      <c r="HU29" s="249" t="s">
        <v>633</v>
      </c>
      <c r="HV29" s="250" t="s">
        <v>633</v>
      </c>
      <c r="HW29" s="286" t="s">
        <v>633</v>
      </c>
      <c r="HX29" s="7"/>
      <c r="HY29" s="376"/>
      <c r="IA29" s="244">
        <v>0</v>
      </c>
      <c r="IB29" s="206">
        <v>0</v>
      </c>
      <c r="IC29" s="205">
        <v>0</v>
      </c>
      <c r="ID29" s="206">
        <v>0</v>
      </c>
      <c r="IE29" s="205">
        <v>0</v>
      </c>
      <c r="IF29" s="206">
        <v>0</v>
      </c>
      <c r="IG29" s="289">
        <v>0</v>
      </c>
      <c r="IH29" s="7"/>
      <c r="II29" s="244">
        <v>0</v>
      </c>
      <c r="IJ29" s="206">
        <v>0</v>
      </c>
      <c r="IK29" s="205">
        <v>0</v>
      </c>
      <c r="IL29" s="206">
        <v>0</v>
      </c>
      <c r="IM29" s="205">
        <v>0</v>
      </c>
      <c r="IN29" s="206">
        <v>0</v>
      </c>
      <c r="IO29" s="205">
        <v>0</v>
      </c>
      <c r="IP29" s="206">
        <v>0</v>
      </c>
      <c r="IQ29" s="289">
        <v>0</v>
      </c>
      <c r="IR29" s="7"/>
      <c r="IS29" s="244" t="s">
        <v>633</v>
      </c>
      <c r="IT29" s="249" t="s">
        <v>633</v>
      </c>
      <c r="IU29" s="250" t="s">
        <v>633</v>
      </c>
      <c r="IV29" s="289" t="s">
        <v>633</v>
      </c>
      <c r="IW29" s="7"/>
      <c r="IX29" s="377"/>
      <c r="IZ29" s="378"/>
      <c r="JB29" s="244">
        <v>0</v>
      </c>
      <c r="JC29" s="206">
        <v>0</v>
      </c>
      <c r="JD29" s="205">
        <v>0</v>
      </c>
      <c r="JE29" s="206">
        <v>0</v>
      </c>
      <c r="JF29" s="205">
        <v>0</v>
      </c>
      <c r="JG29" s="206">
        <v>0</v>
      </c>
      <c r="JH29" s="267">
        <v>0</v>
      </c>
      <c r="JI29" s="7"/>
      <c r="JJ29" s="244">
        <v>0</v>
      </c>
      <c r="JK29" s="206">
        <v>0</v>
      </c>
      <c r="JL29" s="205">
        <v>0</v>
      </c>
      <c r="JM29" s="206">
        <v>0</v>
      </c>
      <c r="JN29" s="205">
        <v>0</v>
      </c>
      <c r="JO29" s="206">
        <v>0</v>
      </c>
      <c r="JP29" s="617">
        <v>0</v>
      </c>
      <c r="JQ29" s="617">
        <v>0</v>
      </c>
      <c r="JR29" s="267">
        <v>0</v>
      </c>
      <c r="JS29" s="7"/>
      <c r="JT29" s="244" t="s">
        <v>633</v>
      </c>
      <c r="JU29" s="249" t="s">
        <v>633</v>
      </c>
      <c r="JV29" s="250" t="s">
        <v>633</v>
      </c>
      <c r="JW29" s="267" t="s">
        <v>633</v>
      </c>
      <c r="JX29" s="7"/>
      <c r="JY29" s="379"/>
      <c r="KA29" s="244">
        <v>0</v>
      </c>
      <c r="KB29" s="206">
        <v>0</v>
      </c>
      <c r="KC29" s="205">
        <v>0</v>
      </c>
      <c r="KD29" s="206">
        <v>0</v>
      </c>
      <c r="KE29" s="205">
        <v>0</v>
      </c>
      <c r="KF29" s="206">
        <v>0</v>
      </c>
      <c r="KG29" s="268">
        <v>0</v>
      </c>
      <c r="KH29" s="7"/>
      <c r="KI29" s="244">
        <v>0</v>
      </c>
      <c r="KJ29" s="206">
        <v>0</v>
      </c>
      <c r="KK29" s="205">
        <v>0</v>
      </c>
      <c r="KL29" s="206">
        <v>0</v>
      </c>
      <c r="KM29" s="205">
        <v>0</v>
      </c>
      <c r="KN29" s="206">
        <v>0</v>
      </c>
      <c r="KO29" s="205">
        <v>0</v>
      </c>
      <c r="KP29" s="206">
        <v>0</v>
      </c>
      <c r="KQ29" s="268">
        <v>0</v>
      </c>
      <c r="KR29" s="7"/>
      <c r="KS29" s="244" t="s">
        <v>633</v>
      </c>
      <c r="KT29" s="249" t="s">
        <v>633</v>
      </c>
      <c r="KU29" s="250" t="s">
        <v>633</v>
      </c>
      <c r="KV29" s="268" t="s">
        <v>633</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633</v>
      </c>
      <c r="LS29" s="249" t="s">
        <v>633</v>
      </c>
      <c r="LT29" s="250" t="s">
        <v>633</v>
      </c>
      <c r="LU29" s="269" t="s">
        <v>633</v>
      </c>
      <c r="LV29" s="7"/>
      <c r="LW29" s="381"/>
      <c r="LY29" s="244">
        <v>0</v>
      </c>
      <c r="LZ29" s="206">
        <v>0</v>
      </c>
      <c r="MA29" s="205">
        <v>0</v>
      </c>
      <c r="MB29" s="206">
        <v>0</v>
      </c>
      <c r="MC29" s="205">
        <v>0</v>
      </c>
      <c r="MD29" s="206">
        <v>0</v>
      </c>
      <c r="ME29" s="270">
        <v>0</v>
      </c>
      <c r="MF29" s="7"/>
      <c r="MG29" s="244">
        <v>0</v>
      </c>
      <c r="MH29" s="206">
        <v>0</v>
      </c>
      <c r="MI29" s="205">
        <v>0</v>
      </c>
      <c r="MJ29" s="206">
        <v>0</v>
      </c>
      <c r="MK29" s="205">
        <v>0</v>
      </c>
      <c r="ML29" s="206">
        <v>0</v>
      </c>
      <c r="MM29" s="205">
        <v>0</v>
      </c>
      <c r="MN29" s="206">
        <v>0</v>
      </c>
      <c r="MO29" s="270">
        <v>0</v>
      </c>
      <c r="MP29" s="7"/>
      <c r="MQ29" s="244" t="s">
        <v>633</v>
      </c>
      <c r="MR29" s="249" t="s">
        <v>633</v>
      </c>
      <c r="MS29" s="250" t="s">
        <v>633</v>
      </c>
      <c r="MT29" s="270" t="s">
        <v>633</v>
      </c>
      <c r="MU29" s="419"/>
      <c r="MV29" s="428"/>
      <c r="MX29" s="244">
        <v>0</v>
      </c>
      <c r="MY29" s="206">
        <v>0</v>
      </c>
      <c r="MZ29" s="205">
        <v>0</v>
      </c>
      <c r="NA29" s="206">
        <v>0</v>
      </c>
      <c r="NB29" s="205">
        <v>0</v>
      </c>
      <c r="NC29" s="206">
        <v>0</v>
      </c>
      <c r="ND29" s="271">
        <v>0</v>
      </c>
      <c r="NE29" s="7"/>
      <c r="NF29" s="244">
        <v>0</v>
      </c>
      <c r="NG29" s="206">
        <v>0</v>
      </c>
      <c r="NH29" s="205">
        <v>0</v>
      </c>
      <c r="NI29" s="206">
        <v>0</v>
      </c>
      <c r="NJ29" s="205">
        <v>0</v>
      </c>
      <c r="NK29" s="206">
        <v>0</v>
      </c>
      <c r="NL29" s="205">
        <v>0</v>
      </c>
      <c r="NM29" s="206">
        <v>0</v>
      </c>
      <c r="NN29" s="271">
        <v>0</v>
      </c>
      <c r="NO29" s="7"/>
      <c r="NP29" s="244" t="s">
        <v>633</v>
      </c>
      <c r="NQ29" s="249" t="s">
        <v>633</v>
      </c>
      <c r="NR29" s="250" t="s">
        <v>633</v>
      </c>
      <c r="NS29" s="271" t="s">
        <v>633</v>
      </c>
      <c r="NT29" s="4"/>
      <c r="NU29" s="429"/>
      <c r="NV29" s="430"/>
      <c r="NW29" s="7"/>
      <c r="NX29" s="383"/>
      <c r="NZ29" s="384"/>
    </row>
    <row r="30" spans="3:390" outlineLevel="2">
      <c r="C30" s="388">
        <v>18</v>
      </c>
      <c r="D30" s="310" t="s">
        <v>45</v>
      </c>
      <c r="E30" s="7" t="s">
        <v>11</v>
      </c>
      <c r="F30" s="389" t="s">
        <v>19</v>
      </c>
      <c r="H30" s="200">
        <v>0</v>
      </c>
      <c r="I30" s="201">
        <v>0</v>
      </c>
      <c r="J30" s="202">
        <v>0</v>
      </c>
      <c r="K30" s="201">
        <v>23</v>
      </c>
      <c r="L30" s="202">
        <v>23</v>
      </c>
      <c r="M30" s="203">
        <v>23</v>
      </c>
      <c r="N30" s="277">
        <v>69</v>
      </c>
      <c r="O30" s="7"/>
      <c r="P30" s="200">
        <v>0</v>
      </c>
      <c r="Q30" s="201">
        <v>0</v>
      </c>
      <c r="R30" s="202">
        <v>0</v>
      </c>
      <c r="S30" s="201">
        <v>0</v>
      </c>
      <c r="T30" s="202">
        <v>0</v>
      </c>
      <c r="U30" s="201">
        <v>0</v>
      </c>
      <c r="V30" s="202">
        <v>0</v>
      </c>
      <c r="W30" s="203">
        <v>0</v>
      </c>
      <c r="X30" s="277">
        <v>0</v>
      </c>
      <c r="Y30" s="7"/>
      <c r="Z30" s="200" t="s">
        <v>633</v>
      </c>
      <c r="AA30" s="201" t="s">
        <v>633</v>
      </c>
      <c r="AB30" s="431" t="s">
        <v>633</v>
      </c>
      <c r="AC30" s="277" t="s">
        <v>633</v>
      </c>
      <c r="AD30" s="7"/>
      <c r="AE30" s="370"/>
      <c r="AG30" s="245">
        <v>0</v>
      </c>
      <c r="AH30" s="202">
        <v>0</v>
      </c>
      <c r="AI30" s="201">
        <v>0</v>
      </c>
      <c r="AJ30" s="202">
        <v>142623</v>
      </c>
      <c r="AK30" s="201">
        <v>142623</v>
      </c>
      <c r="AL30" s="202">
        <v>142623</v>
      </c>
      <c r="AM30" s="263">
        <v>427869</v>
      </c>
      <c r="AN30" s="7"/>
      <c r="AO30" s="245">
        <v>0</v>
      </c>
      <c r="AP30" s="202">
        <v>0</v>
      </c>
      <c r="AQ30" s="201">
        <v>0</v>
      </c>
      <c r="AR30" s="202">
        <v>0</v>
      </c>
      <c r="AS30" s="201">
        <v>0</v>
      </c>
      <c r="AT30" s="202">
        <v>0</v>
      </c>
      <c r="AU30" s="618">
        <v>0</v>
      </c>
      <c r="AV30" s="618">
        <v>0</v>
      </c>
      <c r="AW30" s="263">
        <v>0</v>
      </c>
      <c r="AX30" s="7"/>
      <c r="AY30" s="245" t="s">
        <v>633</v>
      </c>
      <c r="AZ30" s="202" t="s">
        <v>633</v>
      </c>
      <c r="BA30" s="251" t="s">
        <v>633</v>
      </c>
      <c r="BB30" s="263" t="s">
        <v>633</v>
      </c>
      <c r="BC30" s="7"/>
      <c r="BD30" s="432"/>
      <c r="BE30" s="433"/>
      <c r="BF30" s="7"/>
      <c r="BG30" s="371"/>
      <c r="BI30" s="245">
        <v>0</v>
      </c>
      <c r="BJ30" s="202">
        <v>0</v>
      </c>
      <c r="BK30" s="201">
        <v>0</v>
      </c>
      <c r="BL30" s="202">
        <v>0</v>
      </c>
      <c r="BM30" s="201">
        <v>0</v>
      </c>
      <c r="BN30" s="202">
        <v>0</v>
      </c>
      <c r="BO30" s="264">
        <v>0</v>
      </c>
      <c r="BP30" s="7"/>
      <c r="BQ30" s="245">
        <v>0</v>
      </c>
      <c r="BR30" s="202">
        <v>0</v>
      </c>
      <c r="BS30" s="201">
        <v>0</v>
      </c>
      <c r="BT30" s="202">
        <v>0</v>
      </c>
      <c r="BU30" s="201">
        <v>0</v>
      </c>
      <c r="BV30" s="202">
        <v>0</v>
      </c>
      <c r="BW30" s="201">
        <v>0</v>
      </c>
      <c r="BX30" s="202">
        <v>0</v>
      </c>
      <c r="BY30" s="264">
        <v>0</v>
      </c>
      <c r="BZ30" s="7"/>
      <c r="CA30" s="245" t="s">
        <v>633</v>
      </c>
      <c r="CB30" s="202" t="s">
        <v>633</v>
      </c>
      <c r="CC30" s="251" t="s">
        <v>633</v>
      </c>
      <c r="CD30" s="264" t="s">
        <v>633</v>
      </c>
      <c r="CE30" s="7"/>
      <c r="CF30" s="372"/>
      <c r="CH30" s="245">
        <v>0</v>
      </c>
      <c r="CI30" s="202">
        <v>0</v>
      </c>
      <c r="CJ30" s="201">
        <v>0</v>
      </c>
      <c r="CK30" s="202">
        <v>142623</v>
      </c>
      <c r="CL30" s="201">
        <v>142623</v>
      </c>
      <c r="CM30" s="202">
        <v>142623</v>
      </c>
      <c r="CN30" s="265">
        <v>427869</v>
      </c>
      <c r="CO30" s="7"/>
      <c r="CP30" s="245">
        <v>0</v>
      </c>
      <c r="CQ30" s="202">
        <v>0</v>
      </c>
      <c r="CR30" s="201">
        <v>0</v>
      </c>
      <c r="CS30" s="202">
        <v>0</v>
      </c>
      <c r="CT30" s="201">
        <v>0</v>
      </c>
      <c r="CU30" s="202">
        <v>0</v>
      </c>
      <c r="CV30" s="201">
        <v>0</v>
      </c>
      <c r="CW30" s="202">
        <v>0</v>
      </c>
      <c r="CX30" s="265">
        <v>0</v>
      </c>
      <c r="CY30" s="7"/>
      <c r="CZ30" s="245" t="s">
        <v>633</v>
      </c>
      <c r="DA30" s="202" t="s">
        <v>633</v>
      </c>
      <c r="DB30" s="251" t="s">
        <v>633</v>
      </c>
      <c r="DC30" s="265" t="s">
        <v>633</v>
      </c>
      <c r="DD30" s="7"/>
      <c r="DE30" s="373"/>
      <c r="DG30" s="245">
        <v>0</v>
      </c>
      <c r="DH30" s="202">
        <v>0</v>
      </c>
      <c r="DI30" s="201">
        <v>0</v>
      </c>
      <c r="DJ30" s="202">
        <v>0</v>
      </c>
      <c r="DK30" s="201">
        <v>0</v>
      </c>
      <c r="DL30" s="202">
        <v>0</v>
      </c>
      <c r="DM30" s="266">
        <v>0</v>
      </c>
      <c r="DN30" s="7"/>
      <c r="DO30" s="245">
        <v>0</v>
      </c>
      <c r="DP30" s="202">
        <v>0</v>
      </c>
      <c r="DQ30" s="201">
        <v>0</v>
      </c>
      <c r="DR30" s="202">
        <v>0</v>
      </c>
      <c r="DS30" s="201">
        <v>0</v>
      </c>
      <c r="DT30" s="202">
        <v>0</v>
      </c>
      <c r="DU30" s="201">
        <v>0</v>
      </c>
      <c r="DV30" s="202">
        <v>0</v>
      </c>
      <c r="DW30" s="266">
        <v>0</v>
      </c>
      <c r="DX30" s="7"/>
      <c r="DY30" s="245" t="s">
        <v>633</v>
      </c>
      <c r="DZ30" s="202" t="s">
        <v>633</v>
      </c>
      <c r="EA30" s="251" t="s">
        <v>633</v>
      </c>
      <c r="EB30" s="266" t="s">
        <v>633</v>
      </c>
      <c r="EC30" s="7"/>
      <c r="ED30" s="374"/>
      <c r="EF30" s="245" t="s">
        <v>633</v>
      </c>
      <c r="EG30" s="202" t="s">
        <v>633</v>
      </c>
      <c r="EH30" s="201" t="s">
        <v>633</v>
      </c>
      <c r="EI30" s="202">
        <v>90</v>
      </c>
      <c r="EJ30" s="201">
        <v>90</v>
      </c>
      <c r="EK30" s="463">
        <v>90</v>
      </c>
      <c r="EL30" s="464"/>
      <c r="EM30" s="7"/>
      <c r="EN30" s="245" t="s">
        <v>633</v>
      </c>
      <c r="EO30" s="202" t="s">
        <v>633</v>
      </c>
      <c r="EP30" s="201" t="s">
        <v>633</v>
      </c>
      <c r="EQ30" s="202" t="s">
        <v>633</v>
      </c>
      <c r="ER30" s="201" t="s">
        <v>633</v>
      </c>
      <c r="ES30" s="202" t="s">
        <v>633</v>
      </c>
      <c r="ET30" s="201" t="s">
        <v>633</v>
      </c>
      <c r="EU30" s="627" t="s">
        <v>633</v>
      </c>
      <c r="EV30" s="464"/>
      <c r="EW30" s="7"/>
      <c r="EX30" s="245" t="s">
        <v>633</v>
      </c>
      <c r="EY30" s="202" t="s">
        <v>633</v>
      </c>
      <c r="EZ30" s="251" t="s">
        <v>633</v>
      </c>
      <c r="FA30" s="435"/>
      <c r="FB30" s="7"/>
      <c r="FC30" s="275"/>
      <c r="FE30" s="245" t="s">
        <v>633</v>
      </c>
      <c r="FF30" s="202" t="s">
        <v>633</v>
      </c>
      <c r="FG30" s="201" t="s">
        <v>633</v>
      </c>
      <c r="FH30" s="202" t="s">
        <v>633</v>
      </c>
      <c r="FI30" s="201" t="s">
        <v>633</v>
      </c>
      <c r="FJ30" s="202" t="s">
        <v>633</v>
      </c>
      <c r="FK30" s="436"/>
      <c r="FL30" s="7"/>
      <c r="FM30" s="245" t="s">
        <v>633</v>
      </c>
      <c r="FN30" s="202" t="s">
        <v>633</v>
      </c>
      <c r="FO30" s="201" t="s">
        <v>633</v>
      </c>
      <c r="FP30" s="202" t="s">
        <v>633</v>
      </c>
      <c r="FQ30" s="201" t="s">
        <v>633</v>
      </c>
      <c r="FR30" s="202" t="s">
        <v>633</v>
      </c>
      <c r="FS30" s="201" t="s">
        <v>633</v>
      </c>
      <c r="FT30" s="618" t="s">
        <v>633</v>
      </c>
      <c r="FU30" s="436"/>
      <c r="FV30" s="7"/>
      <c r="FW30" s="245" t="s">
        <v>633</v>
      </c>
      <c r="FX30" s="202" t="s">
        <v>633</v>
      </c>
      <c r="FY30" s="251" t="s">
        <v>633</v>
      </c>
      <c r="FZ30" s="436"/>
      <c r="GA30" s="7"/>
      <c r="GB30" s="276"/>
      <c r="GD30" s="245" t="s">
        <v>633</v>
      </c>
      <c r="GE30" s="202" t="s">
        <v>633</v>
      </c>
      <c r="GF30" s="201" t="s">
        <v>633</v>
      </c>
      <c r="GG30" s="202" t="s">
        <v>633</v>
      </c>
      <c r="GH30" s="201" t="s">
        <v>633</v>
      </c>
      <c r="GI30" s="202" t="s">
        <v>633</v>
      </c>
      <c r="GJ30" s="201" t="s">
        <v>633</v>
      </c>
      <c r="GK30" s="618" t="s">
        <v>633</v>
      </c>
      <c r="GL30" s="437"/>
      <c r="GM30" s="7"/>
      <c r="GN30" s="304"/>
      <c r="GP30" s="245" t="s">
        <v>633</v>
      </c>
      <c r="GQ30" s="202" t="s">
        <v>633</v>
      </c>
      <c r="GR30" s="201" t="s">
        <v>633</v>
      </c>
      <c r="GS30" s="202" t="s">
        <v>633</v>
      </c>
      <c r="GT30" s="201" t="s">
        <v>633</v>
      </c>
      <c r="GU30" s="202" t="s">
        <v>633</v>
      </c>
      <c r="GV30" s="201" t="s">
        <v>633</v>
      </c>
      <c r="GW30" s="202" t="s">
        <v>633</v>
      </c>
      <c r="GX30" s="438"/>
      <c r="GY30" s="7"/>
      <c r="GZ30" s="375"/>
      <c r="HB30" s="245">
        <v>0</v>
      </c>
      <c r="HC30" s="202">
        <v>0</v>
      </c>
      <c r="HD30" s="201">
        <v>0</v>
      </c>
      <c r="HE30" s="202">
        <v>158470</v>
      </c>
      <c r="HF30" s="201">
        <v>158470</v>
      </c>
      <c r="HG30" s="202">
        <v>158470</v>
      </c>
      <c r="HH30" s="286">
        <v>475410</v>
      </c>
      <c r="HI30" s="7"/>
      <c r="HJ30" s="245">
        <v>0</v>
      </c>
      <c r="HK30" s="202">
        <v>0</v>
      </c>
      <c r="HL30" s="201">
        <v>0</v>
      </c>
      <c r="HM30" s="202">
        <v>0</v>
      </c>
      <c r="HN30" s="201">
        <v>0</v>
      </c>
      <c r="HO30" s="202">
        <v>0</v>
      </c>
      <c r="HP30" s="201">
        <v>0</v>
      </c>
      <c r="HQ30" s="202">
        <v>0</v>
      </c>
      <c r="HR30" s="286">
        <v>0</v>
      </c>
      <c r="HS30" s="7"/>
      <c r="HT30" s="245" t="s">
        <v>633</v>
      </c>
      <c r="HU30" s="202" t="s">
        <v>633</v>
      </c>
      <c r="HV30" s="251" t="s">
        <v>633</v>
      </c>
      <c r="HW30" s="286" t="s">
        <v>633</v>
      </c>
      <c r="HX30" s="7"/>
      <c r="HY30" s="376"/>
      <c r="IA30" s="245">
        <v>0</v>
      </c>
      <c r="IB30" s="202">
        <v>0</v>
      </c>
      <c r="IC30" s="201">
        <v>0</v>
      </c>
      <c r="ID30" s="202">
        <v>0</v>
      </c>
      <c r="IE30" s="201">
        <v>0</v>
      </c>
      <c r="IF30" s="202">
        <v>0</v>
      </c>
      <c r="IG30" s="289">
        <v>0</v>
      </c>
      <c r="IH30" s="7"/>
      <c r="II30" s="245">
        <v>0</v>
      </c>
      <c r="IJ30" s="202">
        <v>0</v>
      </c>
      <c r="IK30" s="201">
        <v>0</v>
      </c>
      <c r="IL30" s="202">
        <v>0</v>
      </c>
      <c r="IM30" s="201">
        <v>0</v>
      </c>
      <c r="IN30" s="202">
        <v>0</v>
      </c>
      <c r="IO30" s="201">
        <v>0</v>
      </c>
      <c r="IP30" s="202">
        <v>0</v>
      </c>
      <c r="IQ30" s="289">
        <v>0</v>
      </c>
      <c r="IR30" s="7"/>
      <c r="IS30" s="245" t="s">
        <v>633</v>
      </c>
      <c r="IT30" s="202" t="s">
        <v>633</v>
      </c>
      <c r="IU30" s="251" t="s">
        <v>633</v>
      </c>
      <c r="IV30" s="289" t="s">
        <v>633</v>
      </c>
      <c r="IW30" s="7"/>
      <c r="IX30" s="377"/>
      <c r="IZ30" s="378"/>
      <c r="JB30" s="245">
        <v>0</v>
      </c>
      <c r="JC30" s="202">
        <v>0</v>
      </c>
      <c r="JD30" s="201">
        <v>0</v>
      </c>
      <c r="JE30" s="202">
        <v>45243</v>
      </c>
      <c r="JF30" s="201">
        <v>45243</v>
      </c>
      <c r="JG30" s="202">
        <v>45243</v>
      </c>
      <c r="JH30" s="267">
        <v>135729</v>
      </c>
      <c r="JI30" s="7"/>
      <c r="JJ30" s="245">
        <v>0</v>
      </c>
      <c r="JK30" s="202">
        <v>0</v>
      </c>
      <c r="JL30" s="201">
        <v>0</v>
      </c>
      <c r="JM30" s="202">
        <v>0</v>
      </c>
      <c r="JN30" s="201">
        <v>0</v>
      </c>
      <c r="JO30" s="202">
        <v>0</v>
      </c>
      <c r="JP30" s="618">
        <v>0</v>
      </c>
      <c r="JQ30" s="618">
        <v>0</v>
      </c>
      <c r="JR30" s="267">
        <v>0</v>
      </c>
      <c r="JS30" s="7"/>
      <c r="JT30" s="245" t="s">
        <v>633</v>
      </c>
      <c r="JU30" s="202" t="s">
        <v>633</v>
      </c>
      <c r="JV30" s="251" t="s">
        <v>633</v>
      </c>
      <c r="JW30" s="267" t="s">
        <v>633</v>
      </c>
      <c r="JX30" s="7"/>
      <c r="JY30" s="379"/>
      <c r="KA30" s="245">
        <v>0</v>
      </c>
      <c r="KB30" s="202">
        <v>0</v>
      </c>
      <c r="KC30" s="201">
        <v>1</v>
      </c>
      <c r="KD30" s="202">
        <v>9179</v>
      </c>
      <c r="KE30" s="201">
        <v>22248</v>
      </c>
      <c r="KF30" s="202">
        <v>22634</v>
      </c>
      <c r="KG30" s="268">
        <v>54062</v>
      </c>
      <c r="KH30" s="7"/>
      <c r="KI30" s="245">
        <v>0</v>
      </c>
      <c r="KJ30" s="202">
        <v>0</v>
      </c>
      <c r="KK30" s="201">
        <v>0</v>
      </c>
      <c r="KL30" s="202">
        <v>0</v>
      </c>
      <c r="KM30" s="201">
        <v>0</v>
      </c>
      <c r="KN30" s="202">
        <v>0</v>
      </c>
      <c r="KO30" s="201">
        <v>0</v>
      </c>
      <c r="KP30" s="202">
        <v>0</v>
      </c>
      <c r="KQ30" s="268">
        <v>0</v>
      </c>
      <c r="KR30" s="7"/>
      <c r="KS30" s="245" t="s">
        <v>633</v>
      </c>
      <c r="KT30" s="202" t="s">
        <v>633</v>
      </c>
      <c r="KU30" s="251">
        <v>0</v>
      </c>
      <c r="KV30" s="268">
        <v>0</v>
      </c>
      <c r="KW30" s="7"/>
      <c r="KX30" s="380"/>
      <c r="KZ30" s="245">
        <v>0</v>
      </c>
      <c r="LA30" s="202">
        <v>0</v>
      </c>
      <c r="LB30" s="201">
        <v>0</v>
      </c>
      <c r="LC30" s="202">
        <v>966</v>
      </c>
      <c r="LD30" s="201">
        <v>966</v>
      </c>
      <c r="LE30" s="202">
        <v>966</v>
      </c>
      <c r="LF30" s="269">
        <v>2898</v>
      </c>
      <c r="LG30" s="419"/>
      <c r="LH30" s="245">
        <v>0</v>
      </c>
      <c r="LI30" s="202">
        <v>0</v>
      </c>
      <c r="LJ30" s="201">
        <v>0</v>
      </c>
      <c r="LK30" s="202">
        <v>0</v>
      </c>
      <c r="LL30" s="201">
        <v>0</v>
      </c>
      <c r="LM30" s="202">
        <v>0</v>
      </c>
      <c r="LN30" s="201">
        <v>0</v>
      </c>
      <c r="LO30" s="202">
        <v>0</v>
      </c>
      <c r="LP30" s="269">
        <v>0</v>
      </c>
      <c r="LQ30" s="7"/>
      <c r="LR30" s="245" t="s">
        <v>633</v>
      </c>
      <c r="LS30" s="202" t="s">
        <v>633</v>
      </c>
      <c r="LT30" s="251" t="s">
        <v>633</v>
      </c>
      <c r="LU30" s="269" t="s">
        <v>633</v>
      </c>
      <c r="LV30" s="7"/>
      <c r="LW30" s="381"/>
      <c r="LY30" s="245">
        <v>0</v>
      </c>
      <c r="LZ30" s="202">
        <v>0</v>
      </c>
      <c r="MA30" s="201">
        <v>1</v>
      </c>
      <c r="MB30" s="202">
        <v>10145</v>
      </c>
      <c r="MC30" s="201">
        <v>23214</v>
      </c>
      <c r="MD30" s="202">
        <v>23600</v>
      </c>
      <c r="ME30" s="270">
        <v>56960</v>
      </c>
      <c r="MF30" s="7"/>
      <c r="MG30" s="245">
        <v>0</v>
      </c>
      <c r="MH30" s="202">
        <v>0</v>
      </c>
      <c r="MI30" s="201">
        <v>0</v>
      </c>
      <c r="MJ30" s="202">
        <v>0</v>
      </c>
      <c r="MK30" s="201">
        <v>0</v>
      </c>
      <c r="ML30" s="202">
        <v>0</v>
      </c>
      <c r="MM30" s="201">
        <v>0</v>
      </c>
      <c r="MN30" s="202">
        <v>0</v>
      </c>
      <c r="MO30" s="270">
        <v>0</v>
      </c>
      <c r="MP30" s="7"/>
      <c r="MQ30" s="245" t="s">
        <v>633</v>
      </c>
      <c r="MR30" s="202" t="s">
        <v>633</v>
      </c>
      <c r="MS30" s="251">
        <v>0</v>
      </c>
      <c r="MT30" s="270">
        <v>0</v>
      </c>
      <c r="MU30" s="419"/>
      <c r="MV30" s="428"/>
      <c r="MX30" s="245">
        <v>0</v>
      </c>
      <c r="MY30" s="202">
        <v>0</v>
      </c>
      <c r="MZ30" s="201">
        <v>1</v>
      </c>
      <c r="NA30" s="202">
        <v>55388</v>
      </c>
      <c r="NB30" s="201">
        <v>68458</v>
      </c>
      <c r="NC30" s="202">
        <v>68843</v>
      </c>
      <c r="ND30" s="271">
        <v>192690</v>
      </c>
      <c r="NE30" s="7"/>
      <c r="NF30" s="245">
        <v>0</v>
      </c>
      <c r="NG30" s="202">
        <v>0</v>
      </c>
      <c r="NH30" s="201">
        <v>0</v>
      </c>
      <c r="NI30" s="202">
        <v>0</v>
      </c>
      <c r="NJ30" s="201">
        <v>0</v>
      </c>
      <c r="NK30" s="202">
        <v>0</v>
      </c>
      <c r="NL30" s="201">
        <v>0</v>
      </c>
      <c r="NM30" s="202">
        <v>0</v>
      </c>
      <c r="NN30" s="271">
        <v>0</v>
      </c>
      <c r="NO30" s="7"/>
      <c r="NP30" s="245" t="s">
        <v>633</v>
      </c>
      <c r="NQ30" s="202" t="s">
        <v>633</v>
      </c>
      <c r="NR30" s="251">
        <v>0</v>
      </c>
      <c r="NS30" s="271">
        <v>0</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0</v>
      </c>
      <c r="V31" s="198">
        <v>0</v>
      </c>
      <c r="W31" s="199">
        <v>0</v>
      </c>
      <c r="X31" s="277">
        <v>0</v>
      </c>
      <c r="Y31" s="7"/>
      <c r="Z31" s="196" t="s">
        <v>633</v>
      </c>
      <c r="AA31" s="197" t="s">
        <v>633</v>
      </c>
      <c r="AB31" s="441" t="s">
        <v>633</v>
      </c>
      <c r="AC31" s="277" t="s">
        <v>633</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0</v>
      </c>
      <c r="AU31" s="618">
        <v>0</v>
      </c>
      <c r="AV31" s="618">
        <v>0</v>
      </c>
      <c r="AW31" s="263">
        <v>0</v>
      </c>
      <c r="AX31" s="7"/>
      <c r="AY31" s="242" t="s">
        <v>633</v>
      </c>
      <c r="AZ31" s="198" t="s">
        <v>633</v>
      </c>
      <c r="BA31" s="252" t="s">
        <v>633</v>
      </c>
      <c r="BB31" s="263" t="s">
        <v>633</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0</v>
      </c>
      <c r="BW31" s="197">
        <v>0</v>
      </c>
      <c r="BX31" s="198">
        <v>0</v>
      </c>
      <c r="BY31" s="264">
        <v>0</v>
      </c>
      <c r="BZ31" s="7"/>
      <c r="CA31" s="242" t="s">
        <v>633</v>
      </c>
      <c r="CB31" s="198" t="s">
        <v>633</v>
      </c>
      <c r="CC31" s="252" t="s">
        <v>633</v>
      </c>
      <c r="CD31" s="264" t="s">
        <v>633</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0</v>
      </c>
      <c r="CV31" s="197">
        <v>0</v>
      </c>
      <c r="CW31" s="198">
        <v>0</v>
      </c>
      <c r="CX31" s="265">
        <v>0</v>
      </c>
      <c r="CY31" s="7"/>
      <c r="CZ31" s="242" t="s">
        <v>633</v>
      </c>
      <c r="DA31" s="198" t="s">
        <v>633</v>
      </c>
      <c r="DB31" s="252" t="s">
        <v>633</v>
      </c>
      <c r="DC31" s="265" t="s">
        <v>633</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0</v>
      </c>
      <c r="DU31" s="197">
        <v>0</v>
      </c>
      <c r="DV31" s="198">
        <v>0</v>
      </c>
      <c r="DW31" s="266">
        <v>0</v>
      </c>
      <c r="DX31" s="7"/>
      <c r="DY31" s="242" t="s">
        <v>633</v>
      </c>
      <c r="DZ31" s="198" t="s">
        <v>633</v>
      </c>
      <c r="EA31" s="252" t="s">
        <v>633</v>
      </c>
      <c r="EB31" s="266" t="s">
        <v>633</v>
      </c>
      <c r="EC31" s="7"/>
      <c r="ED31" s="374"/>
      <c r="EF31" s="242" t="s">
        <v>633</v>
      </c>
      <c r="EG31" s="198" t="s">
        <v>633</v>
      </c>
      <c r="EH31" s="197" t="s">
        <v>633</v>
      </c>
      <c r="EI31" s="198" t="s">
        <v>633</v>
      </c>
      <c r="EJ31" s="197" t="s">
        <v>633</v>
      </c>
      <c r="EK31" s="465" t="s">
        <v>633</v>
      </c>
      <c r="EL31" s="464"/>
      <c r="EM31" s="7"/>
      <c r="EN31" s="242" t="s">
        <v>633</v>
      </c>
      <c r="EO31" s="198" t="s">
        <v>633</v>
      </c>
      <c r="EP31" s="197" t="s">
        <v>633</v>
      </c>
      <c r="EQ31" s="198" t="s">
        <v>633</v>
      </c>
      <c r="ER31" s="197" t="s">
        <v>633</v>
      </c>
      <c r="ES31" s="198" t="s">
        <v>633</v>
      </c>
      <c r="ET31" s="197" t="s">
        <v>633</v>
      </c>
      <c r="EU31" s="627" t="s">
        <v>633</v>
      </c>
      <c r="EV31" s="464"/>
      <c r="EW31" s="7"/>
      <c r="EX31" s="242" t="s">
        <v>633</v>
      </c>
      <c r="EY31" s="198" t="s">
        <v>633</v>
      </c>
      <c r="EZ31" s="252" t="s">
        <v>633</v>
      </c>
      <c r="FA31" s="435"/>
      <c r="FB31" s="7"/>
      <c r="FC31" s="275"/>
      <c r="FE31" s="242" t="s">
        <v>633</v>
      </c>
      <c r="FF31" s="198" t="s">
        <v>633</v>
      </c>
      <c r="FG31" s="197" t="s">
        <v>633</v>
      </c>
      <c r="FH31" s="198" t="s">
        <v>633</v>
      </c>
      <c r="FI31" s="197" t="s">
        <v>633</v>
      </c>
      <c r="FJ31" s="198" t="s">
        <v>633</v>
      </c>
      <c r="FK31" s="436"/>
      <c r="FL31" s="7"/>
      <c r="FM31" s="242" t="s">
        <v>633</v>
      </c>
      <c r="FN31" s="198" t="s">
        <v>633</v>
      </c>
      <c r="FO31" s="197" t="s">
        <v>633</v>
      </c>
      <c r="FP31" s="198" t="s">
        <v>633</v>
      </c>
      <c r="FQ31" s="197" t="s">
        <v>633</v>
      </c>
      <c r="FR31" s="198" t="s">
        <v>633</v>
      </c>
      <c r="FS31" s="197" t="s">
        <v>633</v>
      </c>
      <c r="FT31" s="618" t="s">
        <v>633</v>
      </c>
      <c r="FU31" s="436"/>
      <c r="FV31" s="7"/>
      <c r="FW31" s="242" t="s">
        <v>633</v>
      </c>
      <c r="FX31" s="198" t="s">
        <v>633</v>
      </c>
      <c r="FY31" s="252" t="s">
        <v>633</v>
      </c>
      <c r="FZ31" s="436"/>
      <c r="GA31" s="7"/>
      <c r="GB31" s="276"/>
      <c r="GD31" s="242" t="s">
        <v>633</v>
      </c>
      <c r="GE31" s="198" t="s">
        <v>633</v>
      </c>
      <c r="GF31" s="197" t="s">
        <v>633</v>
      </c>
      <c r="GG31" s="198" t="s">
        <v>633</v>
      </c>
      <c r="GH31" s="197" t="s">
        <v>633</v>
      </c>
      <c r="GI31" s="198" t="s">
        <v>633</v>
      </c>
      <c r="GJ31" s="197" t="s">
        <v>633</v>
      </c>
      <c r="GK31" s="618" t="s">
        <v>633</v>
      </c>
      <c r="GL31" s="437"/>
      <c r="GM31" s="7"/>
      <c r="GN31" s="304"/>
      <c r="GP31" s="242" t="s">
        <v>633</v>
      </c>
      <c r="GQ31" s="198" t="s">
        <v>633</v>
      </c>
      <c r="GR31" s="197" t="s">
        <v>633</v>
      </c>
      <c r="GS31" s="198" t="s">
        <v>633</v>
      </c>
      <c r="GT31" s="197" t="s">
        <v>633</v>
      </c>
      <c r="GU31" s="198" t="s">
        <v>633</v>
      </c>
      <c r="GV31" s="197" t="s">
        <v>633</v>
      </c>
      <c r="GW31" s="198" t="s">
        <v>633</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0</v>
      </c>
      <c r="HP31" s="197">
        <v>0</v>
      </c>
      <c r="HQ31" s="198">
        <v>0</v>
      </c>
      <c r="HR31" s="286">
        <v>0</v>
      </c>
      <c r="HS31" s="7"/>
      <c r="HT31" s="242" t="s">
        <v>633</v>
      </c>
      <c r="HU31" s="198" t="s">
        <v>633</v>
      </c>
      <c r="HV31" s="252" t="s">
        <v>633</v>
      </c>
      <c r="HW31" s="286" t="s">
        <v>633</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0</v>
      </c>
      <c r="IO31" s="197">
        <v>0</v>
      </c>
      <c r="IP31" s="198">
        <v>0</v>
      </c>
      <c r="IQ31" s="289">
        <v>0</v>
      </c>
      <c r="IR31" s="7"/>
      <c r="IS31" s="242" t="s">
        <v>633</v>
      </c>
      <c r="IT31" s="198" t="s">
        <v>633</v>
      </c>
      <c r="IU31" s="252" t="s">
        <v>633</v>
      </c>
      <c r="IV31" s="289" t="s">
        <v>633</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618">
        <v>0</v>
      </c>
      <c r="JQ31" s="618">
        <v>0</v>
      </c>
      <c r="JR31" s="267">
        <v>0</v>
      </c>
      <c r="JS31" s="7"/>
      <c r="JT31" s="242" t="s">
        <v>633</v>
      </c>
      <c r="JU31" s="198" t="s">
        <v>633</v>
      </c>
      <c r="JV31" s="252" t="s">
        <v>633</v>
      </c>
      <c r="JW31" s="267" t="s">
        <v>633</v>
      </c>
      <c r="JX31" s="7"/>
      <c r="JY31" s="379"/>
      <c r="KA31" s="242">
        <v>0</v>
      </c>
      <c r="KB31" s="198">
        <v>0</v>
      </c>
      <c r="KC31" s="197">
        <v>0</v>
      </c>
      <c r="KD31" s="198">
        <v>0</v>
      </c>
      <c r="KE31" s="197">
        <v>0</v>
      </c>
      <c r="KF31" s="198">
        <v>0</v>
      </c>
      <c r="KG31" s="268">
        <v>0</v>
      </c>
      <c r="KH31" s="7"/>
      <c r="KI31" s="242">
        <v>0</v>
      </c>
      <c r="KJ31" s="198">
        <v>0</v>
      </c>
      <c r="KK31" s="197">
        <v>0</v>
      </c>
      <c r="KL31" s="198">
        <v>0</v>
      </c>
      <c r="KM31" s="197">
        <v>0</v>
      </c>
      <c r="KN31" s="198">
        <v>0</v>
      </c>
      <c r="KO31" s="197">
        <v>0</v>
      </c>
      <c r="KP31" s="198">
        <v>0</v>
      </c>
      <c r="KQ31" s="268">
        <v>0</v>
      </c>
      <c r="KR31" s="7"/>
      <c r="KS31" s="242" t="s">
        <v>633</v>
      </c>
      <c r="KT31" s="198" t="s">
        <v>633</v>
      </c>
      <c r="KU31" s="252" t="s">
        <v>633</v>
      </c>
      <c r="KV31" s="268" t="s">
        <v>633</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633</v>
      </c>
      <c r="LS31" s="198" t="s">
        <v>633</v>
      </c>
      <c r="LT31" s="252" t="s">
        <v>633</v>
      </c>
      <c r="LU31" s="269" t="s">
        <v>633</v>
      </c>
      <c r="LV31" s="7"/>
      <c r="LW31" s="381"/>
      <c r="LY31" s="242">
        <v>0</v>
      </c>
      <c r="LZ31" s="198">
        <v>0</v>
      </c>
      <c r="MA31" s="197">
        <v>0</v>
      </c>
      <c r="MB31" s="198">
        <v>0</v>
      </c>
      <c r="MC31" s="197">
        <v>0</v>
      </c>
      <c r="MD31" s="198">
        <v>0</v>
      </c>
      <c r="ME31" s="270">
        <v>0</v>
      </c>
      <c r="MF31" s="7"/>
      <c r="MG31" s="242">
        <v>0</v>
      </c>
      <c r="MH31" s="198">
        <v>0</v>
      </c>
      <c r="MI31" s="197">
        <v>0</v>
      </c>
      <c r="MJ31" s="198">
        <v>0</v>
      </c>
      <c r="MK31" s="197">
        <v>0</v>
      </c>
      <c r="ML31" s="198">
        <v>0</v>
      </c>
      <c r="MM31" s="197">
        <v>0</v>
      </c>
      <c r="MN31" s="198">
        <v>0</v>
      </c>
      <c r="MO31" s="270">
        <v>0</v>
      </c>
      <c r="MP31" s="7"/>
      <c r="MQ31" s="242" t="s">
        <v>633</v>
      </c>
      <c r="MR31" s="198" t="s">
        <v>633</v>
      </c>
      <c r="MS31" s="252" t="s">
        <v>633</v>
      </c>
      <c r="MT31" s="270" t="s">
        <v>633</v>
      </c>
      <c r="MU31" s="419"/>
      <c r="MV31" s="428"/>
      <c r="MX31" s="242">
        <v>0</v>
      </c>
      <c r="MY31" s="198">
        <v>0</v>
      </c>
      <c r="MZ31" s="197">
        <v>0</v>
      </c>
      <c r="NA31" s="198">
        <v>0</v>
      </c>
      <c r="NB31" s="197">
        <v>0</v>
      </c>
      <c r="NC31" s="198">
        <v>0</v>
      </c>
      <c r="ND31" s="271">
        <v>0</v>
      </c>
      <c r="NE31" s="7"/>
      <c r="NF31" s="242">
        <v>0</v>
      </c>
      <c r="NG31" s="198">
        <v>0</v>
      </c>
      <c r="NH31" s="197">
        <v>0</v>
      </c>
      <c r="NI31" s="198">
        <v>0</v>
      </c>
      <c r="NJ31" s="197">
        <v>0</v>
      </c>
      <c r="NK31" s="198">
        <v>0</v>
      </c>
      <c r="NL31" s="197">
        <v>0</v>
      </c>
      <c r="NM31" s="198">
        <v>0</v>
      </c>
      <c r="NN31" s="271">
        <v>0</v>
      </c>
      <c r="NO31" s="7"/>
      <c r="NP31" s="242" t="s">
        <v>633</v>
      </c>
      <c r="NQ31" s="198" t="s">
        <v>633</v>
      </c>
      <c r="NR31" s="252" t="s">
        <v>633</v>
      </c>
      <c r="NS31" s="271" t="s">
        <v>633</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633</v>
      </c>
      <c r="AA32" s="201" t="s">
        <v>633</v>
      </c>
      <c r="AB32" s="431" t="s">
        <v>633</v>
      </c>
      <c r="AC32" s="277" t="s">
        <v>633</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618">
        <v>0</v>
      </c>
      <c r="AV32" s="618">
        <v>0</v>
      </c>
      <c r="AW32" s="263">
        <v>0</v>
      </c>
      <c r="AX32" s="7"/>
      <c r="AY32" s="245" t="s">
        <v>633</v>
      </c>
      <c r="AZ32" s="202" t="s">
        <v>633</v>
      </c>
      <c r="BA32" s="251" t="s">
        <v>633</v>
      </c>
      <c r="BB32" s="263" t="s">
        <v>633</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633</v>
      </c>
      <c r="CB32" s="202" t="s">
        <v>633</v>
      </c>
      <c r="CC32" s="251" t="s">
        <v>633</v>
      </c>
      <c r="CD32" s="264" t="s">
        <v>633</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633</v>
      </c>
      <c r="DA32" s="202" t="s">
        <v>633</v>
      </c>
      <c r="DB32" s="251" t="s">
        <v>633</v>
      </c>
      <c r="DC32" s="265" t="s">
        <v>633</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633</v>
      </c>
      <c r="DZ32" s="202" t="s">
        <v>633</v>
      </c>
      <c r="EA32" s="251" t="s">
        <v>633</v>
      </c>
      <c r="EB32" s="266" t="s">
        <v>633</v>
      </c>
      <c r="EC32" s="7"/>
      <c r="ED32" s="374"/>
      <c r="EF32" s="245" t="s">
        <v>633</v>
      </c>
      <c r="EG32" s="202" t="s">
        <v>633</v>
      </c>
      <c r="EH32" s="201" t="s">
        <v>633</v>
      </c>
      <c r="EI32" s="202" t="s">
        <v>633</v>
      </c>
      <c r="EJ32" s="201" t="s">
        <v>633</v>
      </c>
      <c r="EK32" s="463" t="s">
        <v>633</v>
      </c>
      <c r="EL32" s="464"/>
      <c r="EM32" s="7"/>
      <c r="EN32" s="245" t="s">
        <v>633</v>
      </c>
      <c r="EO32" s="202" t="s">
        <v>633</v>
      </c>
      <c r="EP32" s="201" t="s">
        <v>633</v>
      </c>
      <c r="EQ32" s="202" t="s">
        <v>633</v>
      </c>
      <c r="ER32" s="201" t="s">
        <v>633</v>
      </c>
      <c r="ES32" s="202" t="s">
        <v>633</v>
      </c>
      <c r="ET32" s="201" t="s">
        <v>633</v>
      </c>
      <c r="EU32" s="627" t="s">
        <v>633</v>
      </c>
      <c r="EV32" s="464"/>
      <c r="EW32" s="7"/>
      <c r="EX32" s="245" t="s">
        <v>633</v>
      </c>
      <c r="EY32" s="202" t="s">
        <v>633</v>
      </c>
      <c r="EZ32" s="251" t="s">
        <v>633</v>
      </c>
      <c r="FA32" s="435"/>
      <c r="FB32" s="7"/>
      <c r="FC32" s="275"/>
      <c r="FE32" s="245" t="s">
        <v>633</v>
      </c>
      <c r="FF32" s="202" t="s">
        <v>633</v>
      </c>
      <c r="FG32" s="201" t="s">
        <v>633</v>
      </c>
      <c r="FH32" s="202" t="s">
        <v>633</v>
      </c>
      <c r="FI32" s="201" t="s">
        <v>633</v>
      </c>
      <c r="FJ32" s="202" t="s">
        <v>633</v>
      </c>
      <c r="FK32" s="436"/>
      <c r="FL32" s="7"/>
      <c r="FM32" s="245" t="s">
        <v>633</v>
      </c>
      <c r="FN32" s="202" t="s">
        <v>633</v>
      </c>
      <c r="FO32" s="201" t="s">
        <v>633</v>
      </c>
      <c r="FP32" s="202" t="s">
        <v>633</v>
      </c>
      <c r="FQ32" s="201" t="s">
        <v>633</v>
      </c>
      <c r="FR32" s="202" t="s">
        <v>633</v>
      </c>
      <c r="FS32" s="201" t="s">
        <v>633</v>
      </c>
      <c r="FT32" s="618" t="s">
        <v>633</v>
      </c>
      <c r="FU32" s="436"/>
      <c r="FV32" s="7"/>
      <c r="FW32" s="245" t="s">
        <v>633</v>
      </c>
      <c r="FX32" s="202" t="s">
        <v>633</v>
      </c>
      <c r="FY32" s="251" t="s">
        <v>633</v>
      </c>
      <c r="FZ32" s="436"/>
      <c r="GA32" s="7"/>
      <c r="GB32" s="276"/>
      <c r="GD32" s="245" t="s">
        <v>633</v>
      </c>
      <c r="GE32" s="202" t="s">
        <v>633</v>
      </c>
      <c r="GF32" s="201" t="s">
        <v>633</v>
      </c>
      <c r="GG32" s="202" t="s">
        <v>633</v>
      </c>
      <c r="GH32" s="201" t="s">
        <v>633</v>
      </c>
      <c r="GI32" s="202" t="s">
        <v>633</v>
      </c>
      <c r="GJ32" s="201" t="s">
        <v>633</v>
      </c>
      <c r="GK32" s="618" t="s">
        <v>633</v>
      </c>
      <c r="GL32" s="437"/>
      <c r="GM32" s="7"/>
      <c r="GN32" s="304"/>
      <c r="GP32" s="245" t="s">
        <v>633</v>
      </c>
      <c r="GQ32" s="202" t="s">
        <v>633</v>
      </c>
      <c r="GR32" s="201" t="s">
        <v>633</v>
      </c>
      <c r="GS32" s="202" t="s">
        <v>633</v>
      </c>
      <c r="GT32" s="201" t="s">
        <v>633</v>
      </c>
      <c r="GU32" s="202" t="s">
        <v>633</v>
      </c>
      <c r="GV32" s="201" t="s">
        <v>633</v>
      </c>
      <c r="GW32" s="202" t="s">
        <v>633</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633</v>
      </c>
      <c r="HU32" s="202" t="s">
        <v>633</v>
      </c>
      <c r="HV32" s="251" t="s">
        <v>633</v>
      </c>
      <c r="HW32" s="286" t="s">
        <v>633</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633</v>
      </c>
      <c r="IT32" s="202" t="s">
        <v>633</v>
      </c>
      <c r="IU32" s="251" t="s">
        <v>633</v>
      </c>
      <c r="IV32" s="289" t="s">
        <v>633</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618">
        <v>0</v>
      </c>
      <c r="JQ32" s="618">
        <v>0</v>
      </c>
      <c r="JR32" s="267">
        <v>0</v>
      </c>
      <c r="JS32" s="7"/>
      <c r="JT32" s="245" t="s">
        <v>633</v>
      </c>
      <c r="JU32" s="202" t="s">
        <v>633</v>
      </c>
      <c r="JV32" s="251" t="s">
        <v>633</v>
      </c>
      <c r="JW32" s="267" t="s">
        <v>633</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633</v>
      </c>
      <c r="KT32" s="202" t="s">
        <v>633</v>
      </c>
      <c r="KU32" s="251" t="s">
        <v>633</v>
      </c>
      <c r="KV32" s="268" t="s">
        <v>633</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633</v>
      </c>
      <c r="LS32" s="202" t="s">
        <v>633</v>
      </c>
      <c r="LT32" s="251" t="s">
        <v>633</v>
      </c>
      <c r="LU32" s="269" t="s">
        <v>633</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633</v>
      </c>
      <c r="MR32" s="202" t="s">
        <v>633</v>
      </c>
      <c r="MS32" s="251" t="s">
        <v>633</v>
      </c>
      <c r="MT32" s="270" t="s">
        <v>633</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633</v>
      </c>
      <c r="NQ32" s="202" t="s">
        <v>633</v>
      </c>
      <c r="NR32" s="251" t="s">
        <v>633</v>
      </c>
      <c r="NS32" s="271" t="s">
        <v>633</v>
      </c>
      <c r="NT32" s="4"/>
      <c r="NU32" s="439"/>
      <c r="NV32" s="440"/>
      <c r="NW32" s="7"/>
      <c r="NX32" s="383"/>
      <c r="NZ32" s="384"/>
    </row>
    <row r="33" spans="3:390" outlineLevel="2">
      <c r="C33" s="390">
        <v>21</v>
      </c>
      <c r="D33" s="311" t="s">
        <v>70</v>
      </c>
      <c r="E33" s="7" t="s">
        <v>11</v>
      </c>
      <c r="F33" s="391" t="s">
        <v>165</v>
      </c>
      <c r="H33" s="196">
        <v>0</v>
      </c>
      <c r="I33" s="197">
        <v>0</v>
      </c>
      <c r="J33" s="198">
        <v>0</v>
      </c>
      <c r="K33" s="197">
        <v>0</v>
      </c>
      <c r="L33" s="198">
        <v>0</v>
      </c>
      <c r="M33" s="199">
        <v>0</v>
      </c>
      <c r="N33" s="277">
        <v>0</v>
      </c>
      <c r="O33" s="7"/>
      <c r="P33" s="196">
        <v>0</v>
      </c>
      <c r="Q33" s="197">
        <v>0</v>
      </c>
      <c r="R33" s="198">
        <v>0</v>
      </c>
      <c r="S33" s="197">
        <v>0</v>
      </c>
      <c r="T33" s="198">
        <v>0</v>
      </c>
      <c r="U33" s="197">
        <v>0</v>
      </c>
      <c r="V33" s="198">
        <v>0</v>
      </c>
      <c r="W33" s="199">
        <v>0</v>
      </c>
      <c r="X33" s="277">
        <v>0</v>
      </c>
      <c r="Y33" s="7"/>
      <c r="Z33" s="196" t="s">
        <v>633</v>
      </c>
      <c r="AA33" s="197" t="s">
        <v>633</v>
      </c>
      <c r="AB33" s="441" t="s">
        <v>633</v>
      </c>
      <c r="AC33" s="277" t="s">
        <v>633</v>
      </c>
      <c r="AD33" s="7"/>
      <c r="AE33" s="370"/>
      <c r="AG33" s="242">
        <v>0</v>
      </c>
      <c r="AH33" s="198">
        <v>0</v>
      </c>
      <c r="AI33" s="197">
        <v>0</v>
      </c>
      <c r="AJ33" s="198">
        <v>0</v>
      </c>
      <c r="AK33" s="197">
        <v>0</v>
      </c>
      <c r="AL33" s="198">
        <v>0</v>
      </c>
      <c r="AM33" s="263">
        <v>0</v>
      </c>
      <c r="AN33" s="7"/>
      <c r="AO33" s="242">
        <v>0</v>
      </c>
      <c r="AP33" s="198">
        <v>0</v>
      </c>
      <c r="AQ33" s="197">
        <v>0</v>
      </c>
      <c r="AR33" s="198">
        <v>0</v>
      </c>
      <c r="AS33" s="197">
        <v>0</v>
      </c>
      <c r="AT33" s="198">
        <v>0</v>
      </c>
      <c r="AU33" s="618">
        <v>0</v>
      </c>
      <c r="AV33" s="618">
        <v>0</v>
      </c>
      <c r="AW33" s="263">
        <v>0</v>
      </c>
      <c r="AX33" s="7"/>
      <c r="AY33" s="242" t="s">
        <v>633</v>
      </c>
      <c r="AZ33" s="198" t="s">
        <v>633</v>
      </c>
      <c r="BA33" s="252" t="s">
        <v>633</v>
      </c>
      <c r="BB33" s="263" t="s">
        <v>633</v>
      </c>
      <c r="BC33" s="7"/>
      <c r="BD33" s="432"/>
      <c r="BE33" s="433"/>
      <c r="BF33" s="7"/>
      <c r="BG33" s="371"/>
      <c r="BI33" s="242">
        <v>0</v>
      </c>
      <c r="BJ33" s="198">
        <v>0</v>
      </c>
      <c r="BK33" s="197">
        <v>0</v>
      </c>
      <c r="BL33" s="198">
        <v>0</v>
      </c>
      <c r="BM33" s="197">
        <v>0</v>
      </c>
      <c r="BN33" s="198">
        <v>0</v>
      </c>
      <c r="BO33" s="264">
        <v>0</v>
      </c>
      <c r="BP33" s="7"/>
      <c r="BQ33" s="242">
        <v>0</v>
      </c>
      <c r="BR33" s="198">
        <v>0</v>
      </c>
      <c r="BS33" s="197">
        <v>0</v>
      </c>
      <c r="BT33" s="198">
        <v>0</v>
      </c>
      <c r="BU33" s="197">
        <v>0</v>
      </c>
      <c r="BV33" s="198">
        <v>0</v>
      </c>
      <c r="BW33" s="197">
        <v>0</v>
      </c>
      <c r="BX33" s="198">
        <v>0</v>
      </c>
      <c r="BY33" s="264">
        <v>0</v>
      </c>
      <c r="BZ33" s="7"/>
      <c r="CA33" s="242" t="s">
        <v>633</v>
      </c>
      <c r="CB33" s="198" t="s">
        <v>633</v>
      </c>
      <c r="CC33" s="252" t="s">
        <v>633</v>
      </c>
      <c r="CD33" s="264" t="s">
        <v>633</v>
      </c>
      <c r="CE33" s="7"/>
      <c r="CF33" s="372"/>
      <c r="CH33" s="242">
        <v>0</v>
      </c>
      <c r="CI33" s="198">
        <v>0</v>
      </c>
      <c r="CJ33" s="197">
        <v>0</v>
      </c>
      <c r="CK33" s="198">
        <v>0</v>
      </c>
      <c r="CL33" s="197">
        <v>0</v>
      </c>
      <c r="CM33" s="198">
        <v>0</v>
      </c>
      <c r="CN33" s="265">
        <v>0</v>
      </c>
      <c r="CO33" s="7"/>
      <c r="CP33" s="242">
        <v>0</v>
      </c>
      <c r="CQ33" s="198">
        <v>0</v>
      </c>
      <c r="CR33" s="197">
        <v>0</v>
      </c>
      <c r="CS33" s="198">
        <v>0</v>
      </c>
      <c r="CT33" s="197">
        <v>0</v>
      </c>
      <c r="CU33" s="198">
        <v>0</v>
      </c>
      <c r="CV33" s="197">
        <v>0</v>
      </c>
      <c r="CW33" s="198">
        <v>0</v>
      </c>
      <c r="CX33" s="265">
        <v>0</v>
      </c>
      <c r="CY33" s="7"/>
      <c r="CZ33" s="242" t="s">
        <v>633</v>
      </c>
      <c r="DA33" s="198" t="s">
        <v>633</v>
      </c>
      <c r="DB33" s="252" t="s">
        <v>633</v>
      </c>
      <c r="DC33" s="265" t="s">
        <v>633</v>
      </c>
      <c r="DD33" s="7"/>
      <c r="DE33" s="373"/>
      <c r="DG33" s="242">
        <v>0</v>
      </c>
      <c r="DH33" s="198">
        <v>0</v>
      </c>
      <c r="DI33" s="197">
        <v>0</v>
      </c>
      <c r="DJ33" s="198">
        <v>0</v>
      </c>
      <c r="DK33" s="197">
        <v>0</v>
      </c>
      <c r="DL33" s="198">
        <v>0</v>
      </c>
      <c r="DM33" s="266">
        <v>0</v>
      </c>
      <c r="DN33" s="7"/>
      <c r="DO33" s="242">
        <v>0</v>
      </c>
      <c r="DP33" s="198">
        <v>0</v>
      </c>
      <c r="DQ33" s="197">
        <v>0</v>
      </c>
      <c r="DR33" s="198">
        <v>0</v>
      </c>
      <c r="DS33" s="197">
        <v>0</v>
      </c>
      <c r="DT33" s="198">
        <v>0</v>
      </c>
      <c r="DU33" s="197">
        <v>0</v>
      </c>
      <c r="DV33" s="198">
        <v>0</v>
      </c>
      <c r="DW33" s="266">
        <v>0</v>
      </c>
      <c r="DX33" s="7"/>
      <c r="DY33" s="242" t="s">
        <v>633</v>
      </c>
      <c r="DZ33" s="198" t="s">
        <v>633</v>
      </c>
      <c r="EA33" s="252" t="s">
        <v>633</v>
      </c>
      <c r="EB33" s="266" t="s">
        <v>633</v>
      </c>
      <c r="EC33" s="7"/>
      <c r="ED33" s="374"/>
      <c r="EF33" s="242" t="s">
        <v>633</v>
      </c>
      <c r="EG33" s="198" t="s">
        <v>633</v>
      </c>
      <c r="EH33" s="197" t="s">
        <v>633</v>
      </c>
      <c r="EI33" s="198" t="s">
        <v>633</v>
      </c>
      <c r="EJ33" s="197" t="s">
        <v>633</v>
      </c>
      <c r="EK33" s="465" t="s">
        <v>633</v>
      </c>
      <c r="EL33" s="464"/>
      <c r="EM33" s="7"/>
      <c r="EN33" s="242" t="s">
        <v>633</v>
      </c>
      <c r="EO33" s="198" t="s">
        <v>633</v>
      </c>
      <c r="EP33" s="197" t="s">
        <v>633</v>
      </c>
      <c r="EQ33" s="198" t="s">
        <v>633</v>
      </c>
      <c r="ER33" s="197" t="s">
        <v>633</v>
      </c>
      <c r="ES33" s="198" t="s">
        <v>633</v>
      </c>
      <c r="ET33" s="197" t="s">
        <v>633</v>
      </c>
      <c r="EU33" s="627" t="s">
        <v>633</v>
      </c>
      <c r="EV33" s="464"/>
      <c r="EW33" s="7"/>
      <c r="EX33" s="242" t="s">
        <v>633</v>
      </c>
      <c r="EY33" s="198" t="s">
        <v>633</v>
      </c>
      <c r="EZ33" s="252" t="s">
        <v>633</v>
      </c>
      <c r="FA33" s="435"/>
      <c r="FB33" s="7"/>
      <c r="FC33" s="275"/>
      <c r="FE33" s="242" t="s">
        <v>633</v>
      </c>
      <c r="FF33" s="198" t="s">
        <v>633</v>
      </c>
      <c r="FG33" s="197" t="s">
        <v>633</v>
      </c>
      <c r="FH33" s="198" t="s">
        <v>633</v>
      </c>
      <c r="FI33" s="197" t="s">
        <v>633</v>
      </c>
      <c r="FJ33" s="198" t="s">
        <v>633</v>
      </c>
      <c r="FK33" s="436"/>
      <c r="FL33" s="7"/>
      <c r="FM33" s="242" t="s">
        <v>633</v>
      </c>
      <c r="FN33" s="198" t="s">
        <v>633</v>
      </c>
      <c r="FO33" s="197" t="s">
        <v>633</v>
      </c>
      <c r="FP33" s="198" t="s">
        <v>633</v>
      </c>
      <c r="FQ33" s="197" t="s">
        <v>633</v>
      </c>
      <c r="FR33" s="198" t="s">
        <v>633</v>
      </c>
      <c r="FS33" s="197" t="s">
        <v>633</v>
      </c>
      <c r="FT33" s="618" t="s">
        <v>633</v>
      </c>
      <c r="FU33" s="436"/>
      <c r="FV33" s="7"/>
      <c r="FW33" s="242" t="s">
        <v>633</v>
      </c>
      <c r="FX33" s="198" t="s">
        <v>633</v>
      </c>
      <c r="FY33" s="252" t="s">
        <v>633</v>
      </c>
      <c r="FZ33" s="436"/>
      <c r="GA33" s="7"/>
      <c r="GB33" s="276"/>
      <c r="GD33" s="242" t="s">
        <v>633</v>
      </c>
      <c r="GE33" s="198" t="s">
        <v>633</v>
      </c>
      <c r="GF33" s="197" t="s">
        <v>633</v>
      </c>
      <c r="GG33" s="198" t="s">
        <v>633</v>
      </c>
      <c r="GH33" s="197" t="s">
        <v>633</v>
      </c>
      <c r="GI33" s="198" t="s">
        <v>633</v>
      </c>
      <c r="GJ33" s="197" t="s">
        <v>633</v>
      </c>
      <c r="GK33" s="618" t="s">
        <v>633</v>
      </c>
      <c r="GL33" s="437"/>
      <c r="GM33" s="7"/>
      <c r="GN33" s="304"/>
      <c r="GP33" s="242" t="s">
        <v>633</v>
      </c>
      <c r="GQ33" s="198" t="s">
        <v>633</v>
      </c>
      <c r="GR33" s="197" t="s">
        <v>633</v>
      </c>
      <c r="GS33" s="198" t="s">
        <v>633</v>
      </c>
      <c r="GT33" s="197" t="s">
        <v>633</v>
      </c>
      <c r="GU33" s="198" t="s">
        <v>633</v>
      </c>
      <c r="GV33" s="197" t="s">
        <v>633</v>
      </c>
      <c r="GW33" s="198" t="s">
        <v>633</v>
      </c>
      <c r="GX33" s="438"/>
      <c r="GY33" s="7"/>
      <c r="GZ33" s="375"/>
      <c r="HB33" s="242">
        <v>0</v>
      </c>
      <c r="HC33" s="198">
        <v>0</v>
      </c>
      <c r="HD33" s="197">
        <v>0</v>
      </c>
      <c r="HE33" s="198">
        <v>0</v>
      </c>
      <c r="HF33" s="197">
        <v>0</v>
      </c>
      <c r="HG33" s="198">
        <v>0</v>
      </c>
      <c r="HH33" s="286">
        <v>0</v>
      </c>
      <c r="HI33" s="7"/>
      <c r="HJ33" s="242">
        <v>0</v>
      </c>
      <c r="HK33" s="198">
        <v>0</v>
      </c>
      <c r="HL33" s="197">
        <v>0</v>
      </c>
      <c r="HM33" s="198">
        <v>0</v>
      </c>
      <c r="HN33" s="197">
        <v>0</v>
      </c>
      <c r="HO33" s="198">
        <v>0</v>
      </c>
      <c r="HP33" s="197">
        <v>0</v>
      </c>
      <c r="HQ33" s="198">
        <v>0</v>
      </c>
      <c r="HR33" s="286">
        <v>0</v>
      </c>
      <c r="HS33" s="7"/>
      <c r="HT33" s="242" t="s">
        <v>633</v>
      </c>
      <c r="HU33" s="198" t="s">
        <v>633</v>
      </c>
      <c r="HV33" s="252" t="s">
        <v>633</v>
      </c>
      <c r="HW33" s="286" t="s">
        <v>633</v>
      </c>
      <c r="HX33" s="7"/>
      <c r="HY33" s="376"/>
      <c r="IA33" s="242">
        <v>0</v>
      </c>
      <c r="IB33" s="198">
        <v>0</v>
      </c>
      <c r="IC33" s="197">
        <v>0</v>
      </c>
      <c r="ID33" s="198">
        <v>0</v>
      </c>
      <c r="IE33" s="197">
        <v>0</v>
      </c>
      <c r="IF33" s="198">
        <v>0</v>
      </c>
      <c r="IG33" s="289">
        <v>0</v>
      </c>
      <c r="IH33" s="7"/>
      <c r="II33" s="242">
        <v>0</v>
      </c>
      <c r="IJ33" s="198">
        <v>0</v>
      </c>
      <c r="IK33" s="197">
        <v>0</v>
      </c>
      <c r="IL33" s="198">
        <v>0</v>
      </c>
      <c r="IM33" s="197">
        <v>0</v>
      </c>
      <c r="IN33" s="198">
        <v>0</v>
      </c>
      <c r="IO33" s="197">
        <v>0</v>
      </c>
      <c r="IP33" s="198">
        <v>0</v>
      </c>
      <c r="IQ33" s="289">
        <v>0</v>
      </c>
      <c r="IR33" s="7"/>
      <c r="IS33" s="242" t="s">
        <v>633</v>
      </c>
      <c r="IT33" s="198" t="s">
        <v>633</v>
      </c>
      <c r="IU33" s="252" t="s">
        <v>633</v>
      </c>
      <c r="IV33" s="289" t="s">
        <v>633</v>
      </c>
      <c r="IW33" s="7"/>
      <c r="IX33" s="377"/>
      <c r="IZ33" s="378"/>
      <c r="JB33" s="242">
        <v>0</v>
      </c>
      <c r="JC33" s="198">
        <v>0</v>
      </c>
      <c r="JD33" s="197">
        <v>0</v>
      </c>
      <c r="JE33" s="198">
        <v>0</v>
      </c>
      <c r="JF33" s="197">
        <v>0</v>
      </c>
      <c r="JG33" s="198">
        <v>0</v>
      </c>
      <c r="JH33" s="267">
        <v>0</v>
      </c>
      <c r="JI33" s="7"/>
      <c r="JJ33" s="242">
        <v>0</v>
      </c>
      <c r="JK33" s="198">
        <v>0</v>
      </c>
      <c r="JL33" s="197">
        <v>0</v>
      </c>
      <c r="JM33" s="198">
        <v>0</v>
      </c>
      <c r="JN33" s="197">
        <v>0</v>
      </c>
      <c r="JO33" s="198">
        <v>0</v>
      </c>
      <c r="JP33" s="618">
        <v>0</v>
      </c>
      <c r="JQ33" s="618">
        <v>0</v>
      </c>
      <c r="JR33" s="267">
        <v>0</v>
      </c>
      <c r="JS33" s="7"/>
      <c r="JT33" s="242" t="s">
        <v>633</v>
      </c>
      <c r="JU33" s="198" t="s">
        <v>633</v>
      </c>
      <c r="JV33" s="252" t="s">
        <v>633</v>
      </c>
      <c r="JW33" s="267" t="s">
        <v>633</v>
      </c>
      <c r="JX33" s="7"/>
      <c r="JY33" s="379"/>
      <c r="KA33" s="242">
        <v>0</v>
      </c>
      <c r="KB33" s="198">
        <v>0</v>
      </c>
      <c r="KC33" s="197">
        <v>0</v>
      </c>
      <c r="KD33" s="198">
        <v>0</v>
      </c>
      <c r="KE33" s="197">
        <v>0</v>
      </c>
      <c r="KF33" s="198">
        <v>0</v>
      </c>
      <c r="KG33" s="268">
        <v>0</v>
      </c>
      <c r="KH33" s="7"/>
      <c r="KI33" s="242">
        <v>0</v>
      </c>
      <c r="KJ33" s="198">
        <v>0</v>
      </c>
      <c r="KK33" s="197">
        <v>0</v>
      </c>
      <c r="KL33" s="198">
        <v>0</v>
      </c>
      <c r="KM33" s="197">
        <v>0</v>
      </c>
      <c r="KN33" s="198">
        <v>0</v>
      </c>
      <c r="KO33" s="197">
        <v>0</v>
      </c>
      <c r="KP33" s="198">
        <v>0</v>
      </c>
      <c r="KQ33" s="268">
        <v>0</v>
      </c>
      <c r="KR33" s="7"/>
      <c r="KS33" s="242" t="s">
        <v>633</v>
      </c>
      <c r="KT33" s="198" t="s">
        <v>633</v>
      </c>
      <c r="KU33" s="252" t="s">
        <v>633</v>
      </c>
      <c r="KV33" s="268" t="s">
        <v>633</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633</v>
      </c>
      <c r="LS33" s="198" t="s">
        <v>633</v>
      </c>
      <c r="LT33" s="252" t="s">
        <v>633</v>
      </c>
      <c r="LU33" s="269" t="s">
        <v>633</v>
      </c>
      <c r="LV33" s="7"/>
      <c r="LW33" s="381"/>
      <c r="LY33" s="242">
        <v>0</v>
      </c>
      <c r="LZ33" s="198">
        <v>0</v>
      </c>
      <c r="MA33" s="197">
        <v>0</v>
      </c>
      <c r="MB33" s="198">
        <v>0</v>
      </c>
      <c r="MC33" s="197">
        <v>0</v>
      </c>
      <c r="MD33" s="198">
        <v>0</v>
      </c>
      <c r="ME33" s="270">
        <v>0</v>
      </c>
      <c r="MF33" s="7"/>
      <c r="MG33" s="242">
        <v>0</v>
      </c>
      <c r="MH33" s="198">
        <v>0</v>
      </c>
      <c r="MI33" s="197">
        <v>0</v>
      </c>
      <c r="MJ33" s="198">
        <v>0</v>
      </c>
      <c r="MK33" s="197">
        <v>0</v>
      </c>
      <c r="ML33" s="198">
        <v>0</v>
      </c>
      <c r="MM33" s="197">
        <v>0</v>
      </c>
      <c r="MN33" s="198">
        <v>0</v>
      </c>
      <c r="MO33" s="270">
        <v>0</v>
      </c>
      <c r="MP33" s="7"/>
      <c r="MQ33" s="242" t="s">
        <v>633</v>
      </c>
      <c r="MR33" s="198" t="s">
        <v>633</v>
      </c>
      <c r="MS33" s="252" t="s">
        <v>633</v>
      </c>
      <c r="MT33" s="270" t="s">
        <v>633</v>
      </c>
      <c r="MU33" s="419"/>
      <c r="MV33" s="428"/>
      <c r="MX33" s="242">
        <v>0</v>
      </c>
      <c r="MY33" s="198">
        <v>0</v>
      </c>
      <c r="MZ33" s="197">
        <v>0</v>
      </c>
      <c r="NA33" s="198">
        <v>0</v>
      </c>
      <c r="NB33" s="197">
        <v>0</v>
      </c>
      <c r="NC33" s="198">
        <v>0</v>
      </c>
      <c r="ND33" s="271">
        <v>0</v>
      </c>
      <c r="NE33" s="7"/>
      <c r="NF33" s="242">
        <v>0</v>
      </c>
      <c r="NG33" s="198">
        <v>0</v>
      </c>
      <c r="NH33" s="197">
        <v>0</v>
      </c>
      <c r="NI33" s="198">
        <v>0</v>
      </c>
      <c r="NJ33" s="197">
        <v>0</v>
      </c>
      <c r="NK33" s="198">
        <v>0</v>
      </c>
      <c r="NL33" s="197">
        <v>0</v>
      </c>
      <c r="NM33" s="198">
        <v>0</v>
      </c>
      <c r="NN33" s="271">
        <v>0</v>
      </c>
      <c r="NO33" s="7"/>
      <c r="NP33" s="242" t="s">
        <v>633</v>
      </c>
      <c r="NQ33" s="198" t="s">
        <v>633</v>
      </c>
      <c r="NR33" s="252" t="s">
        <v>633</v>
      </c>
      <c r="NS33" s="271" t="s">
        <v>633</v>
      </c>
      <c r="NT33" s="4"/>
      <c r="NU33" s="439"/>
      <c r="NV33" s="440"/>
      <c r="NW33" s="7"/>
      <c r="NX33" s="383"/>
      <c r="NZ33" s="384"/>
    </row>
    <row r="34" spans="3:390" outlineLevel="2">
      <c r="C34" s="388">
        <v>22</v>
      </c>
      <c r="D34" s="310" t="s">
        <v>170</v>
      </c>
      <c r="E34" s="7" t="s">
        <v>11</v>
      </c>
      <c r="F34" s="389" t="s">
        <v>19</v>
      </c>
      <c r="H34" s="200">
        <v>0</v>
      </c>
      <c r="I34" s="201">
        <v>0</v>
      </c>
      <c r="J34" s="202">
        <v>0</v>
      </c>
      <c r="K34" s="201">
        <v>0</v>
      </c>
      <c r="L34" s="202">
        <v>0</v>
      </c>
      <c r="M34" s="203">
        <v>0</v>
      </c>
      <c r="N34" s="277">
        <v>0</v>
      </c>
      <c r="O34" s="7"/>
      <c r="P34" s="200">
        <v>0</v>
      </c>
      <c r="Q34" s="201">
        <v>0</v>
      </c>
      <c r="R34" s="202">
        <v>0</v>
      </c>
      <c r="S34" s="201">
        <v>0</v>
      </c>
      <c r="T34" s="202">
        <v>0</v>
      </c>
      <c r="U34" s="201">
        <v>0</v>
      </c>
      <c r="V34" s="202">
        <v>0</v>
      </c>
      <c r="W34" s="203">
        <v>0</v>
      </c>
      <c r="X34" s="277">
        <v>0</v>
      </c>
      <c r="Y34" s="7"/>
      <c r="Z34" s="200" t="s">
        <v>633</v>
      </c>
      <c r="AA34" s="201" t="s">
        <v>633</v>
      </c>
      <c r="AB34" s="431" t="s">
        <v>633</v>
      </c>
      <c r="AC34" s="277" t="s">
        <v>633</v>
      </c>
      <c r="AD34" s="7"/>
      <c r="AE34" s="370"/>
      <c r="AG34" s="245">
        <v>0</v>
      </c>
      <c r="AH34" s="202">
        <v>0</v>
      </c>
      <c r="AI34" s="201">
        <v>0</v>
      </c>
      <c r="AJ34" s="202">
        <v>0</v>
      </c>
      <c r="AK34" s="201">
        <v>0</v>
      </c>
      <c r="AL34" s="202">
        <v>0</v>
      </c>
      <c r="AM34" s="263">
        <v>0</v>
      </c>
      <c r="AN34" s="7"/>
      <c r="AO34" s="245">
        <v>0</v>
      </c>
      <c r="AP34" s="202">
        <v>0</v>
      </c>
      <c r="AQ34" s="201">
        <v>0</v>
      </c>
      <c r="AR34" s="202">
        <v>0</v>
      </c>
      <c r="AS34" s="201">
        <v>0</v>
      </c>
      <c r="AT34" s="202">
        <v>0</v>
      </c>
      <c r="AU34" s="618">
        <v>0</v>
      </c>
      <c r="AV34" s="618">
        <v>0</v>
      </c>
      <c r="AW34" s="263">
        <v>0</v>
      </c>
      <c r="AX34" s="7"/>
      <c r="AY34" s="245" t="s">
        <v>633</v>
      </c>
      <c r="AZ34" s="202" t="s">
        <v>633</v>
      </c>
      <c r="BA34" s="251" t="s">
        <v>633</v>
      </c>
      <c r="BB34" s="263" t="s">
        <v>633</v>
      </c>
      <c r="BC34" s="7"/>
      <c r="BD34" s="432"/>
      <c r="BE34" s="433"/>
      <c r="BF34" s="7"/>
      <c r="BG34" s="371"/>
      <c r="BI34" s="245">
        <v>0</v>
      </c>
      <c r="BJ34" s="202">
        <v>0</v>
      </c>
      <c r="BK34" s="201">
        <v>0</v>
      </c>
      <c r="BL34" s="202">
        <v>0</v>
      </c>
      <c r="BM34" s="201">
        <v>0</v>
      </c>
      <c r="BN34" s="202">
        <v>0</v>
      </c>
      <c r="BO34" s="264">
        <v>0</v>
      </c>
      <c r="BP34" s="7"/>
      <c r="BQ34" s="245">
        <v>0</v>
      </c>
      <c r="BR34" s="202">
        <v>0</v>
      </c>
      <c r="BS34" s="201">
        <v>0</v>
      </c>
      <c r="BT34" s="202">
        <v>0</v>
      </c>
      <c r="BU34" s="201">
        <v>0</v>
      </c>
      <c r="BV34" s="202">
        <v>0</v>
      </c>
      <c r="BW34" s="201">
        <v>0</v>
      </c>
      <c r="BX34" s="202">
        <v>0</v>
      </c>
      <c r="BY34" s="264">
        <v>0</v>
      </c>
      <c r="BZ34" s="7"/>
      <c r="CA34" s="245" t="s">
        <v>633</v>
      </c>
      <c r="CB34" s="202" t="s">
        <v>633</v>
      </c>
      <c r="CC34" s="251" t="s">
        <v>633</v>
      </c>
      <c r="CD34" s="264" t="s">
        <v>633</v>
      </c>
      <c r="CE34" s="7"/>
      <c r="CF34" s="372"/>
      <c r="CH34" s="245">
        <v>0</v>
      </c>
      <c r="CI34" s="202">
        <v>0</v>
      </c>
      <c r="CJ34" s="201">
        <v>0</v>
      </c>
      <c r="CK34" s="202">
        <v>0</v>
      </c>
      <c r="CL34" s="201">
        <v>0</v>
      </c>
      <c r="CM34" s="202">
        <v>0</v>
      </c>
      <c r="CN34" s="265">
        <v>0</v>
      </c>
      <c r="CO34" s="7"/>
      <c r="CP34" s="245">
        <v>0</v>
      </c>
      <c r="CQ34" s="202">
        <v>0</v>
      </c>
      <c r="CR34" s="201">
        <v>0</v>
      </c>
      <c r="CS34" s="202">
        <v>0</v>
      </c>
      <c r="CT34" s="201">
        <v>0</v>
      </c>
      <c r="CU34" s="202">
        <v>0</v>
      </c>
      <c r="CV34" s="201">
        <v>0</v>
      </c>
      <c r="CW34" s="202">
        <v>0</v>
      </c>
      <c r="CX34" s="265">
        <v>0</v>
      </c>
      <c r="CY34" s="7"/>
      <c r="CZ34" s="245" t="s">
        <v>633</v>
      </c>
      <c r="DA34" s="202" t="s">
        <v>633</v>
      </c>
      <c r="DB34" s="251" t="s">
        <v>633</v>
      </c>
      <c r="DC34" s="265" t="s">
        <v>633</v>
      </c>
      <c r="DD34" s="7"/>
      <c r="DE34" s="373"/>
      <c r="DG34" s="245">
        <v>0</v>
      </c>
      <c r="DH34" s="202">
        <v>0</v>
      </c>
      <c r="DI34" s="201">
        <v>0</v>
      </c>
      <c r="DJ34" s="202">
        <v>0</v>
      </c>
      <c r="DK34" s="201">
        <v>0</v>
      </c>
      <c r="DL34" s="202">
        <v>0</v>
      </c>
      <c r="DM34" s="266">
        <v>0</v>
      </c>
      <c r="DN34" s="7"/>
      <c r="DO34" s="245">
        <v>0</v>
      </c>
      <c r="DP34" s="202">
        <v>0</v>
      </c>
      <c r="DQ34" s="201">
        <v>0</v>
      </c>
      <c r="DR34" s="202">
        <v>0</v>
      </c>
      <c r="DS34" s="201">
        <v>0</v>
      </c>
      <c r="DT34" s="202">
        <v>0</v>
      </c>
      <c r="DU34" s="201">
        <v>0</v>
      </c>
      <c r="DV34" s="202">
        <v>0</v>
      </c>
      <c r="DW34" s="266">
        <v>0</v>
      </c>
      <c r="DX34" s="7"/>
      <c r="DY34" s="245" t="s">
        <v>633</v>
      </c>
      <c r="DZ34" s="202" t="s">
        <v>633</v>
      </c>
      <c r="EA34" s="251" t="s">
        <v>633</v>
      </c>
      <c r="EB34" s="266" t="s">
        <v>633</v>
      </c>
      <c r="EC34" s="7"/>
      <c r="ED34" s="374"/>
      <c r="EF34" s="245" t="s">
        <v>633</v>
      </c>
      <c r="EG34" s="202" t="s">
        <v>633</v>
      </c>
      <c r="EH34" s="201" t="s">
        <v>633</v>
      </c>
      <c r="EI34" s="202" t="s">
        <v>633</v>
      </c>
      <c r="EJ34" s="201" t="s">
        <v>633</v>
      </c>
      <c r="EK34" s="463" t="s">
        <v>633</v>
      </c>
      <c r="EL34" s="464"/>
      <c r="EM34" s="7"/>
      <c r="EN34" s="245" t="s">
        <v>633</v>
      </c>
      <c r="EO34" s="202" t="s">
        <v>633</v>
      </c>
      <c r="EP34" s="201" t="s">
        <v>633</v>
      </c>
      <c r="EQ34" s="202" t="s">
        <v>633</v>
      </c>
      <c r="ER34" s="201" t="s">
        <v>633</v>
      </c>
      <c r="ES34" s="202" t="s">
        <v>633</v>
      </c>
      <c r="ET34" s="201" t="s">
        <v>633</v>
      </c>
      <c r="EU34" s="627" t="s">
        <v>633</v>
      </c>
      <c r="EV34" s="464"/>
      <c r="EW34" s="7"/>
      <c r="EX34" s="245" t="s">
        <v>633</v>
      </c>
      <c r="EY34" s="202" t="s">
        <v>633</v>
      </c>
      <c r="EZ34" s="251" t="s">
        <v>633</v>
      </c>
      <c r="FA34" s="435"/>
      <c r="FB34" s="7"/>
      <c r="FC34" s="275"/>
      <c r="FE34" s="245" t="s">
        <v>633</v>
      </c>
      <c r="FF34" s="202" t="s">
        <v>633</v>
      </c>
      <c r="FG34" s="201" t="s">
        <v>633</v>
      </c>
      <c r="FH34" s="202" t="s">
        <v>633</v>
      </c>
      <c r="FI34" s="201" t="s">
        <v>633</v>
      </c>
      <c r="FJ34" s="202" t="s">
        <v>633</v>
      </c>
      <c r="FK34" s="436"/>
      <c r="FL34" s="7"/>
      <c r="FM34" s="245" t="s">
        <v>633</v>
      </c>
      <c r="FN34" s="202" t="s">
        <v>633</v>
      </c>
      <c r="FO34" s="201" t="s">
        <v>633</v>
      </c>
      <c r="FP34" s="202" t="s">
        <v>633</v>
      </c>
      <c r="FQ34" s="201" t="s">
        <v>633</v>
      </c>
      <c r="FR34" s="202" t="s">
        <v>633</v>
      </c>
      <c r="FS34" s="201" t="s">
        <v>633</v>
      </c>
      <c r="FT34" s="618" t="s">
        <v>633</v>
      </c>
      <c r="FU34" s="436"/>
      <c r="FV34" s="7"/>
      <c r="FW34" s="245" t="s">
        <v>633</v>
      </c>
      <c r="FX34" s="202" t="s">
        <v>633</v>
      </c>
      <c r="FY34" s="251" t="s">
        <v>633</v>
      </c>
      <c r="FZ34" s="436"/>
      <c r="GA34" s="7"/>
      <c r="GB34" s="276"/>
      <c r="GD34" s="245" t="s">
        <v>633</v>
      </c>
      <c r="GE34" s="202" t="s">
        <v>633</v>
      </c>
      <c r="GF34" s="201" t="s">
        <v>633</v>
      </c>
      <c r="GG34" s="202" t="s">
        <v>633</v>
      </c>
      <c r="GH34" s="201" t="s">
        <v>633</v>
      </c>
      <c r="GI34" s="202" t="s">
        <v>633</v>
      </c>
      <c r="GJ34" s="201" t="s">
        <v>633</v>
      </c>
      <c r="GK34" s="618" t="s">
        <v>633</v>
      </c>
      <c r="GL34" s="437"/>
      <c r="GM34" s="7"/>
      <c r="GN34" s="304"/>
      <c r="GP34" s="245" t="s">
        <v>633</v>
      </c>
      <c r="GQ34" s="202" t="s">
        <v>633</v>
      </c>
      <c r="GR34" s="201" t="s">
        <v>633</v>
      </c>
      <c r="GS34" s="202" t="s">
        <v>633</v>
      </c>
      <c r="GT34" s="201" t="s">
        <v>633</v>
      </c>
      <c r="GU34" s="202" t="s">
        <v>633</v>
      </c>
      <c r="GV34" s="201" t="s">
        <v>633</v>
      </c>
      <c r="GW34" s="202" t="s">
        <v>633</v>
      </c>
      <c r="GX34" s="438"/>
      <c r="GY34" s="7"/>
      <c r="GZ34" s="375"/>
      <c r="HB34" s="245">
        <v>0</v>
      </c>
      <c r="HC34" s="202">
        <v>0</v>
      </c>
      <c r="HD34" s="201">
        <v>0</v>
      </c>
      <c r="HE34" s="202">
        <v>0</v>
      </c>
      <c r="HF34" s="201">
        <v>0</v>
      </c>
      <c r="HG34" s="202">
        <v>0</v>
      </c>
      <c r="HH34" s="286">
        <v>0</v>
      </c>
      <c r="HI34" s="7"/>
      <c r="HJ34" s="245">
        <v>0</v>
      </c>
      <c r="HK34" s="202">
        <v>0</v>
      </c>
      <c r="HL34" s="201">
        <v>0</v>
      </c>
      <c r="HM34" s="202">
        <v>0</v>
      </c>
      <c r="HN34" s="201">
        <v>0</v>
      </c>
      <c r="HO34" s="202">
        <v>0</v>
      </c>
      <c r="HP34" s="201">
        <v>0</v>
      </c>
      <c r="HQ34" s="202">
        <v>0</v>
      </c>
      <c r="HR34" s="286">
        <v>0</v>
      </c>
      <c r="HS34" s="7"/>
      <c r="HT34" s="245" t="s">
        <v>633</v>
      </c>
      <c r="HU34" s="202" t="s">
        <v>633</v>
      </c>
      <c r="HV34" s="251" t="s">
        <v>633</v>
      </c>
      <c r="HW34" s="286" t="s">
        <v>633</v>
      </c>
      <c r="HX34" s="7"/>
      <c r="HY34" s="376"/>
      <c r="IA34" s="245">
        <v>0</v>
      </c>
      <c r="IB34" s="202">
        <v>0</v>
      </c>
      <c r="IC34" s="201">
        <v>0</v>
      </c>
      <c r="ID34" s="202">
        <v>0</v>
      </c>
      <c r="IE34" s="201">
        <v>0</v>
      </c>
      <c r="IF34" s="202">
        <v>0</v>
      </c>
      <c r="IG34" s="289">
        <v>0</v>
      </c>
      <c r="IH34" s="7"/>
      <c r="II34" s="245">
        <v>0</v>
      </c>
      <c r="IJ34" s="202">
        <v>0</v>
      </c>
      <c r="IK34" s="201">
        <v>0</v>
      </c>
      <c r="IL34" s="202">
        <v>0</v>
      </c>
      <c r="IM34" s="201">
        <v>0</v>
      </c>
      <c r="IN34" s="202">
        <v>0</v>
      </c>
      <c r="IO34" s="201">
        <v>0</v>
      </c>
      <c r="IP34" s="202">
        <v>0</v>
      </c>
      <c r="IQ34" s="289">
        <v>0</v>
      </c>
      <c r="IR34" s="7"/>
      <c r="IS34" s="245" t="s">
        <v>633</v>
      </c>
      <c r="IT34" s="202" t="s">
        <v>633</v>
      </c>
      <c r="IU34" s="251" t="s">
        <v>633</v>
      </c>
      <c r="IV34" s="289" t="s">
        <v>633</v>
      </c>
      <c r="IW34" s="7"/>
      <c r="IX34" s="377"/>
      <c r="IZ34" s="378"/>
      <c r="JB34" s="245">
        <v>0</v>
      </c>
      <c r="JC34" s="202">
        <v>0</v>
      </c>
      <c r="JD34" s="201">
        <v>0</v>
      </c>
      <c r="JE34" s="202">
        <v>0</v>
      </c>
      <c r="JF34" s="201">
        <v>0</v>
      </c>
      <c r="JG34" s="202">
        <v>0</v>
      </c>
      <c r="JH34" s="267">
        <v>0</v>
      </c>
      <c r="JI34" s="7"/>
      <c r="JJ34" s="245">
        <v>0</v>
      </c>
      <c r="JK34" s="202">
        <v>0</v>
      </c>
      <c r="JL34" s="201">
        <v>0</v>
      </c>
      <c r="JM34" s="202">
        <v>0</v>
      </c>
      <c r="JN34" s="201">
        <v>0</v>
      </c>
      <c r="JO34" s="202">
        <v>0</v>
      </c>
      <c r="JP34" s="618">
        <v>0</v>
      </c>
      <c r="JQ34" s="618">
        <v>0</v>
      </c>
      <c r="JR34" s="267">
        <v>0</v>
      </c>
      <c r="JS34" s="7"/>
      <c r="JT34" s="245" t="s">
        <v>633</v>
      </c>
      <c r="JU34" s="202" t="s">
        <v>633</v>
      </c>
      <c r="JV34" s="251" t="s">
        <v>633</v>
      </c>
      <c r="JW34" s="267" t="s">
        <v>633</v>
      </c>
      <c r="JX34" s="7"/>
      <c r="JY34" s="379"/>
      <c r="KA34" s="245">
        <v>0</v>
      </c>
      <c r="KB34" s="202">
        <v>0</v>
      </c>
      <c r="KC34" s="201">
        <v>0</v>
      </c>
      <c r="KD34" s="202">
        <v>0</v>
      </c>
      <c r="KE34" s="201">
        <v>0</v>
      </c>
      <c r="KF34" s="202">
        <v>0</v>
      </c>
      <c r="KG34" s="268">
        <v>0</v>
      </c>
      <c r="KH34" s="7"/>
      <c r="KI34" s="245">
        <v>0</v>
      </c>
      <c r="KJ34" s="202">
        <v>0</v>
      </c>
      <c r="KK34" s="201">
        <v>0</v>
      </c>
      <c r="KL34" s="202">
        <v>0</v>
      </c>
      <c r="KM34" s="201">
        <v>0</v>
      </c>
      <c r="KN34" s="202">
        <v>0</v>
      </c>
      <c r="KO34" s="201">
        <v>0</v>
      </c>
      <c r="KP34" s="202">
        <v>0</v>
      </c>
      <c r="KQ34" s="268">
        <v>0</v>
      </c>
      <c r="KR34" s="7"/>
      <c r="KS34" s="245" t="s">
        <v>633</v>
      </c>
      <c r="KT34" s="202" t="s">
        <v>633</v>
      </c>
      <c r="KU34" s="251" t="s">
        <v>633</v>
      </c>
      <c r="KV34" s="268" t="s">
        <v>633</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633</v>
      </c>
      <c r="LS34" s="202" t="s">
        <v>633</v>
      </c>
      <c r="LT34" s="251" t="s">
        <v>633</v>
      </c>
      <c r="LU34" s="269" t="s">
        <v>633</v>
      </c>
      <c r="LV34" s="7"/>
      <c r="LW34" s="381"/>
      <c r="LY34" s="245">
        <v>0</v>
      </c>
      <c r="LZ34" s="202">
        <v>0</v>
      </c>
      <c r="MA34" s="201">
        <v>0</v>
      </c>
      <c r="MB34" s="202">
        <v>0</v>
      </c>
      <c r="MC34" s="201">
        <v>0</v>
      </c>
      <c r="MD34" s="202">
        <v>0</v>
      </c>
      <c r="ME34" s="270">
        <v>0</v>
      </c>
      <c r="MF34" s="7"/>
      <c r="MG34" s="245">
        <v>0</v>
      </c>
      <c r="MH34" s="202">
        <v>0</v>
      </c>
      <c r="MI34" s="201">
        <v>0</v>
      </c>
      <c r="MJ34" s="202">
        <v>0</v>
      </c>
      <c r="MK34" s="201">
        <v>0</v>
      </c>
      <c r="ML34" s="202">
        <v>0</v>
      </c>
      <c r="MM34" s="201">
        <v>0</v>
      </c>
      <c r="MN34" s="202">
        <v>0</v>
      </c>
      <c r="MO34" s="270">
        <v>0</v>
      </c>
      <c r="MP34" s="7"/>
      <c r="MQ34" s="245" t="s">
        <v>633</v>
      </c>
      <c r="MR34" s="202" t="s">
        <v>633</v>
      </c>
      <c r="MS34" s="251" t="s">
        <v>633</v>
      </c>
      <c r="MT34" s="270" t="s">
        <v>633</v>
      </c>
      <c r="MU34" s="419"/>
      <c r="MV34" s="428"/>
      <c r="MX34" s="245">
        <v>0</v>
      </c>
      <c r="MY34" s="202">
        <v>0</v>
      </c>
      <c r="MZ34" s="201">
        <v>0</v>
      </c>
      <c r="NA34" s="202">
        <v>0</v>
      </c>
      <c r="NB34" s="201">
        <v>0</v>
      </c>
      <c r="NC34" s="202">
        <v>0</v>
      </c>
      <c r="ND34" s="271">
        <v>0</v>
      </c>
      <c r="NE34" s="7"/>
      <c r="NF34" s="245">
        <v>0</v>
      </c>
      <c r="NG34" s="202">
        <v>0</v>
      </c>
      <c r="NH34" s="201">
        <v>0</v>
      </c>
      <c r="NI34" s="202">
        <v>0</v>
      </c>
      <c r="NJ34" s="201">
        <v>0</v>
      </c>
      <c r="NK34" s="202">
        <v>0</v>
      </c>
      <c r="NL34" s="201">
        <v>0</v>
      </c>
      <c r="NM34" s="202">
        <v>0</v>
      </c>
      <c r="NN34" s="271">
        <v>0</v>
      </c>
      <c r="NO34" s="7"/>
      <c r="NP34" s="245" t="s">
        <v>633</v>
      </c>
      <c r="NQ34" s="202" t="s">
        <v>633</v>
      </c>
      <c r="NR34" s="251" t="s">
        <v>633</v>
      </c>
      <c r="NS34" s="271" t="s">
        <v>633</v>
      </c>
      <c r="NT34" s="4"/>
      <c r="NU34" s="439"/>
      <c r="NV34" s="440"/>
      <c r="NW34" s="7"/>
      <c r="NX34" s="383"/>
      <c r="NZ34" s="384"/>
    </row>
    <row r="35" spans="3:390" outlineLevel="2">
      <c r="C35" s="390">
        <v>23</v>
      </c>
      <c r="D35" s="311" t="s">
        <v>71</v>
      </c>
      <c r="E35" s="7" t="s">
        <v>11</v>
      </c>
      <c r="F35" s="391" t="s">
        <v>165</v>
      </c>
      <c r="H35" s="196">
        <v>0</v>
      </c>
      <c r="I35" s="197">
        <v>0</v>
      </c>
      <c r="J35" s="198">
        <v>0</v>
      </c>
      <c r="K35" s="197">
        <v>0</v>
      </c>
      <c r="L35" s="198">
        <v>0</v>
      </c>
      <c r="M35" s="199">
        <v>0</v>
      </c>
      <c r="N35" s="277">
        <v>0</v>
      </c>
      <c r="O35" s="7"/>
      <c r="P35" s="196">
        <v>0</v>
      </c>
      <c r="Q35" s="197">
        <v>0</v>
      </c>
      <c r="R35" s="198">
        <v>0</v>
      </c>
      <c r="S35" s="197">
        <v>0</v>
      </c>
      <c r="T35" s="198">
        <v>0</v>
      </c>
      <c r="U35" s="197">
        <v>0</v>
      </c>
      <c r="V35" s="198">
        <v>0</v>
      </c>
      <c r="W35" s="199">
        <v>0</v>
      </c>
      <c r="X35" s="277">
        <v>0</v>
      </c>
      <c r="Y35" s="7"/>
      <c r="Z35" s="196" t="s">
        <v>633</v>
      </c>
      <c r="AA35" s="197" t="s">
        <v>633</v>
      </c>
      <c r="AB35" s="441" t="s">
        <v>633</v>
      </c>
      <c r="AC35" s="277" t="s">
        <v>633</v>
      </c>
      <c r="AD35" s="7"/>
      <c r="AE35" s="370"/>
      <c r="AG35" s="242">
        <v>0</v>
      </c>
      <c r="AH35" s="198">
        <v>0</v>
      </c>
      <c r="AI35" s="197">
        <v>0</v>
      </c>
      <c r="AJ35" s="198">
        <v>0</v>
      </c>
      <c r="AK35" s="197">
        <v>0</v>
      </c>
      <c r="AL35" s="198">
        <v>0</v>
      </c>
      <c r="AM35" s="263">
        <v>0</v>
      </c>
      <c r="AN35" s="7"/>
      <c r="AO35" s="242">
        <v>0</v>
      </c>
      <c r="AP35" s="198">
        <v>0</v>
      </c>
      <c r="AQ35" s="197">
        <v>0</v>
      </c>
      <c r="AR35" s="198">
        <v>0</v>
      </c>
      <c r="AS35" s="197">
        <v>0</v>
      </c>
      <c r="AT35" s="198">
        <v>0</v>
      </c>
      <c r="AU35" s="618">
        <v>0</v>
      </c>
      <c r="AV35" s="618">
        <v>0</v>
      </c>
      <c r="AW35" s="263">
        <v>0</v>
      </c>
      <c r="AX35" s="7"/>
      <c r="AY35" s="242" t="s">
        <v>633</v>
      </c>
      <c r="AZ35" s="198" t="s">
        <v>633</v>
      </c>
      <c r="BA35" s="252" t="s">
        <v>633</v>
      </c>
      <c r="BB35" s="263" t="s">
        <v>633</v>
      </c>
      <c r="BC35" s="7"/>
      <c r="BD35" s="432"/>
      <c r="BE35" s="433"/>
      <c r="BF35" s="7"/>
      <c r="BG35" s="371"/>
      <c r="BI35" s="242">
        <v>0</v>
      </c>
      <c r="BJ35" s="198">
        <v>0</v>
      </c>
      <c r="BK35" s="197">
        <v>0</v>
      </c>
      <c r="BL35" s="198">
        <v>0</v>
      </c>
      <c r="BM35" s="197">
        <v>0</v>
      </c>
      <c r="BN35" s="198">
        <v>0</v>
      </c>
      <c r="BO35" s="264">
        <v>0</v>
      </c>
      <c r="BP35" s="7"/>
      <c r="BQ35" s="242">
        <v>0</v>
      </c>
      <c r="BR35" s="198">
        <v>0</v>
      </c>
      <c r="BS35" s="197">
        <v>0</v>
      </c>
      <c r="BT35" s="198">
        <v>0</v>
      </c>
      <c r="BU35" s="197">
        <v>0</v>
      </c>
      <c r="BV35" s="198">
        <v>0</v>
      </c>
      <c r="BW35" s="197">
        <v>0</v>
      </c>
      <c r="BX35" s="198">
        <v>0</v>
      </c>
      <c r="BY35" s="264">
        <v>0</v>
      </c>
      <c r="BZ35" s="7"/>
      <c r="CA35" s="242" t="s">
        <v>633</v>
      </c>
      <c r="CB35" s="198" t="s">
        <v>633</v>
      </c>
      <c r="CC35" s="252" t="s">
        <v>633</v>
      </c>
      <c r="CD35" s="264" t="s">
        <v>633</v>
      </c>
      <c r="CE35" s="7"/>
      <c r="CF35" s="372"/>
      <c r="CH35" s="242">
        <v>0</v>
      </c>
      <c r="CI35" s="198">
        <v>0</v>
      </c>
      <c r="CJ35" s="197">
        <v>0</v>
      </c>
      <c r="CK35" s="198">
        <v>0</v>
      </c>
      <c r="CL35" s="197">
        <v>0</v>
      </c>
      <c r="CM35" s="198">
        <v>0</v>
      </c>
      <c r="CN35" s="265">
        <v>0</v>
      </c>
      <c r="CO35" s="7"/>
      <c r="CP35" s="242">
        <v>0</v>
      </c>
      <c r="CQ35" s="198">
        <v>0</v>
      </c>
      <c r="CR35" s="197">
        <v>0</v>
      </c>
      <c r="CS35" s="198">
        <v>0</v>
      </c>
      <c r="CT35" s="197">
        <v>0</v>
      </c>
      <c r="CU35" s="198">
        <v>0</v>
      </c>
      <c r="CV35" s="197">
        <v>0</v>
      </c>
      <c r="CW35" s="198">
        <v>0</v>
      </c>
      <c r="CX35" s="265">
        <v>0</v>
      </c>
      <c r="CY35" s="7"/>
      <c r="CZ35" s="242" t="s">
        <v>633</v>
      </c>
      <c r="DA35" s="198" t="s">
        <v>633</v>
      </c>
      <c r="DB35" s="252" t="s">
        <v>633</v>
      </c>
      <c r="DC35" s="265" t="s">
        <v>633</v>
      </c>
      <c r="DD35" s="7"/>
      <c r="DE35" s="373"/>
      <c r="DG35" s="242">
        <v>0</v>
      </c>
      <c r="DH35" s="198">
        <v>0</v>
      </c>
      <c r="DI35" s="197">
        <v>0</v>
      </c>
      <c r="DJ35" s="198">
        <v>0</v>
      </c>
      <c r="DK35" s="197">
        <v>0</v>
      </c>
      <c r="DL35" s="198">
        <v>0</v>
      </c>
      <c r="DM35" s="266">
        <v>0</v>
      </c>
      <c r="DN35" s="7"/>
      <c r="DO35" s="242">
        <v>0</v>
      </c>
      <c r="DP35" s="198">
        <v>0</v>
      </c>
      <c r="DQ35" s="197">
        <v>0</v>
      </c>
      <c r="DR35" s="198">
        <v>0</v>
      </c>
      <c r="DS35" s="197">
        <v>0</v>
      </c>
      <c r="DT35" s="198">
        <v>0</v>
      </c>
      <c r="DU35" s="197">
        <v>0</v>
      </c>
      <c r="DV35" s="198">
        <v>0</v>
      </c>
      <c r="DW35" s="266">
        <v>0</v>
      </c>
      <c r="DX35" s="7"/>
      <c r="DY35" s="242" t="s">
        <v>633</v>
      </c>
      <c r="DZ35" s="198" t="s">
        <v>633</v>
      </c>
      <c r="EA35" s="252" t="s">
        <v>633</v>
      </c>
      <c r="EB35" s="266" t="s">
        <v>633</v>
      </c>
      <c r="EC35" s="7"/>
      <c r="ED35" s="374"/>
      <c r="EF35" s="242" t="s">
        <v>633</v>
      </c>
      <c r="EG35" s="198" t="s">
        <v>633</v>
      </c>
      <c r="EH35" s="197" t="s">
        <v>633</v>
      </c>
      <c r="EI35" s="198" t="s">
        <v>633</v>
      </c>
      <c r="EJ35" s="197" t="s">
        <v>633</v>
      </c>
      <c r="EK35" s="465" t="s">
        <v>633</v>
      </c>
      <c r="EL35" s="464"/>
      <c r="EM35" s="7"/>
      <c r="EN35" s="242" t="s">
        <v>633</v>
      </c>
      <c r="EO35" s="198" t="s">
        <v>633</v>
      </c>
      <c r="EP35" s="197" t="s">
        <v>633</v>
      </c>
      <c r="EQ35" s="198" t="s">
        <v>633</v>
      </c>
      <c r="ER35" s="197" t="s">
        <v>633</v>
      </c>
      <c r="ES35" s="198" t="s">
        <v>633</v>
      </c>
      <c r="ET35" s="197" t="s">
        <v>633</v>
      </c>
      <c r="EU35" s="627" t="s">
        <v>633</v>
      </c>
      <c r="EV35" s="464"/>
      <c r="EW35" s="7"/>
      <c r="EX35" s="242" t="s">
        <v>633</v>
      </c>
      <c r="EY35" s="198" t="s">
        <v>633</v>
      </c>
      <c r="EZ35" s="252" t="s">
        <v>633</v>
      </c>
      <c r="FA35" s="435"/>
      <c r="FB35" s="7"/>
      <c r="FC35" s="275"/>
      <c r="FE35" s="242" t="s">
        <v>633</v>
      </c>
      <c r="FF35" s="198" t="s">
        <v>633</v>
      </c>
      <c r="FG35" s="197" t="s">
        <v>633</v>
      </c>
      <c r="FH35" s="198" t="s">
        <v>633</v>
      </c>
      <c r="FI35" s="197" t="s">
        <v>633</v>
      </c>
      <c r="FJ35" s="198" t="s">
        <v>633</v>
      </c>
      <c r="FK35" s="436"/>
      <c r="FL35" s="7"/>
      <c r="FM35" s="242" t="s">
        <v>633</v>
      </c>
      <c r="FN35" s="198" t="s">
        <v>633</v>
      </c>
      <c r="FO35" s="197" t="s">
        <v>633</v>
      </c>
      <c r="FP35" s="198" t="s">
        <v>633</v>
      </c>
      <c r="FQ35" s="197" t="s">
        <v>633</v>
      </c>
      <c r="FR35" s="198" t="s">
        <v>633</v>
      </c>
      <c r="FS35" s="197" t="s">
        <v>633</v>
      </c>
      <c r="FT35" s="618" t="s">
        <v>633</v>
      </c>
      <c r="FU35" s="436"/>
      <c r="FV35" s="7"/>
      <c r="FW35" s="242" t="s">
        <v>633</v>
      </c>
      <c r="FX35" s="198" t="s">
        <v>633</v>
      </c>
      <c r="FY35" s="252" t="s">
        <v>633</v>
      </c>
      <c r="FZ35" s="436"/>
      <c r="GA35" s="7"/>
      <c r="GB35" s="276"/>
      <c r="GD35" s="242" t="s">
        <v>633</v>
      </c>
      <c r="GE35" s="198" t="s">
        <v>633</v>
      </c>
      <c r="GF35" s="197" t="s">
        <v>633</v>
      </c>
      <c r="GG35" s="198" t="s">
        <v>633</v>
      </c>
      <c r="GH35" s="197" t="s">
        <v>633</v>
      </c>
      <c r="GI35" s="198" t="s">
        <v>633</v>
      </c>
      <c r="GJ35" s="197" t="s">
        <v>633</v>
      </c>
      <c r="GK35" s="618" t="s">
        <v>633</v>
      </c>
      <c r="GL35" s="437"/>
      <c r="GM35" s="7"/>
      <c r="GN35" s="304"/>
      <c r="GP35" s="242" t="s">
        <v>633</v>
      </c>
      <c r="GQ35" s="198" t="s">
        <v>633</v>
      </c>
      <c r="GR35" s="197" t="s">
        <v>633</v>
      </c>
      <c r="GS35" s="198" t="s">
        <v>633</v>
      </c>
      <c r="GT35" s="197" t="s">
        <v>633</v>
      </c>
      <c r="GU35" s="198" t="s">
        <v>633</v>
      </c>
      <c r="GV35" s="197" t="s">
        <v>633</v>
      </c>
      <c r="GW35" s="198" t="s">
        <v>633</v>
      </c>
      <c r="GX35" s="438"/>
      <c r="GY35" s="7"/>
      <c r="GZ35" s="375"/>
      <c r="HB35" s="242">
        <v>0</v>
      </c>
      <c r="HC35" s="198">
        <v>0</v>
      </c>
      <c r="HD35" s="197">
        <v>0</v>
      </c>
      <c r="HE35" s="198">
        <v>0</v>
      </c>
      <c r="HF35" s="197">
        <v>0</v>
      </c>
      <c r="HG35" s="198">
        <v>0</v>
      </c>
      <c r="HH35" s="286">
        <v>0</v>
      </c>
      <c r="HI35" s="7"/>
      <c r="HJ35" s="242">
        <v>0</v>
      </c>
      <c r="HK35" s="198">
        <v>0</v>
      </c>
      <c r="HL35" s="197">
        <v>0</v>
      </c>
      <c r="HM35" s="198">
        <v>0</v>
      </c>
      <c r="HN35" s="197">
        <v>0</v>
      </c>
      <c r="HO35" s="198">
        <v>0</v>
      </c>
      <c r="HP35" s="197">
        <v>0</v>
      </c>
      <c r="HQ35" s="198">
        <v>0</v>
      </c>
      <c r="HR35" s="286">
        <v>0</v>
      </c>
      <c r="HS35" s="7"/>
      <c r="HT35" s="242" t="s">
        <v>633</v>
      </c>
      <c r="HU35" s="198" t="s">
        <v>633</v>
      </c>
      <c r="HV35" s="252" t="s">
        <v>633</v>
      </c>
      <c r="HW35" s="286" t="s">
        <v>633</v>
      </c>
      <c r="HX35" s="7"/>
      <c r="HY35" s="376"/>
      <c r="IA35" s="242">
        <v>0</v>
      </c>
      <c r="IB35" s="198">
        <v>0</v>
      </c>
      <c r="IC35" s="197">
        <v>0</v>
      </c>
      <c r="ID35" s="198">
        <v>0</v>
      </c>
      <c r="IE35" s="197">
        <v>0</v>
      </c>
      <c r="IF35" s="198">
        <v>0</v>
      </c>
      <c r="IG35" s="289">
        <v>0</v>
      </c>
      <c r="IH35" s="7"/>
      <c r="II35" s="242">
        <v>0</v>
      </c>
      <c r="IJ35" s="198">
        <v>0</v>
      </c>
      <c r="IK35" s="197">
        <v>0</v>
      </c>
      <c r="IL35" s="198">
        <v>0</v>
      </c>
      <c r="IM35" s="197">
        <v>0</v>
      </c>
      <c r="IN35" s="198">
        <v>0</v>
      </c>
      <c r="IO35" s="197">
        <v>0</v>
      </c>
      <c r="IP35" s="198">
        <v>0</v>
      </c>
      <c r="IQ35" s="289">
        <v>0</v>
      </c>
      <c r="IR35" s="7"/>
      <c r="IS35" s="242" t="s">
        <v>633</v>
      </c>
      <c r="IT35" s="198" t="s">
        <v>633</v>
      </c>
      <c r="IU35" s="252" t="s">
        <v>633</v>
      </c>
      <c r="IV35" s="289" t="s">
        <v>633</v>
      </c>
      <c r="IW35" s="7"/>
      <c r="IX35" s="377"/>
      <c r="IZ35" s="378"/>
      <c r="JB35" s="242">
        <v>0</v>
      </c>
      <c r="JC35" s="198">
        <v>0</v>
      </c>
      <c r="JD35" s="197">
        <v>0</v>
      </c>
      <c r="JE35" s="198">
        <v>0</v>
      </c>
      <c r="JF35" s="197">
        <v>0</v>
      </c>
      <c r="JG35" s="198">
        <v>0</v>
      </c>
      <c r="JH35" s="267">
        <v>0</v>
      </c>
      <c r="JI35" s="7"/>
      <c r="JJ35" s="242">
        <v>0</v>
      </c>
      <c r="JK35" s="198">
        <v>0</v>
      </c>
      <c r="JL35" s="197">
        <v>0</v>
      </c>
      <c r="JM35" s="198">
        <v>0</v>
      </c>
      <c r="JN35" s="197">
        <v>0</v>
      </c>
      <c r="JO35" s="198">
        <v>0</v>
      </c>
      <c r="JP35" s="618">
        <v>0</v>
      </c>
      <c r="JQ35" s="618">
        <v>0</v>
      </c>
      <c r="JR35" s="267">
        <v>0</v>
      </c>
      <c r="JS35" s="7"/>
      <c r="JT35" s="242" t="s">
        <v>633</v>
      </c>
      <c r="JU35" s="198" t="s">
        <v>633</v>
      </c>
      <c r="JV35" s="252" t="s">
        <v>633</v>
      </c>
      <c r="JW35" s="267" t="s">
        <v>633</v>
      </c>
      <c r="JX35" s="7"/>
      <c r="JY35" s="379"/>
      <c r="KA35" s="242">
        <v>0</v>
      </c>
      <c r="KB35" s="198">
        <v>0</v>
      </c>
      <c r="KC35" s="197">
        <v>0</v>
      </c>
      <c r="KD35" s="198">
        <v>0</v>
      </c>
      <c r="KE35" s="197">
        <v>0</v>
      </c>
      <c r="KF35" s="198">
        <v>0</v>
      </c>
      <c r="KG35" s="268">
        <v>0</v>
      </c>
      <c r="KH35" s="7"/>
      <c r="KI35" s="242">
        <v>0</v>
      </c>
      <c r="KJ35" s="198">
        <v>0</v>
      </c>
      <c r="KK35" s="197">
        <v>0</v>
      </c>
      <c r="KL35" s="198">
        <v>0</v>
      </c>
      <c r="KM35" s="197">
        <v>0</v>
      </c>
      <c r="KN35" s="198">
        <v>0</v>
      </c>
      <c r="KO35" s="197">
        <v>0</v>
      </c>
      <c r="KP35" s="198">
        <v>0</v>
      </c>
      <c r="KQ35" s="268">
        <v>0</v>
      </c>
      <c r="KR35" s="7"/>
      <c r="KS35" s="242" t="s">
        <v>633</v>
      </c>
      <c r="KT35" s="198" t="s">
        <v>633</v>
      </c>
      <c r="KU35" s="252" t="s">
        <v>633</v>
      </c>
      <c r="KV35" s="268" t="s">
        <v>633</v>
      </c>
      <c r="KW35" s="7"/>
      <c r="KX35" s="380"/>
      <c r="KZ35" s="242">
        <v>0</v>
      </c>
      <c r="LA35" s="198">
        <v>0</v>
      </c>
      <c r="LB35" s="197">
        <v>0</v>
      </c>
      <c r="LC35" s="198">
        <v>0</v>
      </c>
      <c r="LD35" s="197">
        <v>0</v>
      </c>
      <c r="LE35" s="198">
        <v>0</v>
      </c>
      <c r="LF35" s="269">
        <v>0</v>
      </c>
      <c r="LG35" s="419"/>
      <c r="LH35" s="242">
        <v>0</v>
      </c>
      <c r="LI35" s="198">
        <v>0</v>
      </c>
      <c r="LJ35" s="197">
        <v>0</v>
      </c>
      <c r="LK35" s="198">
        <v>0</v>
      </c>
      <c r="LL35" s="197">
        <v>0</v>
      </c>
      <c r="LM35" s="198">
        <v>0</v>
      </c>
      <c r="LN35" s="197">
        <v>0</v>
      </c>
      <c r="LO35" s="198">
        <v>0</v>
      </c>
      <c r="LP35" s="269">
        <v>0</v>
      </c>
      <c r="LQ35" s="7"/>
      <c r="LR35" s="242" t="s">
        <v>633</v>
      </c>
      <c r="LS35" s="198" t="s">
        <v>633</v>
      </c>
      <c r="LT35" s="252" t="s">
        <v>633</v>
      </c>
      <c r="LU35" s="269" t="s">
        <v>633</v>
      </c>
      <c r="LV35" s="7"/>
      <c r="LW35" s="381"/>
      <c r="LY35" s="242">
        <v>0</v>
      </c>
      <c r="LZ35" s="198">
        <v>0</v>
      </c>
      <c r="MA35" s="197">
        <v>0</v>
      </c>
      <c r="MB35" s="198">
        <v>0</v>
      </c>
      <c r="MC35" s="197">
        <v>0</v>
      </c>
      <c r="MD35" s="198">
        <v>0</v>
      </c>
      <c r="ME35" s="270">
        <v>0</v>
      </c>
      <c r="MF35" s="7"/>
      <c r="MG35" s="242">
        <v>0</v>
      </c>
      <c r="MH35" s="198">
        <v>0</v>
      </c>
      <c r="MI35" s="197">
        <v>0</v>
      </c>
      <c r="MJ35" s="198">
        <v>0</v>
      </c>
      <c r="MK35" s="197">
        <v>0</v>
      </c>
      <c r="ML35" s="198">
        <v>0</v>
      </c>
      <c r="MM35" s="197">
        <v>0</v>
      </c>
      <c r="MN35" s="198">
        <v>0</v>
      </c>
      <c r="MO35" s="270">
        <v>0</v>
      </c>
      <c r="MP35" s="7"/>
      <c r="MQ35" s="242" t="s">
        <v>633</v>
      </c>
      <c r="MR35" s="198" t="s">
        <v>633</v>
      </c>
      <c r="MS35" s="252" t="s">
        <v>633</v>
      </c>
      <c r="MT35" s="270" t="s">
        <v>633</v>
      </c>
      <c r="MU35" s="419"/>
      <c r="MV35" s="428"/>
      <c r="MX35" s="242">
        <v>0</v>
      </c>
      <c r="MY35" s="198">
        <v>0</v>
      </c>
      <c r="MZ35" s="197">
        <v>0</v>
      </c>
      <c r="NA35" s="198">
        <v>0</v>
      </c>
      <c r="NB35" s="197">
        <v>0</v>
      </c>
      <c r="NC35" s="198">
        <v>0</v>
      </c>
      <c r="ND35" s="271">
        <v>0</v>
      </c>
      <c r="NE35" s="7"/>
      <c r="NF35" s="242">
        <v>0</v>
      </c>
      <c r="NG35" s="198">
        <v>0</v>
      </c>
      <c r="NH35" s="197">
        <v>0</v>
      </c>
      <c r="NI35" s="198">
        <v>0</v>
      </c>
      <c r="NJ35" s="197">
        <v>0</v>
      </c>
      <c r="NK35" s="198">
        <v>0</v>
      </c>
      <c r="NL35" s="197">
        <v>0</v>
      </c>
      <c r="NM35" s="198">
        <v>0</v>
      </c>
      <c r="NN35" s="271">
        <v>0</v>
      </c>
      <c r="NO35" s="7"/>
      <c r="NP35" s="242" t="s">
        <v>633</v>
      </c>
      <c r="NQ35" s="198" t="s">
        <v>633</v>
      </c>
      <c r="NR35" s="252" t="s">
        <v>633</v>
      </c>
      <c r="NS35" s="271" t="s">
        <v>633</v>
      </c>
      <c r="NT35" s="4"/>
      <c r="NU35" s="439"/>
      <c r="NV35" s="440"/>
      <c r="NW35" s="7"/>
      <c r="NX35" s="383"/>
      <c r="NZ35" s="384"/>
    </row>
    <row r="36" spans="3:390" outlineLevel="2">
      <c r="C36" s="388">
        <v>24</v>
      </c>
      <c r="D36" s="310" t="s">
        <v>171</v>
      </c>
      <c r="E36" s="7" t="s">
        <v>11</v>
      </c>
      <c r="F36" s="389" t="s">
        <v>19</v>
      </c>
      <c r="H36" s="200">
        <v>0</v>
      </c>
      <c r="I36" s="201">
        <v>0</v>
      </c>
      <c r="J36" s="202">
        <v>0</v>
      </c>
      <c r="K36" s="201">
        <v>0</v>
      </c>
      <c r="L36" s="202">
        <v>0</v>
      </c>
      <c r="M36" s="203">
        <v>0</v>
      </c>
      <c r="N36" s="277">
        <v>0</v>
      </c>
      <c r="O36" s="7"/>
      <c r="P36" s="200">
        <v>0</v>
      </c>
      <c r="Q36" s="201">
        <v>0</v>
      </c>
      <c r="R36" s="202">
        <v>0</v>
      </c>
      <c r="S36" s="201">
        <v>0</v>
      </c>
      <c r="T36" s="202">
        <v>0</v>
      </c>
      <c r="U36" s="201">
        <v>0</v>
      </c>
      <c r="V36" s="202">
        <v>0</v>
      </c>
      <c r="W36" s="203">
        <v>0</v>
      </c>
      <c r="X36" s="277">
        <v>0</v>
      </c>
      <c r="Y36" s="7"/>
      <c r="Z36" s="200" t="s">
        <v>633</v>
      </c>
      <c r="AA36" s="201" t="s">
        <v>633</v>
      </c>
      <c r="AB36" s="431" t="s">
        <v>633</v>
      </c>
      <c r="AC36" s="277" t="s">
        <v>633</v>
      </c>
      <c r="AD36" s="7"/>
      <c r="AE36" s="370"/>
      <c r="AG36" s="245">
        <v>0</v>
      </c>
      <c r="AH36" s="202">
        <v>0</v>
      </c>
      <c r="AI36" s="201">
        <v>0</v>
      </c>
      <c r="AJ36" s="202">
        <v>0</v>
      </c>
      <c r="AK36" s="201">
        <v>0</v>
      </c>
      <c r="AL36" s="202">
        <v>0</v>
      </c>
      <c r="AM36" s="263">
        <v>0</v>
      </c>
      <c r="AN36" s="7"/>
      <c r="AO36" s="245">
        <v>0</v>
      </c>
      <c r="AP36" s="202">
        <v>0</v>
      </c>
      <c r="AQ36" s="201">
        <v>0</v>
      </c>
      <c r="AR36" s="202">
        <v>0</v>
      </c>
      <c r="AS36" s="201">
        <v>0</v>
      </c>
      <c r="AT36" s="202">
        <v>0</v>
      </c>
      <c r="AU36" s="618">
        <v>0</v>
      </c>
      <c r="AV36" s="618">
        <v>0</v>
      </c>
      <c r="AW36" s="263">
        <v>0</v>
      </c>
      <c r="AX36" s="7"/>
      <c r="AY36" s="245" t="s">
        <v>633</v>
      </c>
      <c r="AZ36" s="202" t="s">
        <v>633</v>
      </c>
      <c r="BA36" s="251" t="s">
        <v>633</v>
      </c>
      <c r="BB36" s="263" t="s">
        <v>633</v>
      </c>
      <c r="BC36" s="7"/>
      <c r="BD36" s="432"/>
      <c r="BE36" s="433"/>
      <c r="BF36" s="7"/>
      <c r="BG36" s="371"/>
      <c r="BI36" s="245">
        <v>0</v>
      </c>
      <c r="BJ36" s="202">
        <v>0</v>
      </c>
      <c r="BK36" s="201">
        <v>0</v>
      </c>
      <c r="BL36" s="202">
        <v>0</v>
      </c>
      <c r="BM36" s="201">
        <v>0</v>
      </c>
      <c r="BN36" s="202">
        <v>0</v>
      </c>
      <c r="BO36" s="264">
        <v>0</v>
      </c>
      <c r="BP36" s="7"/>
      <c r="BQ36" s="245">
        <v>0</v>
      </c>
      <c r="BR36" s="202">
        <v>0</v>
      </c>
      <c r="BS36" s="201">
        <v>0</v>
      </c>
      <c r="BT36" s="202">
        <v>0</v>
      </c>
      <c r="BU36" s="201">
        <v>0</v>
      </c>
      <c r="BV36" s="202">
        <v>0</v>
      </c>
      <c r="BW36" s="201">
        <v>0</v>
      </c>
      <c r="BX36" s="202">
        <v>0</v>
      </c>
      <c r="BY36" s="264">
        <v>0</v>
      </c>
      <c r="BZ36" s="7"/>
      <c r="CA36" s="245" t="s">
        <v>633</v>
      </c>
      <c r="CB36" s="202" t="s">
        <v>633</v>
      </c>
      <c r="CC36" s="251" t="s">
        <v>633</v>
      </c>
      <c r="CD36" s="264" t="s">
        <v>633</v>
      </c>
      <c r="CE36" s="7"/>
      <c r="CF36" s="372"/>
      <c r="CH36" s="245">
        <v>0</v>
      </c>
      <c r="CI36" s="202">
        <v>0</v>
      </c>
      <c r="CJ36" s="201">
        <v>0</v>
      </c>
      <c r="CK36" s="202">
        <v>0</v>
      </c>
      <c r="CL36" s="201">
        <v>0</v>
      </c>
      <c r="CM36" s="202">
        <v>0</v>
      </c>
      <c r="CN36" s="265">
        <v>0</v>
      </c>
      <c r="CO36" s="7"/>
      <c r="CP36" s="245">
        <v>0</v>
      </c>
      <c r="CQ36" s="202">
        <v>0</v>
      </c>
      <c r="CR36" s="201">
        <v>0</v>
      </c>
      <c r="CS36" s="202">
        <v>0</v>
      </c>
      <c r="CT36" s="201">
        <v>0</v>
      </c>
      <c r="CU36" s="202">
        <v>0</v>
      </c>
      <c r="CV36" s="201">
        <v>0</v>
      </c>
      <c r="CW36" s="202">
        <v>0</v>
      </c>
      <c r="CX36" s="265">
        <v>0</v>
      </c>
      <c r="CY36" s="7"/>
      <c r="CZ36" s="245" t="s">
        <v>633</v>
      </c>
      <c r="DA36" s="202" t="s">
        <v>633</v>
      </c>
      <c r="DB36" s="251" t="s">
        <v>633</v>
      </c>
      <c r="DC36" s="265" t="s">
        <v>633</v>
      </c>
      <c r="DD36" s="7"/>
      <c r="DE36" s="373"/>
      <c r="DG36" s="245">
        <v>0</v>
      </c>
      <c r="DH36" s="202">
        <v>0</v>
      </c>
      <c r="DI36" s="201">
        <v>0</v>
      </c>
      <c r="DJ36" s="202">
        <v>0</v>
      </c>
      <c r="DK36" s="201">
        <v>0</v>
      </c>
      <c r="DL36" s="202">
        <v>0</v>
      </c>
      <c r="DM36" s="266">
        <v>0</v>
      </c>
      <c r="DN36" s="7"/>
      <c r="DO36" s="245">
        <v>0</v>
      </c>
      <c r="DP36" s="202">
        <v>0</v>
      </c>
      <c r="DQ36" s="201">
        <v>0</v>
      </c>
      <c r="DR36" s="202">
        <v>0</v>
      </c>
      <c r="DS36" s="201">
        <v>0</v>
      </c>
      <c r="DT36" s="202">
        <v>0</v>
      </c>
      <c r="DU36" s="201">
        <v>0</v>
      </c>
      <c r="DV36" s="202">
        <v>0</v>
      </c>
      <c r="DW36" s="266">
        <v>0</v>
      </c>
      <c r="DX36" s="7"/>
      <c r="DY36" s="245" t="s">
        <v>633</v>
      </c>
      <c r="DZ36" s="202" t="s">
        <v>633</v>
      </c>
      <c r="EA36" s="251" t="s">
        <v>633</v>
      </c>
      <c r="EB36" s="266" t="s">
        <v>633</v>
      </c>
      <c r="EC36" s="7"/>
      <c r="ED36" s="374"/>
      <c r="EF36" s="245" t="s">
        <v>633</v>
      </c>
      <c r="EG36" s="202" t="s">
        <v>633</v>
      </c>
      <c r="EH36" s="201" t="s">
        <v>633</v>
      </c>
      <c r="EI36" s="202" t="s">
        <v>633</v>
      </c>
      <c r="EJ36" s="201" t="s">
        <v>633</v>
      </c>
      <c r="EK36" s="463" t="s">
        <v>633</v>
      </c>
      <c r="EL36" s="464"/>
      <c r="EM36" s="7"/>
      <c r="EN36" s="245" t="s">
        <v>633</v>
      </c>
      <c r="EO36" s="202" t="s">
        <v>633</v>
      </c>
      <c r="EP36" s="201" t="s">
        <v>633</v>
      </c>
      <c r="EQ36" s="202" t="s">
        <v>633</v>
      </c>
      <c r="ER36" s="201" t="s">
        <v>633</v>
      </c>
      <c r="ES36" s="202" t="s">
        <v>633</v>
      </c>
      <c r="ET36" s="201" t="s">
        <v>633</v>
      </c>
      <c r="EU36" s="627" t="s">
        <v>633</v>
      </c>
      <c r="EV36" s="464"/>
      <c r="EW36" s="7"/>
      <c r="EX36" s="245" t="s">
        <v>633</v>
      </c>
      <c r="EY36" s="202" t="s">
        <v>633</v>
      </c>
      <c r="EZ36" s="251" t="s">
        <v>633</v>
      </c>
      <c r="FA36" s="435"/>
      <c r="FB36" s="7"/>
      <c r="FC36" s="275"/>
      <c r="FE36" s="245" t="s">
        <v>633</v>
      </c>
      <c r="FF36" s="202" t="s">
        <v>633</v>
      </c>
      <c r="FG36" s="201" t="s">
        <v>633</v>
      </c>
      <c r="FH36" s="202" t="s">
        <v>633</v>
      </c>
      <c r="FI36" s="201" t="s">
        <v>633</v>
      </c>
      <c r="FJ36" s="202" t="s">
        <v>633</v>
      </c>
      <c r="FK36" s="436"/>
      <c r="FL36" s="7"/>
      <c r="FM36" s="245" t="s">
        <v>633</v>
      </c>
      <c r="FN36" s="202" t="s">
        <v>633</v>
      </c>
      <c r="FO36" s="201" t="s">
        <v>633</v>
      </c>
      <c r="FP36" s="202" t="s">
        <v>633</v>
      </c>
      <c r="FQ36" s="201" t="s">
        <v>633</v>
      </c>
      <c r="FR36" s="202" t="s">
        <v>633</v>
      </c>
      <c r="FS36" s="201" t="s">
        <v>633</v>
      </c>
      <c r="FT36" s="618" t="s">
        <v>633</v>
      </c>
      <c r="FU36" s="436"/>
      <c r="FV36" s="7"/>
      <c r="FW36" s="245" t="s">
        <v>633</v>
      </c>
      <c r="FX36" s="202" t="s">
        <v>633</v>
      </c>
      <c r="FY36" s="251" t="s">
        <v>633</v>
      </c>
      <c r="FZ36" s="436"/>
      <c r="GA36" s="7"/>
      <c r="GB36" s="276"/>
      <c r="GD36" s="245" t="s">
        <v>633</v>
      </c>
      <c r="GE36" s="202" t="s">
        <v>633</v>
      </c>
      <c r="GF36" s="201" t="s">
        <v>633</v>
      </c>
      <c r="GG36" s="202" t="s">
        <v>633</v>
      </c>
      <c r="GH36" s="201" t="s">
        <v>633</v>
      </c>
      <c r="GI36" s="202" t="s">
        <v>633</v>
      </c>
      <c r="GJ36" s="201" t="s">
        <v>633</v>
      </c>
      <c r="GK36" s="618" t="s">
        <v>633</v>
      </c>
      <c r="GL36" s="437"/>
      <c r="GM36" s="7"/>
      <c r="GN36" s="304"/>
      <c r="GP36" s="245" t="s">
        <v>633</v>
      </c>
      <c r="GQ36" s="202" t="s">
        <v>633</v>
      </c>
      <c r="GR36" s="201" t="s">
        <v>633</v>
      </c>
      <c r="GS36" s="202" t="s">
        <v>633</v>
      </c>
      <c r="GT36" s="201" t="s">
        <v>633</v>
      </c>
      <c r="GU36" s="202" t="s">
        <v>633</v>
      </c>
      <c r="GV36" s="201" t="s">
        <v>633</v>
      </c>
      <c r="GW36" s="202" t="s">
        <v>633</v>
      </c>
      <c r="GX36" s="438"/>
      <c r="GY36" s="7"/>
      <c r="GZ36" s="375"/>
      <c r="HB36" s="245">
        <v>0</v>
      </c>
      <c r="HC36" s="202">
        <v>0</v>
      </c>
      <c r="HD36" s="201">
        <v>0</v>
      </c>
      <c r="HE36" s="202">
        <v>0</v>
      </c>
      <c r="HF36" s="201">
        <v>0</v>
      </c>
      <c r="HG36" s="202">
        <v>0</v>
      </c>
      <c r="HH36" s="286">
        <v>0</v>
      </c>
      <c r="HI36" s="7"/>
      <c r="HJ36" s="245">
        <v>0</v>
      </c>
      <c r="HK36" s="202">
        <v>0</v>
      </c>
      <c r="HL36" s="201">
        <v>0</v>
      </c>
      <c r="HM36" s="202">
        <v>0</v>
      </c>
      <c r="HN36" s="201">
        <v>0</v>
      </c>
      <c r="HO36" s="202">
        <v>0</v>
      </c>
      <c r="HP36" s="201">
        <v>0</v>
      </c>
      <c r="HQ36" s="202">
        <v>0</v>
      </c>
      <c r="HR36" s="286">
        <v>0</v>
      </c>
      <c r="HS36" s="7"/>
      <c r="HT36" s="245" t="s">
        <v>633</v>
      </c>
      <c r="HU36" s="202" t="s">
        <v>633</v>
      </c>
      <c r="HV36" s="251" t="s">
        <v>633</v>
      </c>
      <c r="HW36" s="286" t="s">
        <v>633</v>
      </c>
      <c r="HX36" s="7"/>
      <c r="HY36" s="376"/>
      <c r="IA36" s="245">
        <v>0</v>
      </c>
      <c r="IB36" s="202">
        <v>0</v>
      </c>
      <c r="IC36" s="201">
        <v>0</v>
      </c>
      <c r="ID36" s="202">
        <v>0</v>
      </c>
      <c r="IE36" s="201">
        <v>0</v>
      </c>
      <c r="IF36" s="202">
        <v>0</v>
      </c>
      <c r="IG36" s="289">
        <v>0</v>
      </c>
      <c r="IH36" s="7"/>
      <c r="II36" s="245">
        <v>0</v>
      </c>
      <c r="IJ36" s="202">
        <v>0</v>
      </c>
      <c r="IK36" s="201">
        <v>0</v>
      </c>
      <c r="IL36" s="202">
        <v>0</v>
      </c>
      <c r="IM36" s="201">
        <v>0</v>
      </c>
      <c r="IN36" s="202">
        <v>0</v>
      </c>
      <c r="IO36" s="201">
        <v>0</v>
      </c>
      <c r="IP36" s="202">
        <v>0</v>
      </c>
      <c r="IQ36" s="289">
        <v>0</v>
      </c>
      <c r="IR36" s="7"/>
      <c r="IS36" s="245" t="s">
        <v>633</v>
      </c>
      <c r="IT36" s="202" t="s">
        <v>633</v>
      </c>
      <c r="IU36" s="251" t="s">
        <v>633</v>
      </c>
      <c r="IV36" s="289" t="s">
        <v>633</v>
      </c>
      <c r="IW36" s="7"/>
      <c r="IX36" s="377"/>
      <c r="IZ36" s="378"/>
      <c r="JB36" s="245">
        <v>0</v>
      </c>
      <c r="JC36" s="202">
        <v>0</v>
      </c>
      <c r="JD36" s="201">
        <v>0</v>
      </c>
      <c r="JE36" s="202">
        <v>0</v>
      </c>
      <c r="JF36" s="201">
        <v>0</v>
      </c>
      <c r="JG36" s="202">
        <v>0</v>
      </c>
      <c r="JH36" s="267">
        <v>0</v>
      </c>
      <c r="JI36" s="7"/>
      <c r="JJ36" s="245">
        <v>0</v>
      </c>
      <c r="JK36" s="202">
        <v>0</v>
      </c>
      <c r="JL36" s="201">
        <v>0</v>
      </c>
      <c r="JM36" s="202">
        <v>0</v>
      </c>
      <c r="JN36" s="201">
        <v>0</v>
      </c>
      <c r="JO36" s="202">
        <v>0</v>
      </c>
      <c r="JP36" s="618">
        <v>0</v>
      </c>
      <c r="JQ36" s="618">
        <v>0</v>
      </c>
      <c r="JR36" s="267">
        <v>0</v>
      </c>
      <c r="JS36" s="7"/>
      <c r="JT36" s="245" t="s">
        <v>633</v>
      </c>
      <c r="JU36" s="202" t="s">
        <v>633</v>
      </c>
      <c r="JV36" s="251" t="s">
        <v>633</v>
      </c>
      <c r="JW36" s="267" t="s">
        <v>633</v>
      </c>
      <c r="JX36" s="7"/>
      <c r="JY36" s="379"/>
      <c r="KA36" s="245">
        <v>0</v>
      </c>
      <c r="KB36" s="202">
        <v>0</v>
      </c>
      <c r="KC36" s="201">
        <v>0</v>
      </c>
      <c r="KD36" s="202">
        <v>0</v>
      </c>
      <c r="KE36" s="201">
        <v>0</v>
      </c>
      <c r="KF36" s="202">
        <v>0</v>
      </c>
      <c r="KG36" s="268">
        <v>0</v>
      </c>
      <c r="KH36" s="7"/>
      <c r="KI36" s="245">
        <v>0</v>
      </c>
      <c r="KJ36" s="202">
        <v>0</v>
      </c>
      <c r="KK36" s="201">
        <v>0</v>
      </c>
      <c r="KL36" s="202">
        <v>0</v>
      </c>
      <c r="KM36" s="201">
        <v>0</v>
      </c>
      <c r="KN36" s="202">
        <v>0</v>
      </c>
      <c r="KO36" s="201">
        <v>0</v>
      </c>
      <c r="KP36" s="202">
        <v>0</v>
      </c>
      <c r="KQ36" s="268">
        <v>0</v>
      </c>
      <c r="KR36" s="7"/>
      <c r="KS36" s="245" t="s">
        <v>633</v>
      </c>
      <c r="KT36" s="202" t="s">
        <v>633</v>
      </c>
      <c r="KU36" s="251" t="s">
        <v>633</v>
      </c>
      <c r="KV36" s="268" t="s">
        <v>633</v>
      </c>
      <c r="KW36" s="7"/>
      <c r="KX36" s="380"/>
      <c r="KZ36" s="245">
        <v>0</v>
      </c>
      <c r="LA36" s="202">
        <v>0</v>
      </c>
      <c r="LB36" s="201">
        <v>0</v>
      </c>
      <c r="LC36" s="202">
        <v>0</v>
      </c>
      <c r="LD36" s="201">
        <v>0</v>
      </c>
      <c r="LE36" s="202">
        <v>0</v>
      </c>
      <c r="LF36" s="269">
        <v>0</v>
      </c>
      <c r="LG36" s="419"/>
      <c r="LH36" s="245">
        <v>0</v>
      </c>
      <c r="LI36" s="202">
        <v>0</v>
      </c>
      <c r="LJ36" s="201">
        <v>0</v>
      </c>
      <c r="LK36" s="202">
        <v>0</v>
      </c>
      <c r="LL36" s="201">
        <v>0</v>
      </c>
      <c r="LM36" s="202">
        <v>0</v>
      </c>
      <c r="LN36" s="201">
        <v>0</v>
      </c>
      <c r="LO36" s="202">
        <v>0</v>
      </c>
      <c r="LP36" s="269">
        <v>0</v>
      </c>
      <c r="LQ36" s="7"/>
      <c r="LR36" s="245" t="s">
        <v>633</v>
      </c>
      <c r="LS36" s="202" t="s">
        <v>633</v>
      </c>
      <c r="LT36" s="251" t="s">
        <v>633</v>
      </c>
      <c r="LU36" s="269" t="s">
        <v>633</v>
      </c>
      <c r="LV36" s="7"/>
      <c r="LW36" s="381"/>
      <c r="LY36" s="245">
        <v>0</v>
      </c>
      <c r="LZ36" s="202">
        <v>0</v>
      </c>
      <c r="MA36" s="201">
        <v>0</v>
      </c>
      <c r="MB36" s="202">
        <v>0</v>
      </c>
      <c r="MC36" s="201">
        <v>0</v>
      </c>
      <c r="MD36" s="202">
        <v>0</v>
      </c>
      <c r="ME36" s="270">
        <v>0</v>
      </c>
      <c r="MF36" s="7"/>
      <c r="MG36" s="245">
        <v>0</v>
      </c>
      <c r="MH36" s="202">
        <v>0</v>
      </c>
      <c r="MI36" s="201">
        <v>0</v>
      </c>
      <c r="MJ36" s="202">
        <v>0</v>
      </c>
      <c r="MK36" s="201">
        <v>0</v>
      </c>
      <c r="ML36" s="202">
        <v>0</v>
      </c>
      <c r="MM36" s="201">
        <v>0</v>
      </c>
      <c r="MN36" s="202">
        <v>0</v>
      </c>
      <c r="MO36" s="270">
        <v>0</v>
      </c>
      <c r="MP36" s="7"/>
      <c r="MQ36" s="245" t="s">
        <v>633</v>
      </c>
      <c r="MR36" s="202" t="s">
        <v>633</v>
      </c>
      <c r="MS36" s="251" t="s">
        <v>633</v>
      </c>
      <c r="MT36" s="270" t="s">
        <v>633</v>
      </c>
      <c r="MU36" s="419"/>
      <c r="MV36" s="428"/>
      <c r="MX36" s="245">
        <v>0</v>
      </c>
      <c r="MY36" s="202">
        <v>0</v>
      </c>
      <c r="MZ36" s="201">
        <v>0</v>
      </c>
      <c r="NA36" s="202">
        <v>0</v>
      </c>
      <c r="NB36" s="201">
        <v>0</v>
      </c>
      <c r="NC36" s="202">
        <v>0</v>
      </c>
      <c r="ND36" s="271">
        <v>0</v>
      </c>
      <c r="NE36" s="7"/>
      <c r="NF36" s="245">
        <v>0</v>
      </c>
      <c r="NG36" s="202">
        <v>0</v>
      </c>
      <c r="NH36" s="201">
        <v>0</v>
      </c>
      <c r="NI36" s="202">
        <v>0</v>
      </c>
      <c r="NJ36" s="201">
        <v>0</v>
      </c>
      <c r="NK36" s="202">
        <v>0</v>
      </c>
      <c r="NL36" s="201">
        <v>0</v>
      </c>
      <c r="NM36" s="202">
        <v>0</v>
      </c>
      <c r="NN36" s="271">
        <v>0</v>
      </c>
      <c r="NO36" s="7"/>
      <c r="NP36" s="245" t="s">
        <v>633</v>
      </c>
      <c r="NQ36" s="202" t="s">
        <v>633</v>
      </c>
      <c r="NR36" s="251" t="s">
        <v>633</v>
      </c>
      <c r="NS36" s="271" t="s">
        <v>633</v>
      </c>
      <c r="NT36" s="4"/>
      <c r="NU36" s="439"/>
      <c r="NV36" s="440"/>
      <c r="NW36" s="7"/>
      <c r="NX36" s="383"/>
      <c r="NZ36" s="384"/>
    </row>
    <row r="37" spans="3:390" outlineLevel="2">
      <c r="C37" s="390">
        <v>25</v>
      </c>
      <c r="D37" s="311" t="s">
        <v>447</v>
      </c>
      <c r="E37" s="7" t="s">
        <v>11</v>
      </c>
      <c r="F37" s="391" t="s">
        <v>165</v>
      </c>
      <c r="H37" s="196">
        <v>0</v>
      </c>
      <c r="I37" s="197">
        <v>0</v>
      </c>
      <c r="J37" s="198">
        <v>140</v>
      </c>
      <c r="K37" s="197">
        <v>140</v>
      </c>
      <c r="L37" s="198">
        <v>140</v>
      </c>
      <c r="M37" s="199">
        <v>140</v>
      </c>
      <c r="N37" s="277">
        <v>560</v>
      </c>
      <c r="O37" s="7"/>
      <c r="P37" s="196">
        <v>0</v>
      </c>
      <c r="Q37" s="197">
        <v>0</v>
      </c>
      <c r="R37" s="198">
        <v>0</v>
      </c>
      <c r="S37" s="197">
        <v>0</v>
      </c>
      <c r="T37" s="198">
        <v>0</v>
      </c>
      <c r="U37" s="197">
        <v>0</v>
      </c>
      <c r="V37" s="198">
        <v>0</v>
      </c>
      <c r="W37" s="199">
        <v>47</v>
      </c>
      <c r="X37" s="277">
        <v>47</v>
      </c>
      <c r="Y37" s="7"/>
      <c r="Z37" s="196" t="s">
        <v>633</v>
      </c>
      <c r="AA37" s="197" t="s">
        <v>633</v>
      </c>
      <c r="AB37" s="441">
        <v>33.571428571428569</v>
      </c>
      <c r="AC37" s="277">
        <v>33.571428571428569</v>
      </c>
      <c r="AD37" s="7"/>
      <c r="AE37" s="370"/>
      <c r="AG37" s="242">
        <v>0</v>
      </c>
      <c r="AH37" s="198">
        <v>0</v>
      </c>
      <c r="AI37" s="197">
        <v>208936</v>
      </c>
      <c r="AJ37" s="198">
        <v>208936</v>
      </c>
      <c r="AK37" s="197">
        <v>208936</v>
      </c>
      <c r="AL37" s="198">
        <v>208936</v>
      </c>
      <c r="AM37" s="263">
        <v>835744</v>
      </c>
      <c r="AN37" s="7"/>
      <c r="AO37" s="242">
        <v>0</v>
      </c>
      <c r="AP37" s="198">
        <v>0</v>
      </c>
      <c r="AQ37" s="197">
        <v>0</v>
      </c>
      <c r="AR37" s="198">
        <v>0</v>
      </c>
      <c r="AS37" s="197">
        <v>0</v>
      </c>
      <c r="AT37" s="198">
        <v>0</v>
      </c>
      <c r="AU37" s="618">
        <v>0</v>
      </c>
      <c r="AV37" s="618">
        <v>170819</v>
      </c>
      <c r="AW37" s="263">
        <v>170819</v>
      </c>
      <c r="AX37" s="7"/>
      <c r="AY37" s="242" t="s">
        <v>633</v>
      </c>
      <c r="AZ37" s="198" t="s">
        <v>633</v>
      </c>
      <c r="BA37" s="252">
        <v>81.756614465673692</v>
      </c>
      <c r="BB37" s="263">
        <v>81.756614465673692</v>
      </c>
      <c r="BC37" s="7"/>
      <c r="BD37" s="432"/>
      <c r="BE37" s="433"/>
      <c r="BF37" s="7"/>
      <c r="BG37" s="371"/>
      <c r="BI37" s="242">
        <v>0</v>
      </c>
      <c r="BJ37" s="198">
        <v>0</v>
      </c>
      <c r="BK37" s="197">
        <v>104</v>
      </c>
      <c r="BL37" s="198">
        <v>104</v>
      </c>
      <c r="BM37" s="197">
        <v>104</v>
      </c>
      <c r="BN37" s="198">
        <v>104</v>
      </c>
      <c r="BO37" s="264">
        <v>416</v>
      </c>
      <c r="BP37" s="7"/>
      <c r="BQ37" s="242">
        <v>0</v>
      </c>
      <c r="BR37" s="198">
        <v>0</v>
      </c>
      <c r="BS37" s="197">
        <v>0</v>
      </c>
      <c r="BT37" s="198">
        <v>0</v>
      </c>
      <c r="BU37" s="197">
        <v>0</v>
      </c>
      <c r="BV37" s="198">
        <v>0</v>
      </c>
      <c r="BW37" s="197">
        <v>0</v>
      </c>
      <c r="BX37" s="198">
        <v>33</v>
      </c>
      <c r="BY37" s="264">
        <v>33</v>
      </c>
      <c r="BZ37" s="7"/>
      <c r="CA37" s="242" t="s">
        <v>633</v>
      </c>
      <c r="CB37" s="198" t="s">
        <v>633</v>
      </c>
      <c r="CC37" s="252">
        <v>31.73076923076923</v>
      </c>
      <c r="CD37" s="264">
        <v>31.73076923076923</v>
      </c>
      <c r="CE37" s="7"/>
      <c r="CF37" s="372"/>
      <c r="CH37" s="242">
        <v>0</v>
      </c>
      <c r="CI37" s="198">
        <v>0</v>
      </c>
      <c r="CJ37" s="197">
        <v>208936</v>
      </c>
      <c r="CK37" s="198">
        <v>208936</v>
      </c>
      <c r="CL37" s="197">
        <v>208936</v>
      </c>
      <c r="CM37" s="198">
        <v>208936</v>
      </c>
      <c r="CN37" s="265">
        <v>835744</v>
      </c>
      <c r="CO37" s="7"/>
      <c r="CP37" s="242">
        <v>0</v>
      </c>
      <c r="CQ37" s="198">
        <v>0</v>
      </c>
      <c r="CR37" s="197">
        <v>0</v>
      </c>
      <c r="CS37" s="198">
        <v>0</v>
      </c>
      <c r="CT37" s="197">
        <v>0</v>
      </c>
      <c r="CU37" s="198">
        <v>0</v>
      </c>
      <c r="CV37" s="197">
        <v>0</v>
      </c>
      <c r="CW37" s="198">
        <v>170819</v>
      </c>
      <c r="CX37" s="265">
        <v>170819</v>
      </c>
      <c r="CY37" s="7"/>
      <c r="CZ37" s="242" t="s">
        <v>633</v>
      </c>
      <c r="DA37" s="198" t="s">
        <v>633</v>
      </c>
      <c r="DB37" s="252">
        <v>81.756614465673692</v>
      </c>
      <c r="DC37" s="265">
        <v>81.756614465673692</v>
      </c>
      <c r="DD37" s="7"/>
      <c r="DE37" s="373"/>
      <c r="DG37" s="242">
        <v>0</v>
      </c>
      <c r="DH37" s="198">
        <v>0</v>
      </c>
      <c r="DI37" s="197">
        <v>104</v>
      </c>
      <c r="DJ37" s="198">
        <v>104</v>
      </c>
      <c r="DK37" s="197">
        <v>104</v>
      </c>
      <c r="DL37" s="198">
        <v>104</v>
      </c>
      <c r="DM37" s="266">
        <v>416</v>
      </c>
      <c r="DN37" s="7"/>
      <c r="DO37" s="242">
        <v>0</v>
      </c>
      <c r="DP37" s="198">
        <v>0</v>
      </c>
      <c r="DQ37" s="197">
        <v>0</v>
      </c>
      <c r="DR37" s="198">
        <v>0</v>
      </c>
      <c r="DS37" s="197">
        <v>0</v>
      </c>
      <c r="DT37" s="198">
        <v>0</v>
      </c>
      <c r="DU37" s="197">
        <v>0</v>
      </c>
      <c r="DV37" s="198">
        <v>33</v>
      </c>
      <c r="DW37" s="266">
        <v>33</v>
      </c>
      <c r="DX37" s="7"/>
      <c r="DY37" s="242" t="s">
        <v>633</v>
      </c>
      <c r="DZ37" s="198" t="s">
        <v>633</v>
      </c>
      <c r="EA37" s="252">
        <v>31.73076923076923</v>
      </c>
      <c r="EB37" s="266">
        <v>31.73076923076923</v>
      </c>
      <c r="EC37" s="7"/>
      <c r="ED37" s="374"/>
      <c r="EF37" s="242" t="s">
        <v>633</v>
      </c>
      <c r="EG37" s="198" t="s">
        <v>633</v>
      </c>
      <c r="EH37" s="197">
        <v>82</v>
      </c>
      <c r="EI37" s="198">
        <v>82</v>
      </c>
      <c r="EJ37" s="197">
        <v>82</v>
      </c>
      <c r="EK37" s="465">
        <v>82</v>
      </c>
      <c r="EL37" s="464"/>
      <c r="EM37" s="7"/>
      <c r="EN37" s="242" t="s">
        <v>633</v>
      </c>
      <c r="EO37" s="198" t="s">
        <v>633</v>
      </c>
      <c r="EP37" s="197" t="s">
        <v>633</v>
      </c>
      <c r="EQ37" s="198" t="s">
        <v>633</v>
      </c>
      <c r="ER37" s="197" t="s">
        <v>633</v>
      </c>
      <c r="ES37" s="198" t="s">
        <v>633</v>
      </c>
      <c r="ET37" s="197" t="s">
        <v>633</v>
      </c>
      <c r="EU37" s="627">
        <v>100.20002580978191</v>
      </c>
      <c r="EV37" s="464"/>
      <c r="EW37" s="7"/>
      <c r="EX37" s="242" t="s">
        <v>633</v>
      </c>
      <c r="EY37" s="198" t="s">
        <v>633</v>
      </c>
      <c r="EZ37" s="252">
        <v>18.200025809781906</v>
      </c>
      <c r="FA37" s="435"/>
      <c r="FB37" s="7"/>
      <c r="FC37" s="275"/>
      <c r="FE37" s="242" t="s">
        <v>633</v>
      </c>
      <c r="FF37" s="198" t="s">
        <v>633</v>
      </c>
      <c r="FG37" s="197">
        <v>82.539682539682531</v>
      </c>
      <c r="FH37" s="198">
        <v>82.539682539682531</v>
      </c>
      <c r="FI37" s="197">
        <v>82.539682539682531</v>
      </c>
      <c r="FJ37" s="198">
        <v>82.539682539682531</v>
      </c>
      <c r="FK37" s="436"/>
      <c r="FL37" s="7"/>
      <c r="FM37" s="242" t="s">
        <v>633</v>
      </c>
      <c r="FN37" s="198" t="s">
        <v>633</v>
      </c>
      <c r="FO37" s="197" t="s">
        <v>633</v>
      </c>
      <c r="FP37" s="198" t="s">
        <v>633</v>
      </c>
      <c r="FQ37" s="197" t="s">
        <v>633</v>
      </c>
      <c r="FR37" s="198" t="s">
        <v>633</v>
      </c>
      <c r="FS37" s="197" t="s">
        <v>633</v>
      </c>
      <c r="FT37" s="618">
        <v>100</v>
      </c>
      <c r="FU37" s="436"/>
      <c r="FV37" s="7"/>
      <c r="FW37" s="242" t="s">
        <v>633</v>
      </c>
      <c r="FX37" s="198" t="s">
        <v>633</v>
      </c>
      <c r="FY37" s="252">
        <v>17.460317460317469</v>
      </c>
      <c r="FZ37" s="436"/>
      <c r="GA37" s="7"/>
      <c r="GB37" s="276"/>
      <c r="GD37" s="242" t="s">
        <v>633</v>
      </c>
      <c r="GE37" s="198" t="s">
        <v>633</v>
      </c>
      <c r="GF37" s="197" t="s">
        <v>633</v>
      </c>
      <c r="GG37" s="198" t="s">
        <v>633</v>
      </c>
      <c r="GH37" s="197" t="s">
        <v>633</v>
      </c>
      <c r="GI37" s="198" t="s">
        <v>633</v>
      </c>
      <c r="GJ37" s="197" t="s">
        <v>633</v>
      </c>
      <c r="GK37" s="618">
        <v>99.733230369616336</v>
      </c>
      <c r="GL37" s="437"/>
      <c r="GM37" s="7"/>
      <c r="GN37" s="304"/>
      <c r="GP37" s="242" t="s">
        <v>633</v>
      </c>
      <c r="GQ37" s="198" t="s">
        <v>633</v>
      </c>
      <c r="GR37" s="197" t="s">
        <v>633</v>
      </c>
      <c r="GS37" s="198" t="s">
        <v>633</v>
      </c>
      <c r="GT37" s="197" t="s">
        <v>633</v>
      </c>
      <c r="GU37" s="198" t="s">
        <v>633</v>
      </c>
      <c r="GV37" s="197" t="s">
        <v>633</v>
      </c>
      <c r="GW37" s="198">
        <v>194.11764705882354</v>
      </c>
      <c r="GX37" s="438"/>
      <c r="GY37" s="7"/>
      <c r="GZ37" s="375"/>
      <c r="HB37" s="242">
        <v>0</v>
      </c>
      <c r="HC37" s="198">
        <v>0</v>
      </c>
      <c r="HD37" s="197">
        <v>254800</v>
      </c>
      <c r="HE37" s="198">
        <v>254800</v>
      </c>
      <c r="HF37" s="197">
        <v>254800</v>
      </c>
      <c r="HG37" s="198">
        <v>254800</v>
      </c>
      <c r="HH37" s="286">
        <v>1019200</v>
      </c>
      <c r="HI37" s="7"/>
      <c r="HJ37" s="242">
        <v>0</v>
      </c>
      <c r="HK37" s="198">
        <v>0</v>
      </c>
      <c r="HL37" s="197">
        <v>0</v>
      </c>
      <c r="HM37" s="198">
        <v>0</v>
      </c>
      <c r="HN37" s="197">
        <v>0</v>
      </c>
      <c r="HO37" s="198">
        <v>0</v>
      </c>
      <c r="HP37" s="197">
        <v>0</v>
      </c>
      <c r="HQ37" s="198">
        <v>170478</v>
      </c>
      <c r="HR37" s="286">
        <v>170478</v>
      </c>
      <c r="HS37" s="7"/>
      <c r="HT37" s="242" t="s">
        <v>633</v>
      </c>
      <c r="HU37" s="198" t="s">
        <v>633</v>
      </c>
      <c r="HV37" s="252">
        <v>66.906593406593402</v>
      </c>
      <c r="HW37" s="286">
        <v>66.906593406593402</v>
      </c>
      <c r="HX37" s="7"/>
      <c r="HY37" s="376"/>
      <c r="IA37" s="242">
        <v>0</v>
      </c>
      <c r="IB37" s="198">
        <v>0</v>
      </c>
      <c r="IC37" s="197">
        <v>126</v>
      </c>
      <c r="ID37" s="198">
        <v>126</v>
      </c>
      <c r="IE37" s="197">
        <v>126</v>
      </c>
      <c r="IF37" s="198">
        <v>126</v>
      </c>
      <c r="IG37" s="289">
        <v>504</v>
      </c>
      <c r="IH37" s="7"/>
      <c r="II37" s="242">
        <v>0</v>
      </c>
      <c r="IJ37" s="198">
        <v>0</v>
      </c>
      <c r="IK37" s="197">
        <v>0</v>
      </c>
      <c r="IL37" s="198">
        <v>0</v>
      </c>
      <c r="IM37" s="197">
        <v>0</v>
      </c>
      <c r="IN37" s="198">
        <v>0</v>
      </c>
      <c r="IO37" s="197">
        <v>0</v>
      </c>
      <c r="IP37" s="198">
        <v>33</v>
      </c>
      <c r="IQ37" s="289">
        <v>33</v>
      </c>
      <c r="IR37" s="7"/>
      <c r="IS37" s="242" t="s">
        <v>633</v>
      </c>
      <c r="IT37" s="198" t="s">
        <v>633</v>
      </c>
      <c r="IU37" s="252">
        <v>26.190476190476193</v>
      </c>
      <c r="IV37" s="289">
        <v>26.190476190476193</v>
      </c>
      <c r="IW37" s="7"/>
      <c r="IX37" s="377"/>
      <c r="IZ37" s="378"/>
      <c r="JB37" s="242">
        <v>0</v>
      </c>
      <c r="JC37" s="198">
        <v>0</v>
      </c>
      <c r="JD37" s="197">
        <v>56000</v>
      </c>
      <c r="JE37" s="198">
        <v>56000</v>
      </c>
      <c r="JF37" s="197">
        <v>56000</v>
      </c>
      <c r="JG37" s="198">
        <v>56000</v>
      </c>
      <c r="JH37" s="267">
        <v>224000</v>
      </c>
      <c r="JI37" s="7"/>
      <c r="JJ37" s="242">
        <v>0</v>
      </c>
      <c r="JK37" s="198">
        <v>0</v>
      </c>
      <c r="JL37" s="197">
        <v>0</v>
      </c>
      <c r="JM37" s="198">
        <v>0</v>
      </c>
      <c r="JN37" s="197">
        <v>0</v>
      </c>
      <c r="JO37" s="198">
        <v>0</v>
      </c>
      <c r="JP37" s="618">
        <v>0</v>
      </c>
      <c r="JQ37" s="618">
        <v>18800</v>
      </c>
      <c r="JR37" s="267">
        <v>18800</v>
      </c>
      <c r="JS37" s="7"/>
      <c r="JT37" s="242" t="s">
        <v>633</v>
      </c>
      <c r="JU37" s="198" t="s">
        <v>633</v>
      </c>
      <c r="JV37" s="252">
        <v>33.571428571428569</v>
      </c>
      <c r="JW37" s="267">
        <v>33.571428571428569</v>
      </c>
      <c r="JX37" s="7"/>
      <c r="JY37" s="379"/>
      <c r="KA37" s="242">
        <v>0</v>
      </c>
      <c r="KB37" s="198">
        <v>0</v>
      </c>
      <c r="KC37" s="197">
        <v>6755</v>
      </c>
      <c r="KD37" s="198">
        <v>5811</v>
      </c>
      <c r="KE37" s="197">
        <v>10738</v>
      </c>
      <c r="KF37" s="198">
        <v>10510</v>
      </c>
      <c r="KG37" s="268">
        <v>33814</v>
      </c>
      <c r="KH37" s="7"/>
      <c r="KI37" s="242">
        <v>0</v>
      </c>
      <c r="KJ37" s="198">
        <v>0</v>
      </c>
      <c r="KK37" s="197">
        <v>0</v>
      </c>
      <c r="KL37" s="198">
        <v>0</v>
      </c>
      <c r="KM37" s="197">
        <v>0</v>
      </c>
      <c r="KN37" s="198">
        <v>0</v>
      </c>
      <c r="KO37" s="197">
        <v>0</v>
      </c>
      <c r="KP37" s="198">
        <v>6098</v>
      </c>
      <c r="KQ37" s="268">
        <v>6098</v>
      </c>
      <c r="KR37" s="7"/>
      <c r="KS37" s="242" t="s">
        <v>633</v>
      </c>
      <c r="KT37" s="198" t="s">
        <v>633</v>
      </c>
      <c r="KU37" s="252">
        <v>90.273871206513689</v>
      </c>
      <c r="KV37" s="268">
        <v>90.273871206513689</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633</v>
      </c>
      <c r="LS37" s="198" t="s">
        <v>633</v>
      </c>
      <c r="LT37" s="252" t="s">
        <v>633</v>
      </c>
      <c r="LU37" s="269" t="s">
        <v>633</v>
      </c>
      <c r="LV37" s="7"/>
      <c r="LW37" s="381"/>
      <c r="LY37" s="242">
        <v>0</v>
      </c>
      <c r="LZ37" s="198">
        <v>0</v>
      </c>
      <c r="MA37" s="197">
        <v>6755</v>
      </c>
      <c r="MB37" s="198">
        <v>5811</v>
      </c>
      <c r="MC37" s="197">
        <v>10738</v>
      </c>
      <c r="MD37" s="198">
        <v>10510</v>
      </c>
      <c r="ME37" s="270">
        <v>33814</v>
      </c>
      <c r="MF37" s="7"/>
      <c r="MG37" s="242">
        <v>0</v>
      </c>
      <c r="MH37" s="198">
        <v>0</v>
      </c>
      <c r="MI37" s="197">
        <v>0</v>
      </c>
      <c r="MJ37" s="198">
        <v>0</v>
      </c>
      <c r="MK37" s="197">
        <v>0</v>
      </c>
      <c r="ML37" s="198">
        <v>0</v>
      </c>
      <c r="MM37" s="197">
        <v>0</v>
      </c>
      <c r="MN37" s="198">
        <v>6098</v>
      </c>
      <c r="MO37" s="270">
        <v>6098</v>
      </c>
      <c r="MP37" s="7"/>
      <c r="MQ37" s="242" t="s">
        <v>633</v>
      </c>
      <c r="MR37" s="198" t="s">
        <v>633</v>
      </c>
      <c r="MS37" s="252">
        <v>90.273871206513689</v>
      </c>
      <c r="MT37" s="270">
        <v>90.273871206513689</v>
      </c>
      <c r="MU37" s="419"/>
      <c r="MV37" s="428"/>
      <c r="MX37" s="242">
        <v>0</v>
      </c>
      <c r="MY37" s="198">
        <v>0</v>
      </c>
      <c r="MZ37" s="197">
        <v>62755</v>
      </c>
      <c r="NA37" s="198">
        <v>61811</v>
      </c>
      <c r="NB37" s="197">
        <v>66738</v>
      </c>
      <c r="NC37" s="198">
        <v>66510</v>
      </c>
      <c r="ND37" s="271">
        <v>257814</v>
      </c>
      <c r="NE37" s="7"/>
      <c r="NF37" s="242">
        <v>0</v>
      </c>
      <c r="NG37" s="198">
        <v>0</v>
      </c>
      <c r="NH37" s="197">
        <v>0</v>
      </c>
      <c r="NI37" s="198">
        <v>0</v>
      </c>
      <c r="NJ37" s="197">
        <v>0</v>
      </c>
      <c r="NK37" s="198">
        <v>0</v>
      </c>
      <c r="NL37" s="197">
        <v>0</v>
      </c>
      <c r="NM37" s="198">
        <v>24898</v>
      </c>
      <c r="NN37" s="271">
        <v>24898</v>
      </c>
      <c r="NO37" s="7"/>
      <c r="NP37" s="242" t="s">
        <v>633</v>
      </c>
      <c r="NQ37" s="198" t="s">
        <v>633</v>
      </c>
      <c r="NR37" s="252">
        <v>39.674926300693173</v>
      </c>
      <c r="NS37" s="271">
        <v>39.674926300693173</v>
      </c>
      <c r="NT37" s="4"/>
      <c r="NU37" s="439"/>
      <c r="NV37" s="440"/>
      <c r="NW37" s="7"/>
      <c r="NX37" s="383"/>
      <c r="NZ37" s="384"/>
    </row>
    <row r="38" spans="3:390" outlineLevel="2">
      <c r="C38" s="388">
        <v>26</v>
      </c>
      <c r="D38" s="310" t="s">
        <v>72</v>
      </c>
      <c r="E38" s="7" t="s">
        <v>11</v>
      </c>
      <c r="F38" s="389" t="s">
        <v>19</v>
      </c>
      <c r="H38" s="200">
        <v>0</v>
      </c>
      <c r="I38" s="201">
        <v>0</v>
      </c>
      <c r="J38" s="202">
        <v>0</v>
      </c>
      <c r="K38" s="201">
        <v>0</v>
      </c>
      <c r="L38" s="202">
        <v>0</v>
      </c>
      <c r="M38" s="203">
        <v>0</v>
      </c>
      <c r="N38" s="277">
        <v>0</v>
      </c>
      <c r="O38" s="7"/>
      <c r="P38" s="200">
        <v>0</v>
      </c>
      <c r="Q38" s="201">
        <v>0</v>
      </c>
      <c r="R38" s="202">
        <v>0</v>
      </c>
      <c r="S38" s="201">
        <v>0</v>
      </c>
      <c r="T38" s="202">
        <v>0</v>
      </c>
      <c r="U38" s="201">
        <v>0</v>
      </c>
      <c r="V38" s="202">
        <v>0</v>
      </c>
      <c r="W38" s="203">
        <v>0</v>
      </c>
      <c r="X38" s="277">
        <v>0</v>
      </c>
      <c r="Y38" s="7"/>
      <c r="Z38" s="200" t="s">
        <v>633</v>
      </c>
      <c r="AA38" s="201" t="s">
        <v>633</v>
      </c>
      <c r="AB38" s="431" t="s">
        <v>633</v>
      </c>
      <c r="AC38" s="277" t="s">
        <v>633</v>
      </c>
      <c r="AD38" s="7"/>
      <c r="AE38" s="370"/>
      <c r="AG38" s="245">
        <v>0</v>
      </c>
      <c r="AH38" s="202">
        <v>0</v>
      </c>
      <c r="AI38" s="201">
        <v>0</v>
      </c>
      <c r="AJ38" s="202">
        <v>0</v>
      </c>
      <c r="AK38" s="201">
        <v>0</v>
      </c>
      <c r="AL38" s="202">
        <v>0</v>
      </c>
      <c r="AM38" s="263">
        <v>0</v>
      </c>
      <c r="AN38" s="7"/>
      <c r="AO38" s="245">
        <v>0</v>
      </c>
      <c r="AP38" s="202">
        <v>0</v>
      </c>
      <c r="AQ38" s="201">
        <v>0</v>
      </c>
      <c r="AR38" s="202">
        <v>0</v>
      </c>
      <c r="AS38" s="201">
        <v>0</v>
      </c>
      <c r="AT38" s="202">
        <v>0</v>
      </c>
      <c r="AU38" s="618">
        <v>0</v>
      </c>
      <c r="AV38" s="618">
        <v>0</v>
      </c>
      <c r="AW38" s="263">
        <v>0</v>
      </c>
      <c r="AX38" s="7"/>
      <c r="AY38" s="245" t="s">
        <v>633</v>
      </c>
      <c r="AZ38" s="202" t="s">
        <v>633</v>
      </c>
      <c r="BA38" s="251" t="s">
        <v>633</v>
      </c>
      <c r="BB38" s="263" t="s">
        <v>633</v>
      </c>
      <c r="BC38" s="7"/>
      <c r="BD38" s="432"/>
      <c r="BE38" s="433"/>
      <c r="BF38" s="7"/>
      <c r="BG38" s="371"/>
      <c r="BI38" s="245">
        <v>0</v>
      </c>
      <c r="BJ38" s="202">
        <v>0</v>
      </c>
      <c r="BK38" s="201">
        <v>0</v>
      </c>
      <c r="BL38" s="202">
        <v>0</v>
      </c>
      <c r="BM38" s="201">
        <v>0</v>
      </c>
      <c r="BN38" s="202">
        <v>0</v>
      </c>
      <c r="BO38" s="264">
        <v>0</v>
      </c>
      <c r="BP38" s="7"/>
      <c r="BQ38" s="245">
        <v>0</v>
      </c>
      <c r="BR38" s="202">
        <v>0</v>
      </c>
      <c r="BS38" s="201">
        <v>0</v>
      </c>
      <c r="BT38" s="202">
        <v>0</v>
      </c>
      <c r="BU38" s="201">
        <v>0</v>
      </c>
      <c r="BV38" s="202">
        <v>0</v>
      </c>
      <c r="BW38" s="201">
        <v>0</v>
      </c>
      <c r="BX38" s="202">
        <v>0</v>
      </c>
      <c r="BY38" s="264">
        <v>0</v>
      </c>
      <c r="BZ38" s="7"/>
      <c r="CA38" s="245" t="s">
        <v>633</v>
      </c>
      <c r="CB38" s="202" t="s">
        <v>633</v>
      </c>
      <c r="CC38" s="251" t="s">
        <v>633</v>
      </c>
      <c r="CD38" s="264" t="s">
        <v>633</v>
      </c>
      <c r="CE38" s="7"/>
      <c r="CF38" s="372"/>
      <c r="CH38" s="245">
        <v>0</v>
      </c>
      <c r="CI38" s="202">
        <v>0</v>
      </c>
      <c r="CJ38" s="201">
        <v>0</v>
      </c>
      <c r="CK38" s="202">
        <v>0</v>
      </c>
      <c r="CL38" s="201">
        <v>0</v>
      </c>
      <c r="CM38" s="202">
        <v>0</v>
      </c>
      <c r="CN38" s="265">
        <v>0</v>
      </c>
      <c r="CO38" s="7"/>
      <c r="CP38" s="245">
        <v>0</v>
      </c>
      <c r="CQ38" s="202">
        <v>0</v>
      </c>
      <c r="CR38" s="201">
        <v>0</v>
      </c>
      <c r="CS38" s="202">
        <v>0</v>
      </c>
      <c r="CT38" s="201">
        <v>0</v>
      </c>
      <c r="CU38" s="202">
        <v>0</v>
      </c>
      <c r="CV38" s="201">
        <v>0</v>
      </c>
      <c r="CW38" s="202">
        <v>0</v>
      </c>
      <c r="CX38" s="265">
        <v>0</v>
      </c>
      <c r="CY38" s="7"/>
      <c r="CZ38" s="245" t="s">
        <v>633</v>
      </c>
      <c r="DA38" s="202" t="s">
        <v>633</v>
      </c>
      <c r="DB38" s="251" t="s">
        <v>633</v>
      </c>
      <c r="DC38" s="265" t="s">
        <v>633</v>
      </c>
      <c r="DD38" s="7"/>
      <c r="DE38" s="373"/>
      <c r="DG38" s="245">
        <v>0</v>
      </c>
      <c r="DH38" s="202">
        <v>0</v>
      </c>
      <c r="DI38" s="201">
        <v>0</v>
      </c>
      <c r="DJ38" s="202">
        <v>0</v>
      </c>
      <c r="DK38" s="201">
        <v>0</v>
      </c>
      <c r="DL38" s="202">
        <v>0</v>
      </c>
      <c r="DM38" s="266">
        <v>0</v>
      </c>
      <c r="DN38" s="7"/>
      <c r="DO38" s="245">
        <v>0</v>
      </c>
      <c r="DP38" s="202">
        <v>0</v>
      </c>
      <c r="DQ38" s="201">
        <v>0</v>
      </c>
      <c r="DR38" s="202">
        <v>0</v>
      </c>
      <c r="DS38" s="201">
        <v>0</v>
      </c>
      <c r="DT38" s="202">
        <v>0</v>
      </c>
      <c r="DU38" s="201">
        <v>0</v>
      </c>
      <c r="DV38" s="202">
        <v>0</v>
      </c>
      <c r="DW38" s="266">
        <v>0</v>
      </c>
      <c r="DX38" s="7"/>
      <c r="DY38" s="245" t="s">
        <v>633</v>
      </c>
      <c r="DZ38" s="202" t="s">
        <v>633</v>
      </c>
      <c r="EA38" s="251" t="s">
        <v>633</v>
      </c>
      <c r="EB38" s="266" t="s">
        <v>633</v>
      </c>
      <c r="EC38" s="7"/>
      <c r="ED38" s="374"/>
      <c r="EF38" s="245" t="s">
        <v>633</v>
      </c>
      <c r="EG38" s="202" t="s">
        <v>633</v>
      </c>
      <c r="EH38" s="201" t="s">
        <v>633</v>
      </c>
      <c r="EI38" s="202" t="s">
        <v>633</v>
      </c>
      <c r="EJ38" s="201" t="s">
        <v>633</v>
      </c>
      <c r="EK38" s="463" t="s">
        <v>633</v>
      </c>
      <c r="EL38" s="464"/>
      <c r="EM38" s="7"/>
      <c r="EN38" s="245" t="s">
        <v>633</v>
      </c>
      <c r="EO38" s="202" t="s">
        <v>633</v>
      </c>
      <c r="EP38" s="201" t="s">
        <v>633</v>
      </c>
      <c r="EQ38" s="202" t="s">
        <v>633</v>
      </c>
      <c r="ER38" s="201" t="s">
        <v>633</v>
      </c>
      <c r="ES38" s="202" t="s">
        <v>633</v>
      </c>
      <c r="ET38" s="201" t="s">
        <v>633</v>
      </c>
      <c r="EU38" s="627" t="s">
        <v>633</v>
      </c>
      <c r="EV38" s="464"/>
      <c r="EW38" s="7"/>
      <c r="EX38" s="245" t="s">
        <v>633</v>
      </c>
      <c r="EY38" s="202" t="s">
        <v>633</v>
      </c>
      <c r="EZ38" s="251" t="s">
        <v>633</v>
      </c>
      <c r="FA38" s="435"/>
      <c r="FB38" s="7"/>
      <c r="FC38" s="275"/>
      <c r="FE38" s="245" t="s">
        <v>633</v>
      </c>
      <c r="FF38" s="202" t="s">
        <v>633</v>
      </c>
      <c r="FG38" s="201" t="s">
        <v>633</v>
      </c>
      <c r="FH38" s="202" t="s">
        <v>633</v>
      </c>
      <c r="FI38" s="201" t="s">
        <v>633</v>
      </c>
      <c r="FJ38" s="202" t="s">
        <v>633</v>
      </c>
      <c r="FK38" s="436"/>
      <c r="FL38" s="7"/>
      <c r="FM38" s="245" t="s">
        <v>633</v>
      </c>
      <c r="FN38" s="202" t="s">
        <v>633</v>
      </c>
      <c r="FO38" s="201" t="s">
        <v>633</v>
      </c>
      <c r="FP38" s="202" t="s">
        <v>633</v>
      </c>
      <c r="FQ38" s="201" t="s">
        <v>633</v>
      </c>
      <c r="FR38" s="202" t="s">
        <v>633</v>
      </c>
      <c r="FS38" s="201" t="s">
        <v>633</v>
      </c>
      <c r="FT38" s="618" t="s">
        <v>633</v>
      </c>
      <c r="FU38" s="436"/>
      <c r="FV38" s="7"/>
      <c r="FW38" s="245" t="s">
        <v>633</v>
      </c>
      <c r="FX38" s="202" t="s">
        <v>633</v>
      </c>
      <c r="FY38" s="251" t="s">
        <v>633</v>
      </c>
      <c r="FZ38" s="436"/>
      <c r="GA38" s="7"/>
      <c r="GB38" s="276"/>
      <c r="GD38" s="245" t="s">
        <v>633</v>
      </c>
      <c r="GE38" s="202" t="s">
        <v>633</v>
      </c>
      <c r="GF38" s="201" t="s">
        <v>633</v>
      </c>
      <c r="GG38" s="202" t="s">
        <v>633</v>
      </c>
      <c r="GH38" s="201" t="s">
        <v>633</v>
      </c>
      <c r="GI38" s="202" t="s">
        <v>633</v>
      </c>
      <c r="GJ38" s="201" t="s">
        <v>633</v>
      </c>
      <c r="GK38" s="618" t="s">
        <v>633</v>
      </c>
      <c r="GL38" s="437"/>
      <c r="GM38" s="7"/>
      <c r="GN38" s="304"/>
      <c r="GP38" s="245" t="s">
        <v>633</v>
      </c>
      <c r="GQ38" s="202" t="s">
        <v>633</v>
      </c>
      <c r="GR38" s="201" t="s">
        <v>633</v>
      </c>
      <c r="GS38" s="202" t="s">
        <v>633</v>
      </c>
      <c r="GT38" s="201" t="s">
        <v>633</v>
      </c>
      <c r="GU38" s="202" t="s">
        <v>633</v>
      </c>
      <c r="GV38" s="201" t="s">
        <v>633</v>
      </c>
      <c r="GW38" s="202" t="s">
        <v>633</v>
      </c>
      <c r="GX38" s="438"/>
      <c r="GY38" s="7"/>
      <c r="GZ38" s="375"/>
      <c r="HB38" s="245">
        <v>0</v>
      </c>
      <c r="HC38" s="202">
        <v>0</v>
      </c>
      <c r="HD38" s="201">
        <v>0</v>
      </c>
      <c r="HE38" s="202">
        <v>0</v>
      </c>
      <c r="HF38" s="201">
        <v>0</v>
      </c>
      <c r="HG38" s="202">
        <v>0</v>
      </c>
      <c r="HH38" s="286">
        <v>0</v>
      </c>
      <c r="HI38" s="7"/>
      <c r="HJ38" s="245">
        <v>0</v>
      </c>
      <c r="HK38" s="202">
        <v>0</v>
      </c>
      <c r="HL38" s="201">
        <v>0</v>
      </c>
      <c r="HM38" s="202">
        <v>0</v>
      </c>
      <c r="HN38" s="201">
        <v>0</v>
      </c>
      <c r="HO38" s="202">
        <v>0</v>
      </c>
      <c r="HP38" s="201">
        <v>0</v>
      </c>
      <c r="HQ38" s="202">
        <v>0</v>
      </c>
      <c r="HR38" s="286">
        <v>0</v>
      </c>
      <c r="HS38" s="7"/>
      <c r="HT38" s="245" t="s">
        <v>633</v>
      </c>
      <c r="HU38" s="202" t="s">
        <v>633</v>
      </c>
      <c r="HV38" s="251" t="s">
        <v>633</v>
      </c>
      <c r="HW38" s="286" t="s">
        <v>633</v>
      </c>
      <c r="HX38" s="7"/>
      <c r="HY38" s="376"/>
      <c r="IA38" s="245">
        <v>0</v>
      </c>
      <c r="IB38" s="202">
        <v>0</v>
      </c>
      <c r="IC38" s="201">
        <v>0</v>
      </c>
      <c r="ID38" s="202">
        <v>0</v>
      </c>
      <c r="IE38" s="201">
        <v>0</v>
      </c>
      <c r="IF38" s="202">
        <v>0</v>
      </c>
      <c r="IG38" s="289">
        <v>0</v>
      </c>
      <c r="IH38" s="7"/>
      <c r="II38" s="245">
        <v>0</v>
      </c>
      <c r="IJ38" s="202">
        <v>0</v>
      </c>
      <c r="IK38" s="201">
        <v>0</v>
      </c>
      <c r="IL38" s="202">
        <v>0</v>
      </c>
      <c r="IM38" s="201">
        <v>0</v>
      </c>
      <c r="IN38" s="202">
        <v>0</v>
      </c>
      <c r="IO38" s="201">
        <v>0</v>
      </c>
      <c r="IP38" s="202">
        <v>0</v>
      </c>
      <c r="IQ38" s="289">
        <v>0</v>
      </c>
      <c r="IR38" s="7"/>
      <c r="IS38" s="245" t="s">
        <v>633</v>
      </c>
      <c r="IT38" s="202" t="s">
        <v>633</v>
      </c>
      <c r="IU38" s="251" t="s">
        <v>633</v>
      </c>
      <c r="IV38" s="289" t="s">
        <v>633</v>
      </c>
      <c r="IW38" s="7"/>
      <c r="IX38" s="377"/>
      <c r="IZ38" s="378"/>
      <c r="JB38" s="245">
        <v>0</v>
      </c>
      <c r="JC38" s="202">
        <v>0</v>
      </c>
      <c r="JD38" s="201">
        <v>0</v>
      </c>
      <c r="JE38" s="202">
        <v>0</v>
      </c>
      <c r="JF38" s="201">
        <v>0</v>
      </c>
      <c r="JG38" s="202">
        <v>0</v>
      </c>
      <c r="JH38" s="267">
        <v>0</v>
      </c>
      <c r="JI38" s="7"/>
      <c r="JJ38" s="245">
        <v>0</v>
      </c>
      <c r="JK38" s="202">
        <v>0</v>
      </c>
      <c r="JL38" s="201">
        <v>0</v>
      </c>
      <c r="JM38" s="202">
        <v>0</v>
      </c>
      <c r="JN38" s="201">
        <v>0</v>
      </c>
      <c r="JO38" s="202">
        <v>0</v>
      </c>
      <c r="JP38" s="618">
        <v>0</v>
      </c>
      <c r="JQ38" s="618">
        <v>0</v>
      </c>
      <c r="JR38" s="267">
        <v>0</v>
      </c>
      <c r="JS38" s="7"/>
      <c r="JT38" s="245" t="s">
        <v>633</v>
      </c>
      <c r="JU38" s="202" t="s">
        <v>633</v>
      </c>
      <c r="JV38" s="251" t="s">
        <v>633</v>
      </c>
      <c r="JW38" s="267" t="s">
        <v>633</v>
      </c>
      <c r="JX38" s="7"/>
      <c r="JY38" s="379"/>
      <c r="KA38" s="245">
        <v>0</v>
      </c>
      <c r="KB38" s="202">
        <v>0</v>
      </c>
      <c r="KC38" s="201">
        <v>0</v>
      </c>
      <c r="KD38" s="202">
        <v>0</v>
      </c>
      <c r="KE38" s="201">
        <v>0</v>
      </c>
      <c r="KF38" s="202">
        <v>0</v>
      </c>
      <c r="KG38" s="268">
        <v>0</v>
      </c>
      <c r="KH38" s="7"/>
      <c r="KI38" s="245">
        <v>0</v>
      </c>
      <c r="KJ38" s="202">
        <v>0</v>
      </c>
      <c r="KK38" s="201">
        <v>0</v>
      </c>
      <c r="KL38" s="202">
        <v>0</v>
      </c>
      <c r="KM38" s="201">
        <v>0</v>
      </c>
      <c r="KN38" s="202">
        <v>0</v>
      </c>
      <c r="KO38" s="201">
        <v>0</v>
      </c>
      <c r="KP38" s="202">
        <v>0</v>
      </c>
      <c r="KQ38" s="268">
        <v>0</v>
      </c>
      <c r="KR38" s="7"/>
      <c r="KS38" s="245" t="s">
        <v>633</v>
      </c>
      <c r="KT38" s="202" t="s">
        <v>633</v>
      </c>
      <c r="KU38" s="251" t="s">
        <v>633</v>
      </c>
      <c r="KV38" s="268" t="s">
        <v>633</v>
      </c>
      <c r="KW38" s="7"/>
      <c r="KX38" s="380"/>
      <c r="KZ38" s="245">
        <v>0</v>
      </c>
      <c r="LA38" s="202">
        <v>0</v>
      </c>
      <c r="LB38" s="201">
        <v>0</v>
      </c>
      <c r="LC38" s="202">
        <v>0</v>
      </c>
      <c r="LD38" s="201">
        <v>0</v>
      </c>
      <c r="LE38" s="202">
        <v>0</v>
      </c>
      <c r="LF38" s="269">
        <v>0</v>
      </c>
      <c r="LG38" s="419"/>
      <c r="LH38" s="245">
        <v>0</v>
      </c>
      <c r="LI38" s="202">
        <v>0</v>
      </c>
      <c r="LJ38" s="201">
        <v>0</v>
      </c>
      <c r="LK38" s="202">
        <v>0</v>
      </c>
      <c r="LL38" s="201">
        <v>0</v>
      </c>
      <c r="LM38" s="202">
        <v>0</v>
      </c>
      <c r="LN38" s="201">
        <v>0</v>
      </c>
      <c r="LO38" s="202">
        <v>0</v>
      </c>
      <c r="LP38" s="269">
        <v>0</v>
      </c>
      <c r="LQ38" s="7"/>
      <c r="LR38" s="245" t="s">
        <v>633</v>
      </c>
      <c r="LS38" s="202" t="s">
        <v>633</v>
      </c>
      <c r="LT38" s="251" t="s">
        <v>633</v>
      </c>
      <c r="LU38" s="269" t="s">
        <v>633</v>
      </c>
      <c r="LV38" s="7"/>
      <c r="LW38" s="381"/>
      <c r="LY38" s="245">
        <v>0</v>
      </c>
      <c r="LZ38" s="202">
        <v>0</v>
      </c>
      <c r="MA38" s="201">
        <v>0</v>
      </c>
      <c r="MB38" s="202">
        <v>0</v>
      </c>
      <c r="MC38" s="201">
        <v>0</v>
      </c>
      <c r="MD38" s="202">
        <v>0</v>
      </c>
      <c r="ME38" s="270">
        <v>0</v>
      </c>
      <c r="MF38" s="7"/>
      <c r="MG38" s="245">
        <v>0</v>
      </c>
      <c r="MH38" s="202">
        <v>0</v>
      </c>
      <c r="MI38" s="201">
        <v>0</v>
      </c>
      <c r="MJ38" s="202">
        <v>0</v>
      </c>
      <c r="MK38" s="201">
        <v>0</v>
      </c>
      <c r="ML38" s="202">
        <v>0</v>
      </c>
      <c r="MM38" s="201">
        <v>0</v>
      </c>
      <c r="MN38" s="202">
        <v>0</v>
      </c>
      <c r="MO38" s="270">
        <v>0</v>
      </c>
      <c r="MP38" s="7"/>
      <c r="MQ38" s="245" t="s">
        <v>633</v>
      </c>
      <c r="MR38" s="202" t="s">
        <v>633</v>
      </c>
      <c r="MS38" s="251" t="s">
        <v>633</v>
      </c>
      <c r="MT38" s="270" t="s">
        <v>633</v>
      </c>
      <c r="MU38" s="419"/>
      <c r="MV38" s="428"/>
      <c r="MX38" s="245">
        <v>0</v>
      </c>
      <c r="MY38" s="202">
        <v>0</v>
      </c>
      <c r="MZ38" s="201">
        <v>0</v>
      </c>
      <c r="NA38" s="202">
        <v>0</v>
      </c>
      <c r="NB38" s="201">
        <v>0</v>
      </c>
      <c r="NC38" s="202">
        <v>0</v>
      </c>
      <c r="ND38" s="271">
        <v>0</v>
      </c>
      <c r="NE38" s="7"/>
      <c r="NF38" s="245">
        <v>0</v>
      </c>
      <c r="NG38" s="202">
        <v>0</v>
      </c>
      <c r="NH38" s="201">
        <v>0</v>
      </c>
      <c r="NI38" s="202">
        <v>0</v>
      </c>
      <c r="NJ38" s="201">
        <v>0</v>
      </c>
      <c r="NK38" s="202">
        <v>0</v>
      </c>
      <c r="NL38" s="201">
        <v>0</v>
      </c>
      <c r="NM38" s="202">
        <v>0</v>
      </c>
      <c r="NN38" s="271">
        <v>0</v>
      </c>
      <c r="NO38" s="7"/>
      <c r="NP38" s="245" t="s">
        <v>633</v>
      </c>
      <c r="NQ38" s="202" t="s">
        <v>633</v>
      </c>
      <c r="NR38" s="251" t="s">
        <v>633</v>
      </c>
      <c r="NS38" s="271" t="s">
        <v>633</v>
      </c>
      <c r="NT38" s="4"/>
      <c r="NU38" s="439"/>
      <c r="NV38" s="440"/>
      <c r="NW38" s="7"/>
      <c r="NX38" s="383"/>
      <c r="NZ38" s="384"/>
    </row>
    <row r="39" spans="3:390" outlineLevel="2">
      <c r="C39" s="390">
        <v>27</v>
      </c>
      <c r="D39" s="311" t="s">
        <v>446</v>
      </c>
      <c r="E39" s="7" t="s">
        <v>11</v>
      </c>
      <c r="F39" s="391" t="s">
        <v>19</v>
      </c>
      <c r="H39" s="196">
        <v>0</v>
      </c>
      <c r="I39" s="197">
        <v>0</v>
      </c>
      <c r="J39" s="198">
        <v>0</v>
      </c>
      <c r="K39" s="197">
        <v>0</v>
      </c>
      <c r="L39" s="198">
        <v>0</v>
      </c>
      <c r="M39" s="199">
        <v>0</v>
      </c>
      <c r="N39" s="277">
        <v>0</v>
      </c>
      <c r="O39" s="7"/>
      <c r="P39" s="196">
        <v>0</v>
      </c>
      <c r="Q39" s="197">
        <v>0</v>
      </c>
      <c r="R39" s="198">
        <v>0</v>
      </c>
      <c r="S39" s="197">
        <v>0</v>
      </c>
      <c r="T39" s="198">
        <v>0</v>
      </c>
      <c r="U39" s="197">
        <v>0</v>
      </c>
      <c r="V39" s="198">
        <v>0</v>
      </c>
      <c r="W39" s="199">
        <v>0</v>
      </c>
      <c r="X39" s="277">
        <v>0</v>
      </c>
      <c r="Y39" s="7"/>
      <c r="Z39" s="196" t="s">
        <v>633</v>
      </c>
      <c r="AA39" s="197" t="s">
        <v>633</v>
      </c>
      <c r="AB39" s="441" t="s">
        <v>633</v>
      </c>
      <c r="AC39" s="277" t="s">
        <v>633</v>
      </c>
      <c r="AD39" s="7"/>
      <c r="AE39" s="370"/>
      <c r="AG39" s="242">
        <v>0</v>
      </c>
      <c r="AH39" s="198">
        <v>0</v>
      </c>
      <c r="AI39" s="197">
        <v>0</v>
      </c>
      <c r="AJ39" s="198">
        <v>0</v>
      </c>
      <c r="AK39" s="197">
        <v>0</v>
      </c>
      <c r="AL39" s="198">
        <v>0</v>
      </c>
      <c r="AM39" s="263">
        <v>0</v>
      </c>
      <c r="AN39" s="7"/>
      <c r="AO39" s="242">
        <v>0</v>
      </c>
      <c r="AP39" s="198">
        <v>0</v>
      </c>
      <c r="AQ39" s="197">
        <v>0</v>
      </c>
      <c r="AR39" s="198">
        <v>0</v>
      </c>
      <c r="AS39" s="197">
        <v>0</v>
      </c>
      <c r="AT39" s="198">
        <v>0</v>
      </c>
      <c r="AU39" s="618">
        <v>0</v>
      </c>
      <c r="AV39" s="618">
        <v>0</v>
      </c>
      <c r="AW39" s="263">
        <v>0</v>
      </c>
      <c r="AX39" s="7"/>
      <c r="AY39" s="242" t="s">
        <v>633</v>
      </c>
      <c r="AZ39" s="198" t="s">
        <v>633</v>
      </c>
      <c r="BA39" s="252" t="s">
        <v>633</v>
      </c>
      <c r="BB39" s="263" t="s">
        <v>633</v>
      </c>
      <c r="BC39" s="7"/>
      <c r="BD39" s="432"/>
      <c r="BE39" s="433"/>
      <c r="BF39" s="7"/>
      <c r="BG39" s="371"/>
      <c r="BI39" s="242">
        <v>0</v>
      </c>
      <c r="BJ39" s="198">
        <v>0</v>
      </c>
      <c r="BK39" s="197">
        <v>0</v>
      </c>
      <c r="BL39" s="198">
        <v>0</v>
      </c>
      <c r="BM39" s="197">
        <v>0</v>
      </c>
      <c r="BN39" s="198">
        <v>0</v>
      </c>
      <c r="BO39" s="264">
        <v>0</v>
      </c>
      <c r="BP39" s="7"/>
      <c r="BQ39" s="242">
        <v>0</v>
      </c>
      <c r="BR39" s="198">
        <v>0</v>
      </c>
      <c r="BS39" s="197">
        <v>0</v>
      </c>
      <c r="BT39" s="198">
        <v>0</v>
      </c>
      <c r="BU39" s="197">
        <v>0</v>
      </c>
      <c r="BV39" s="198">
        <v>0</v>
      </c>
      <c r="BW39" s="197">
        <v>0</v>
      </c>
      <c r="BX39" s="198">
        <v>0</v>
      </c>
      <c r="BY39" s="264">
        <v>0</v>
      </c>
      <c r="BZ39" s="7"/>
      <c r="CA39" s="242" t="s">
        <v>633</v>
      </c>
      <c r="CB39" s="198" t="s">
        <v>633</v>
      </c>
      <c r="CC39" s="252" t="s">
        <v>633</v>
      </c>
      <c r="CD39" s="264" t="s">
        <v>633</v>
      </c>
      <c r="CE39" s="7"/>
      <c r="CF39" s="372"/>
      <c r="CH39" s="242">
        <v>0</v>
      </c>
      <c r="CI39" s="198">
        <v>0</v>
      </c>
      <c r="CJ39" s="197">
        <v>0</v>
      </c>
      <c r="CK39" s="198">
        <v>0</v>
      </c>
      <c r="CL39" s="197">
        <v>0</v>
      </c>
      <c r="CM39" s="198">
        <v>0</v>
      </c>
      <c r="CN39" s="265">
        <v>0</v>
      </c>
      <c r="CO39" s="7"/>
      <c r="CP39" s="242">
        <v>0</v>
      </c>
      <c r="CQ39" s="198">
        <v>0</v>
      </c>
      <c r="CR39" s="197">
        <v>0</v>
      </c>
      <c r="CS39" s="198">
        <v>0</v>
      </c>
      <c r="CT39" s="197">
        <v>0</v>
      </c>
      <c r="CU39" s="198">
        <v>0</v>
      </c>
      <c r="CV39" s="197">
        <v>0</v>
      </c>
      <c r="CW39" s="198">
        <v>0</v>
      </c>
      <c r="CX39" s="265">
        <v>0</v>
      </c>
      <c r="CY39" s="7"/>
      <c r="CZ39" s="242" t="s">
        <v>633</v>
      </c>
      <c r="DA39" s="198" t="s">
        <v>633</v>
      </c>
      <c r="DB39" s="252" t="s">
        <v>633</v>
      </c>
      <c r="DC39" s="265" t="s">
        <v>633</v>
      </c>
      <c r="DD39" s="7"/>
      <c r="DE39" s="373"/>
      <c r="DG39" s="242">
        <v>0</v>
      </c>
      <c r="DH39" s="198">
        <v>0</v>
      </c>
      <c r="DI39" s="197">
        <v>0</v>
      </c>
      <c r="DJ39" s="198">
        <v>0</v>
      </c>
      <c r="DK39" s="197">
        <v>0</v>
      </c>
      <c r="DL39" s="198">
        <v>0</v>
      </c>
      <c r="DM39" s="266">
        <v>0</v>
      </c>
      <c r="DN39" s="7"/>
      <c r="DO39" s="242">
        <v>0</v>
      </c>
      <c r="DP39" s="198">
        <v>0</v>
      </c>
      <c r="DQ39" s="197">
        <v>0</v>
      </c>
      <c r="DR39" s="198">
        <v>0</v>
      </c>
      <c r="DS39" s="197">
        <v>0</v>
      </c>
      <c r="DT39" s="198">
        <v>0</v>
      </c>
      <c r="DU39" s="197">
        <v>0</v>
      </c>
      <c r="DV39" s="198">
        <v>0</v>
      </c>
      <c r="DW39" s="266">
        <v>0</v>
      </c>
      <c r="DX39" s="7"/>
      <c r="DY39" s="242" t="s">
        <v>633</v>
      </c>
      <c r="DZ39" s="198" t="s">
        <v>633</v>
      </c>
      <c r="EA39" s="252" t="s">
        <v>633</v>
      </c>
      <c r="EB39" s="266" t="s">
        <v>633</v>
      </c>
      <c r="EC39" s="7"/>
      <c r="ED39" s="374"/>
      <c r="EF39" s="242" t="s">
        <v>633</v>
      </c>
      <c r="EG39" s="198" t="s">
        <v>633</v>
      </c>
      <c r="EH39" s="197" t="s">
        <v>633</v>
      </c>
      <c r="EI39" s="198" t="s">
        <v>633</v>
      </c>
      <c r="EJ39" s="197" t="s">
        <v>633</v>
      </c>
      <c r="EK39" s="465" t="s">
        <v>633</v>
      </c>
      <c r="EL39" s="464"/>
      <c r="EM39" s="7"/>
      <c r="EN39" s="242" t="s">
        <v>633</v>
      </c>
      <c r="EO39" s="198" t="s">
        <v>633</v>
      </c>
      <c r="EP39" s="197" t="s">
        <v>633</v>
      </c>
      <c r="EQ39" s="198" t="s">
        <v>633</v>
      </c>
      <c r="ER39" s="197" t="s">
        <v>633</v>
      </c>
      <c r="ES39" s="198" t="s">
        <v>633</v>
      </c>
      <c r="ET39" s="197" t="s">
        <v>633</v>
      </c>
      <c r="EU39" s="627" t="s">
        <v>633</v>
      </c>
      <c r="EV39" s="464"/>
      <c r="EW39" s="7"/>
      <c r="EX39" s="242" t="s">
        <v>633</v>
      </c>
      <c r="EY39" s="198" t="s">
        <v>633</v>
      </c>
      <c r="EZ39" s="252" t="s">
        <v>633</v>
      </c>
      <c r="FA39" s="435"/>
      <c r="FB39" s="7"/>
      <c r="FC39" s="275"/>
      <c r="FE39" s="242" t="s">
        <v>633</v>
      </c>
      <c r="FF39" s="198" t="s">
        <v>633</v>
      </c>
      <c r="FG39" s="197" t="s">
        <v>633</v>
      </c>
      <c r="FH39" s="198" t="s">
        <v>633</v>
      </c>
      <c r="FI39" s="197" t="s">
        <v>633</v>
      </c>
      <c r="FJ39" s="198" t="s">
        <v>633</v>
      </c>
      <c r="FK39" s="436"/>
      <c r="FL39" s="7"/>
      <c r="FM39" s="242" t="s">
        <v>633</v>
      </c>
      <c r="FN39" s="198" t="s">
        <v>633</v>
      </c>
      <c r="FO39" s="197" t="s">
        <v>633</v>
      </c>
      <c r="FP39" s="198" t="s">
        <v>633</v>
      </c>
      <c r="FQ39" s="197" t="s">
        <v>633</v>
      </c>
      <c r="FR39" s="198" t="s">
        <v>633</v>
      </c>
      <c r="FS39" s="197" t="s">
        <v>633</v>
      </c>
      <c r="FT39" s="618" t="s">
        <v>633</v>
      </c>
      <c r="FU39" s="436"/>
      <c r="FV39" s="7"/>
      <c r="FW39" s="242" t="s">
        <v>633</v>
      </c>
      <c r="FX39" s="198" t="s">
        <v>633</v>
      </c>
      <c r="FY39" s="252" t="s">
        <v>633</v>
      </c>
      <c r="FZ39" s="436"/>
      <c r="GA39" s="7"/>
      <c r="GB39" s="276"/>
      <c r="GD39" s="242" t="s">
        <v>633</v>
      </c>
      <c r="GE39" s="198" t="s">
        <v>633</v>
      </c>
      <c r="GF39" s="197" t="s">
        <v>633</v>
      </c>
      <c r="GG39" s="198" t="s">
        <v>633</v>
      </c>
      <c r="GH39" s="197" t="s">
        <v>633</v>
      </c>
      <c r="GI39" s="198" t="s">
        <v>633</v>
      </c>
      <c r="GJ39" s="197" t="s">
        <v>633</v>
      </c>
      <c r="GK39" s="618" t="s">
        <v>633</v>
      </c>
      <c r="GL39" s="437"/>
      <c r="GM39" s="7"/>
      <c r="GN39" s="304"/>
      <c r="GP39" s="242" t="s">
        <v>633</v>
      </c>
      <c r="GQ39" s="198" t="s">
        <v>633</v>
      </c>
      <c r="GR39" s="197" t="s">
        <v>633</v>
      </c>
      <c r="GS39" s="198" t="s">
        <v>633</v>
      </c>
      <c r="GT39" s="197" t="s">
        <v>633</v>
      </c>
      <c r="GU39" s="198" t="s">
        <v>633</v>
      </c>
      <c r="GV39" s="197" t="s">
        <v>633</v>
      </c>
      <c r="GW39" s="198" t="s">
        <v>633</v>
      </c>
      <c r="GX39" s="438"/>
      <c r="GY39" s="7"/>
      <c r="GZ39" s="375"/>
      <c r="HB39" s="242">
        <v>0</v>
      </c>
      <c r="HC39" s="198">
        <v>0</v>
      </c>
      <c r="HD39" s="197">
        <v>0</v>
      </c>
      <c r="HE39" s="198">
        <v>0</v>
      </c>
      <c r="HF39" s="197">
        <v>0</v>
      </c>
      <c r="HG39" s="198">
        <v>0</v>
      </c>
      <c r="HH39" s="286">
        <v>0</v>
      </c>
      <c r="HI39" s="7"/>
      <c r="HJ39" s="242">
        <v>0</v>
      </c>
      <c r="HK39" s="198">
        <v>0</v>
      </c>
      <c r="HL39" s="197">
        <v>0</v>
      </c>
      <c r="HM39" s="198">
        <v>0</v>
      </c>
      <c r="HN39" s="197">
        <v>0</v>
      </c>
      <c r="HO39" s="198">
        <v>0</v>
      </c>
      <c r="HP39" s="197">
        <v>0</v>
      </c>
      <c r="HQ39" s="198">
        <v>0</v>
      </c>
      <c r="HR39" s="286">
        <v>0</v>
      </c>
      <c r="HS39" s="7"/>
      <c r="HT39" s="242" t="s">
        <v>633</v>
      </c>
      <c r="HU39" s="198" t="s">
        <v>633</v>
      </c>
      <c r="HV39" s="252" t="s">
        <v>633</v>
      </c>
      <c r="HW39" s="286" t="s">
        <v>633</v>
      </c>
      <c r="HX39" s="7"/>
      <c r="HY39" s="376"/>
      <c r="IA39" s="242">
        <v>0</v>
      </c>
      <c r="IB39" s="198">
        <v>0</v>
      </c>
      <c r="IC39" s="197">
        <v>0</v>
      </c>
      <c r="ID39" s="198">
        <v>0</v>
      </c>
      <c r="IE39" s="197">
        <v>0</v>
      </c>
      <c r="IF39" s="198">
        <v>0</v>
      </c>
      <c r="IG39" s="289">
        <v>0</v>
      </c>
      <c r="IH39" s="7"/>
      <c r="II39" s="242">
        <v>0</v>
      </c>
      <c r="IJ39" s="198">
        <v>0</v>
      </c>
      <c r="IK39" s="197">
        <v>0</v>
      </c>
      <c r="IL39" s="198">
        <v>0</v>
      </c>
      <c r="IM39" s="197">
        <v>0</v>
      </c>
      <c r="IN39" s="198">
        <v>0</v>
      </c>
      <c r="IO39" s="197">
        <v>0</v>
      </c>
      <c r="IP39" s="198">
        <v>0</v>
      </c>
      <c r="IQ39" s="289">
        <v>0</v>
      </c>
      <c r="IR39" s="7"/>
      <c r="IS39" s="242" t="s">
        <v>633</v>
      </c>
      <c r="IT39" s="198" t="s">
        <v>633</v>
      </c>
      <c r="IU39" s="252" t="s">
        <v>633</v>
      </c>
      <c r="IV39" s="289" t="s">
        <v>633</v>
      </c>
      <c r="IW39" s="7"/>
      <c r="IX39" s="377"/>
      <c r="IZ39" s="378"/>
      <c r="JB39" s="242">
        <v>0</v>
      </c>
      <c r="JC39" s="198">
        <v>0</v>
      </c>
      <c r="JD39" s="197">
        <v>0</v>
      </c>
      <c r="JE39" s="198">
        <v>0</v>
      </c>
      <c r="JF39" s="197">
        <v>0</v>
      </c>
      <c r="JG39" s="198">
        <v>0</v>
      </c>
      <c r="JH39" s="267">
        <v>0</v>
      </c>
      <c r="JI39" s="7"/>
      <c r="JJ39" s="242">
        <v>0</v>
      </c>
      <c r="JK39" s="198">
        <v>0</v>
      </c>
      <c r="JL39" s="197">
        <v>0</v>
      </c>
      <c r="JM39" s="198">
        <v>0</v>
      </c>
      <c r="JN39" s="197">
        <v>0</v>
      </c>
      <c r="JO39" s="198">
        <v>0</v>
      </c>
      <c r="JP39" s="618">
        <v>0</v>
      </c>
      <c r="JQ39" s="618">
        <v>0</v>
      </c>
      <c r="JR39" s="267">
        <v>0</v>
      </c>
      <c r="JS39" s="7"/>
      <c r="JT39" s="242" t="s">
        <v>633</v>
      </c>
      <c r="JU39" s="198" t="s">
        <v>633</v>
      </c>
      <c r="JV39" s="252" t="s">
        <v>633</v>
      </c>
      <c r="JW39" s="267" t="s">
        <v>633</v>
      </c>
      <c r="JX39" s="7"/>
      <c r="JY39" s="379"/>
      <c r="KA39" s="242">
        <v>0</v>
      </c>
      <c r="KB39" s="198">
        <v>0</v>
      </c>
      <c r="KC39" s="197">
        <v>0</v>
      </c>
      <c r="KD39" s="198">
        <v>0</v>
      </c>
      <c r="KE39" s="197">
        <v>0</v>
      </c>
      <c r="KF39" s="198">
        <v>0</v>
      </c>
      <c r="KG39" s="268">
        <v>0</v>
      </c>
      <c r="KH39" s="7"/>
      <c r="KI39" s="242">
        <v>0</v>
      </c>
      <c r="KJ39" s="198">
        <v>0</v>
      </c>
      <c r="KK39" s="197">
        <v>0</v>
      </c>
      <c r="KL39" s="198">
        <v>0</v>
      </c>
      <c r="KM39" s="197">
        <v>0</v>
      </c>
      <c r="KN39" s="198">
        <v>0</v>
      </c>
      <c r="KO39" s="197">
        <v>0</v>
      </c>
      <c r="KP39" s="198">
        <v>0</v>
      </c>
      <c r="KQ39" s="268">
        <v>0</v>
      </c>
      <c r="KR39" s="7"/>
      <c r="KS39" s="242" t="s">
        <v>633</v>
      </c>
      <c r="KT39" s="198" t="s">
        <v>633</v>
      </c>
      <c r="KU39" s="252" t="s">
        <v>633</v>
      </c>
      <c r="KV39" s="268" t="s">
        <v>633</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633</v>
      </c>
      <c r="LS39" s="198" t="s">
        <v>633</v>
      </c>
      <c r="LT39" s="252" t="s">
        <v>633</v>
      </c>
      <c r="LU39" s="269" t="s">
        <v>633</v>
      </c>
      <c r="LV39" s="7"/>
      <c r="LW39" s="381"/>
      <c r="LY39" s="242">
        <v>0</v>
      </c>
      <c r="LZ39" s="198">
        <v>0</v>
      </c>
      <c r="MA39" s="197">
        <v>0</v>
      </c>
      <c r="MB39" s="198">
        <v>0</v>
      </c>
      <c r="MC39" s="197">
        <v>0</v>
      </c>
      <c r="MD39" s="198">
        <v>0</v>
      </c>
      <c r="ME39" s="270">
        <v>0</v>
      </c>
      <c r="MF39" s="7"/>
      <c r="MG39" s="242">
        <v>0</v>
      </c>
      <c r="MH39" s="198">
        <v>0</v>
      </c>
      <c r="MI39" s="197">
        <v>0</v>
      </c>
      <c r="MJ39" s="198">
        <v>0</v>
      </c>
      <c r="MK39" s="197">
        <v>0</v>
      </c>
      <c r="ML39" s="198">
        <v>0</v>
      </c>
      <c r="MM39" s="197">
        <v>0</v>
      </c>
      <c r="MN39" s="198">
        <v>0</v>
      </c>
      <c r="MO39" s="270">
        <v>0</v>
      </c>
      <c r="MP39" s="7"/>
      <c r="MQ39" s="242" t="s">
        <v>633</v>
      </c>
      <c r="MR39" s="198" t="s">
        <v>633</v>
      </c>
      <c r="MS39" s="252" t="s">
        <v>633</v>
      </c>
      <c r="MT39" s="270" t="s">
        <v>633</v>
      </c>
      <c r="MU39" s="419"/>
      <c r="MV39" s="428"/>
      <c r="MX39" s="242">
        <v>0</v>
      </c>
      <c r="MY39" s="198">
        <v>0</v>
      </c>
      <c r="MZ39" s="197">
        <v>0</v>
      </c>
      <c r="NA39" s="198">
        <v>0</v>
      </c>
      <c r="NB39" s="197">
        <v>0</v>
      </c>
      <c r="NC39" s="198">
        <v>0</v>
      </c>
      <c r="ND39" s="271">
        <v>0</v>
      </c>
      <c r="NE39" s="7"/>
      <c r="NF39" s="242">
        <v>0</v>
      </c>
      <c r="NG39" s="198">
        <v>0</v>
      </c>
      <c r="NH39" s="197">
        <v>0</v>
      </c>
      <c r="NI39" s="198">
        <v>0</v>
      </c>
      <c r="NJ39" s="197">
        <v>0</v>
      </c>
      <c r="NK39" s="198">
        <v>0</v>
      </c>
      <c r="NL39" s="197">
        <v>0</v>
      </c>
      <c r="NM39" s="198">
        <v>0</v>
      </c>
      <c r="NN39" s="271">
        <v>0</v>
      </c>
      <c r="NO39" s="7"/>
      <c r="NP39" s="242" t="s">
        <v>633</v>
      </c>
      <c r="NQ39" s="198" t="s">
        <v>633</v>
      </c>
      <c r="NR39" s="252" t="s">
        <v>633</v>
      </c>
      <c r="NS39" s="271" t="s">
        <v>633</v>
      </c>
      <c r="NT39" s="4"/>
      <c r="NU39" s="439"/>
      <c r="NV39" s="440"/>
      <c r="NW39" s="7"/>
      <c r="NX39" s="383"/>
      <c r="NZ39" s="384"/>
    </row>
    <row r="40" spans="3:390" outlineLevel="2">
      <c r="C40" s="388">
        <v>28</v>
      </c>
      <c r="D40" s="310" t="s">
        <v>41</v>
      </c>
      <c r="E40" s="7" t="s">
        <v>11</v>
      </c>
      <c r="F40" s="389" t="s">
        <v>166</v>
      </c>
      <c r="H40" s="200">
        <v>0</v>
      </c>
      <c r="I40" s="201">
        <v>0</v>
      </c>
      <c r="J40" s="202">
        <v>0</v>
      </c>
      <c r="K40" s="201">
        <v>0</v>
      </c>
      <c r="L40" s="202">
        <v>0</v>
      </c>
      <c r="M40" s="203">
        <v>0</v>
      </c>
      <c r="N40" s="277">
        <v>0</v>
      </c>
      <c r="O40" s="7"/>
      <c r="P40" s="200">
        <v>0</v>
      </c>
      <c r="Q40" s="201">
        <v>0</v>
      </c>
      <c r="R40" s="202">
        <v>0</v>
      </c>
      <c r="S40" s="201">
        <v>0</v>
      </c>
      <c r="T40" s="202">
        <v>0</v>
      </c>
      <c r="U40" s="201">
        <v>0</v>
      </c>
      <c r="V40" s="202">
        <v>0</v>
      </c>
      <c r="W40" s="203">
        <v>0</v>
      </c>
      <c r="X40" s="277">
        <v>0</v>
      </c>
      <c r="Y40" s="7"/>
      <c r="Z40" s="200" t="s">
        <v>633</v>
      </c>
      <c r="AA40" s="201" t="s">
        <v>633</v>
      </c>
      <c r="AB40" s="431" t="s">
        <v>633</v>
      </c>
      <c r="AC40" s="277" t="s">
        <v>633</v>
      </c>
      <c r="AD40" s="7"/>
      <c r="AE40" s="370"/>
      <c r="AG40" s="245">
        <v>0</v>
      </c>
      <c r="AH40" s="202">
        <v>0</v>
      </c>
      <c r="AI40" s="201">
        <v>0</v>
      </c>
      <c r="AJ40" s="202">
        <v>0</v>
      </c>
      <c r="AK40" s="201">
        <v>0</v>
      </c>
      <c r="AL40" s="202">
        <v>0</v>
      </c>
      <c r="AM40" s="263">
        <v>0</v>
      </c>
      <c r="AN40" s="7"/>
      <c r="AO40" s="245">
        <v>0</v>
      </c>
      <c r="AP40" s="202">
        <v>0</v>
      </c>
      <c r="AQ40" s="201">
        <v>0</v>
      </c>
      <c r="AR40" s="202">
        <v>0</v>
      </c>
      <c r="AS40" s="201">
        <v>0</v>
      </c>
      <c r="AT40" s="202">
        <v>0</v>
      </c>
      <c r="AU40" s="618">
        <v>0</v>
      </c>
      <c r="AV40" s="618">
        <v>0</v>
      </c>
      <c r="AW40" s="263">
        <v>0</v>
      </c>
      <c r="AX40" s="7"/>
      <c r="AY40" s="245" t="s">
        <v>633</v>
      </c>
      <c r="AZ40" s="202" t="s">
        <v>633</v>
      </c>
      <c r="BA40" s="251" t="s">
        <v>633</v>
      </c>
      <c r="BB40" s="263" t="s">
        <v>633</v>
      </c>
      <c r="BC40" s="7"/>
      <c r="BD40" s="432"/>
      <c r="BE40" s="433"/>
      <c r="BF40" s="7"/>
      <c r="BG40" s="371"/>
      <c r="BI40" s="245">
        <v>0</v>
      </c>
      <c r="BJ40" s="202">
        <v>0</v>
      </c>
      <c r="BK40" s="201">
        <v>0</v>
      </c>
      <c r="BL40" s="202">
        <v>0</v>
      </c>
      <c r="BM40" s="201">
        <v>0</v>
      </c>
      <c r="BN40" s="202">
        <v>0</v>
      </c>
      <c r="BO40" s="264">
        <v>0</v>
      </c>
      <c r="BP40" s="7"/>
      <c r="BQ40" s="245">
        <v>0</v>
      </c>
      <c r="BR40" s="202">
        <v>0</v>
      </c>
      <c r="BS40" s="201">
        <v>0</v>
      </c>
      <c r="BT40" s="202">
        <v>0</v>
      </c>
      <c r="BU40" s="201">
        <v>0</v>
      </c>
      <c r="BV40" s="202">
        <v>0</v>
      </c>
      <c r="BW40" s="201">
        <v>0</v>
      </c>
      <c r="BX40" s="202">
        <v>0</v>
      </c>
      <c r="BY40" s="264">
        <v>0</v>
      </c>
      <c r="BZ40" s="7"/>
      <c r="CA40" s="245" t="s">
        <v>633</v>
      </c>
      <c r="CB40" s="202" t="s">
        <v>633</v>
      </c>
      <c r="CC40" s="251" t="s">
        <v>633</v>
      </c>
      <c r="CD40" s="264" t="s">
        <v>633</v>
      </c>
      <c r="CE40" s="7"/>
      <c r="CF40" s="372"/>
      <c r="CH40" s="245">
        <v>0</v>
      </c>
      <c r="CI40" s="202">
        <v>0</v>
      </c>
      <c r="CJ40" s="201">
        <v>0</v>
      </c>
      <c r="CK40" s="202">
        <v>0</v>
      </c>
      <c r="CL40" s="201">
        <v>0</v>
      </c>
      <c r="CM40" s="202">
        <v>0</v>
      </c>
      <c r="CN40" s="265">
        <v>0</v>
      </c>
      <c r="CO40" s="7"/>
      <c r="CP40" s="245">
        <v>0</v>
      </c>
      <c r="CQ40" s="202">
        <v>0</v>
      </c>
      <c r="CR40" s="201">
        <v>0</v>
      </c>
      <c r="CS40" s="202">
        <v>0</v>
      </c>
      <c r="CT40" s="201">
        <v>0</v>
      </c>
      <c r="CU40" s="202">
        <v>0</v>
      </c>
      <c r="CV40" s="201">
        <v>0</v>
      </c>
      <c r="CW40" s="202">
        <v>0</v>
      </c>
      <c r="CX40" s="265">
        <v>0</v>
      </c>
      <c r="CY40" s="7"/>
      <c r="CZ40" s="245" t="s">
        <v>633</v>
      </c>
      <c r="DA40" s="202" t="s">
        <v>633</v>
      </c>
      <c r="DB40" s="251" t="s">
        <v>633</v>
      </c>
      <c r="DC40" s="265" t="s">
        <v>633</v>
      </c>
      <c r="DD40" s="7"/>
      <c r="DE40" s="373"/>
      <c r="DG40" s="245">
        <v>0</v>
      </c>
      <c r="DH40" s="202">
        <v>0</v>
      </c>
      <c r="DI40" s="201">
        <v>0</v>
      </c>
      <c r="DJ40" s="202">
        <v>0</v>
      </c>
      <c r="DK40" s="201">
        <v>0</v>
      </c>
      <c r="DL40" s="202">
        <v>0</v>
      </c>
      <c r="DM40" s="266">
        <v>0</v>
      </c>
      <c r="DN40" s="7"/>
      <c r="DO40" s="245">
        <v>0</v>
      </c>
      <c r="DP40" s="202">
        <v>0</v>
      </c>
      <c r="DQ40" s="201">
        <v>0</v>
      </c>
      <c r="DR40" s="202">
        <v>0</v>
      </c>
      <c r="DS40" s="201">
        <v>0</v>
      </c>
      <c r="DT40" s="202">
        <v>0</v>
      </c>
      <c r="DU40" s="201">
        <v>0</v>
      </c>
      <c r="DV40" s="202">
        <v>0</v>
      </c>
      <c r="DW40" s="266">
        <v>0</v>
      </c>
      <c r="DX40" s="7"/>
      <c r="DY40" s="245" t="s">
        <v>633</v>
      </c>
      <c r="DZ40" s="202" t="s">
        <v>633</v>
      </c>
      <c r="EA40" s="251" t="s">
        <v>633</v>
      </c>
      <c r="EB40" s="266" t="s">
        <v>633</v>
      </c>
      <c r="EC40" s="7"/>
      <c r="ED40" s="374"/>
      <c r="EF40" s="245" t="s">
        <v>633</v>
      </c>
      <c r="EG40" s="202" t="s">
        <v>633</v>
      </c>
      <c r="EH40" s="201" t="s">
        <v>633</v>
      </c>
      <c r="EI40" s="202" t="s">
        <v>633</v>
      </c>
      <c r="EJ40" s="201" t="s">
        <v>633</v>
      </c>
      <c r="EK40" s="463" t="s">
        <v>633</v>
      </c>
      <c r="EL40" s="464"/>
      <c r="EM40" s="7"/>
      <c r="EN40" s="467" t="s">
        <v>633</v>
      </c>
      <c r="EO40" s="468" t="s">
        <v>633</v>
      </c>
      <c r="EP40" s="469" t="s">
        <v>633</v>
      </c>
      <c r="EQ40" s="468" t="s">
        <v>633</v>
      </c>
      <c r="ER40" s="469" t="s">
        <v>633</v>
      </c>
      <c r="ES40" s="468" t="s">
        <v>633</v>
      </c>
      <c r="ET40" s="469" t="s">
        <v>633</v>
      </c>
      <c r="EU40" s="628" t="s">
        <v>633</v>
      </c>
      <c r="EV40" s="464"/>
      <c r="EW40" s="7"/>
      <c r="EX40" s="245" t="s">
        <v>633</v>
      </c>
      <c r="EY40" s="202" t="s">
        <v>633</v>
      </c>
      <c r="EZ40" s="251" t="s">
        <v>633</v>
      </c>
      <c r="FA40" s="435"/>
      <c r="FB40" s="7"/>
      <c r="FC40" s="275"/>
      <c r="FE40" s="245" t="s">
        <v>633</v>
      </c>
      <c r="FF40" s="202" t="s">
        <v>633</v>
      </c>
      <c r="FG40" s="201" t="s">
        <v>633</v>
      </c>
      <c r="FH40" s="202" t="s">
        <v>633</v>
      </c>
      <c r="FI40" s="201" t="s">
        <v>633</v>
      </c>
      <c r="FJ40" s="202" t="s">
        <v>633</v>
      </c>
      <c r="FK40" s="436"/>
      <c r="FL40" s="7"/>
      <c r="FM40" s="245" t="s">
        <v>633</v>
      </c>
      <c r="FN40" s="202" t="s">
        <v>633</v>
      </c>
      <c r="FO40" s="201" t="s">
        <v>633</v>
      </c>
      <c r="FP40" s="202" t="s">
        <v>633</v>
      </c>
      <c r="FQ40" s="201" t="s">
        <v>633</v>
      </c>
      <c r="FR40" s="202" t="s">
        <v>633</v>
      </c>
      <c r="FS40" s="201" t="s">
        <v>633</v>
      </c>
      <c r="FT40" s="618" t="s">
        <v>633</v>
      </c>
      <c r="FU40" s="436"/>
      <c r="FV40" s="7"/>
      <c r="FW40" s="245" t="s">
        <v>633</v>
      </c>
      <c r="FX40" s="202" t="s">
        <v>633</v>
      </c>
      <c r="FY40" s="251" t="s">
        <v>633</v>
      </c>
      <c r="FZ40" s="436"/>
      <c r="GA40" s="7"/>
      <c r="GB40" s="276"/>
      <c r="GD40" s="245" t="s">
        <v>633</v>
      </c>
      <c r="GE40" s="202" t="s">
        <v>633</v>
      </c>
      <c r="GF40" s="201" t="s">
        <v>633</v>
      </c>
      <c r="GG40" s="202" t="s">
        <v>633</v>
      </c>
      <c r="GH40" s="201" t="s">
        <v>633</v>
      </c>
      <c r="GI40" s="202" t="s">
        <v>633</v>
      </c>
      <c r="GJ40" s="201" t="s">
        <v>633</v>
      </c>
      <c r="GK40" s="618" t="s">
        <v>633</v>
      </c>
      <c r="GL40" s="437"/>
      <c r="GM40" s="7"/>
      <c r="GN40" s="304"/>
      <c r="GP40" s="245" t="s">
        <v>633</v>
      </c>
      <c r="GQ40" s="202" t="s">
        <v>633</v>
      </c>
      <c r="GR40" s="201" t="s">
        <v>633</v>
      </c>
      <c r="GS40" s="202" t="s">
        <v>633</v>
      </c>
      <c r="GT40" s="201" t="s">
        <v>633</v>
      </c>
      <c r="GU40" s="202" t="s">
        <v>633</v>
      </c>
      <c r="GV40" s="201" t="s">
        <v>633</v>
      </c>
      <c r="GW40" s="202" t="s">
        <v>633</v>
      </c>
      <c r="GX40" s="438"/>
      <c r="GY40" s="7"/>
      <c r="GZ40" s="375"/>
      <c r="HB40" s="245">
        <v>0</v>
      </c>
      <c r="HC40" s="202">
        <v>0</v>
      </c>
      <c r="HD40" s="201">
        <v>0</v>
      </c>
      <c r="HE40" s="202">
        <v>0</v>
      </c>
      <c r="HF40" s="201">
        <v>0</v>
      </c>
      <c r="HG40" s="202">
        <v>0</v>
      </c>
      <c r="HH40" s="286">
        <v>0</v>
      </c>
      <c r="HI40" s="7"/>
      <c r="HJ40" s="245">
        <v>0</v>
      </c>
      <c r="HK40" s="202">
        <v>0</v>
      </c>
      <c r="HL40" s="201">
        <v>0</v>
      </c>
      <c r="HM40" s="202">
        <v>0</v>
      </c>
      <c r="HN40" s="201">
        <v>0</v>
      </c>
      <c r="HO40" s="202">
        <v>0</v>
      </c>
      <c r="HP40" s="201">
        <v>0</v>
      </c>
      <c r="HQ40" s="202">
        <v>0</v>
      </c>
      <c r="HR40" s="286">
        <v>0</v>
      </c>
      <c r="HS40" s="7"/>
      <c r="HT40" s="245" t="s">
        <v>633</v>
      </c>
      <c r="HU40" s="202" t="s">
        <v>633</v>
      </c>
      <c r="HV40" s="251" t="s">
        <v>633</v>
      </c>
      <c r="HW40" s="286" t="s">
        <v>633</v>
      </c>
      <c r="HX40" s="7"/>
      <c r="HY40" s="376"/>
      <c r="IA40" s="245">
        <v>0</v>
      </c>
      <c r="IB40" s="202">
        <v>0</v>
      </c>
      <c r="IC40" s="201">
        <v>0</v>
      </c>
      <c r="ID40" s="202">
        <v>0</v>
      </c>
      <c r="IE40" s="201">
        <v>0</v>
      </c>
      <c r="IF40" s="202">
        <v>0</v>
      </c>
      <c r="IG40" s="289">
        <v>0</v>
      </c>
      <c r="IH40" s="7"/>
      <c r="II40" s="245">
        <v>0</v>
      </c>
      <c r="IJ40" s="202">
        <v>0</v>
      </c>
      <c r="IK40" s="201">
        <v>0</v>
      </c>
      <c r="IL40" s="202">
        <v>0</v>
      </c>
      <c r="IM40" s="201">
        <v>0</v>
      </c>
      <c r="IN40" s="202">
        <v>0</v>
      </c>
      <c r="IO40" s="201">
        <v>0</v>
      </c>
      <c r="IP40" s="202">
        <v>0</v>
      </c>
      <c r="IQ40" s="289">
        <v>0</v>
      </c>
      <c r="IR40" s="7"/>
      <c r="IS40" s="245" t="s">
        <v>633</v>
      </c>
      <c r="IT40" s="202" t="s">
        <v>633</v>
      </c>
      <c r="IU40" s="251" t="s">
        <v>633</v>
      </c>
      <c r="IV40" s="289" t="s">
        <v>633</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618">
        <v>0</v>
      </c>
      <c r="JQ40" s="618">
        <v>0</v>
      </c>
      <c r="JR40" s="267">
        <v>0</v>
      </c>
      <c r="JS40" s="7"/>
      <c r="JT40" s="245" t="s">
        <v>633</v>
      </c>
      <c r="JU40" s="202" t="s">
        <v>633</v>
      </c>
      <c r="JV40" s="251" t="s">
        <v>633</v>
      </c>
      <c r="JW40" s="267" t="s">
        <v>633</v>
      </c>
      <c r="JX40" s="7"/>
      <c r="JY40" s="379"/>
      <c r="KA40" s="245">
        <v>0</v>
      </c>
      <c r="KB40" s="202">
        <v>0</v>
      </c>
      <c r="KC40" s="201">
        <v>0</v>
      </c>
      <c r="KD40" s="202">
        <v>0</v>
      </c>
      <c r="KE40" s="201">
        <v>0</v>
      </c>
      <c r="KF40" s="202">
        <v>0</v>
      </c>
      <c r="KG40" s="268">
        <v>0</v>
      </c>
      <c r="KH40" s="7"/>
      <c r="KI40" s="245">
        <v>0</v>
      </c>
      <c r="KJ40" s="202">
        <v>0</v>
      </c>
      <c r="KK40" s="201">
        <v>0</v>
      </c>
      <c r="KL40" s="202">
        <v>0</v>
      </c>
      <c r="KM40" s="201">
        <v>0</v>
      </c>
      <c r="KN40" s="202">
        <v>0</v>
      </c>
      <c r="KO40" s="201">
        <v>0</v>
      </c>
      <c r="KP40" s="202">
        <v>0</v>
      </c>
      <c r="KQ40" s="268">
        <v>0</v>
      </c>
      <c r="KR40" s="7"/>
      <c r="KS40" s="245" t="s">
        <v>633</v>
      </c>
      <c r="KT40" s="202" t="s">
        <v>633</v>
      </c>
      <c r="KU40" s="251" t="s">
        <v>633</v>
      </c>
      <c r="KV40" s="268" t="s">
        <v>633</v>
      </c>
      <c r="KW40" s="7"/>
      <c r="KX40" s="380"/>
      <c r="KZ40" s="245">
        <v>0</v>
      </c>
      <c r="LA40" s="202">
        <v>0</v>
      </c>
      <c r="LB40" s="201">
        <v>0</v>
      </c>
      <c r="LC40" s="202">
        <v>0</v>
      </c>
      <c r="LD40" s="201">
        <v>0</v>
      </c>
      <c r="LE40" s="202">
        <v>0</v>
      </c>
      <c r="LF40" s="269">
        <v>0</v>
      </c>
      <c r="LG40" s="419"/>
      <c r="LH40" s="245">
        <v>0</v>
      </c>
      <c r="LI40" s="202">
        <v>0</v>
      </c>
      <c r="LJ40" s="201">
        <v>0</v>
      </c>
      <c r="LK40" s="202">
        <v>0</v>
      </c>
      <c r="LL40" s="201">
        <v>0</v>
      </c>
      <c r="LM40" s="202">
        <v>0</v>
      </c>
      <c r="LN40" s="201">
        <v>0</v>
      </c>
      <c r="LO40" s="202">
        <v>0</v>
      </c>
      <c r="LP40" s="269">
        <v>0</v>
      </c>
      <c r="LQ40" s="7"/>
      <c r="LR40" s="245" t="s">
        <v>633</v>
      </c>
      <c r="LS40" s="202" t="s">
        <v>633</v>
      </c>
      <c r="LT40" s="251" t="s">
        <v>633</v>
      </c>
      <c r="LU40" s="269" t="s">
        <v>633</v>
      </c>
      <c r="LV40" s="7"/>
      <c r="LW40" s="381"/>
      <c r="LY40" s="245">
        <v>0</v>
      </c>
      <c r="LZ40" s="202">
        <v>0</v>
      </c>
      <c r="MA40" s="201">
        <v>0</v>
      </c>
      <c r="MB40" s="202">
        <v>0</v>
      </c>
      <c r="MC40" s="201">
        <v>0</v>
      </c>
      <c r="MD40" s="202">
        <v>0</v>
      </c>
      <c r="ME40" s="270">
        <v>0</v>
      </c>
      <c r="MF40" s="7"/>
      <c r="MG40" s="245">
        <v>0</v>
      </c>
      <c r="MH40" s="202">
        <v>0</v>
      </c>
      <c r="MI40" s="201">
        <v>0</v>
      </c>
      <c r="MJ40" s="202">
        <v>0</v>
      </c>
      <c r="MK40" s="201">
        <v>0</v>
      </c>
      <c r="ML40" s="202">
        <v>0</v>
      </c>
      <c r="MM40" s="201">
        <v>0</v>
      </c>
      <c r="MN40" s="202">
        <v>0</v>
      </c>
      <c r="MO40" s="270">
        <v>0</v>
      </c>
      <c r="MP40" s="7"/>
      <c r="MQ40" s="245" t="s">
        <v>633</v>
      </c>
      <c r="MR40" s="202" t="s">
        <v>633</v>
      </c>
      <c r="MS40" s="251" t="s">
        <v>633</v>
      </c>
      <c r="MT40" s="270" t="s">
        <v>633</v>
      </c>
      <c r="MU40" s="419"/>
      <c r="MV40" s="428"/>
      <c r="MX40" s="245">
        <v>0</v>
      </c>
      <c r="MY40" s="202">
        <v>0</v>
      </c>
      <c r="MZ40" s="201">
        <v>0</v>
      </c>
      <c r="NA40" s="202">
        <v>0</v>
      </c>
      <c r="NB40" s="201">
        <v>0</v>
      </c>
      <c r="NC40" s="202">
        <v>0</v>
      </c>
      <c r="ND40" s="271">
        <v>0</v>
      </c>
      <c r="NE40" s="7"/>
      <c r="NF40" s="245">
        <v>0</v>
      </c>
      <c r="NG40" s="202">
        <v>0</v>
      </c>
      <c r="NH40" s="201">
        <v>0</v>
      </c>
      <c r="NI40" s="202">
        <v>0</v>
      </c>
      <c r="NJ40" s="201">
        <v>0</v>
      </c>
      <c r="NK40" s="202">
        <v>0</v>
      </c>
      <c r="NL40" s="201">
        <v>0</v>
      </c>
      <c r="NM40" s="202">
        <v>0</v>
      </c>
      <c r="NN40" s="271">
        <v>0</v>
      </c>
      <c r="NO40" s="7"/>
      <c r="NP40" s="245" t="s">
        <v>633</v>
      </c>
      <c r="NQ40" s="202" t="s">
        <v>633</v>
      </c>
      <c r="NR40" s="251" t="s">
        <v>633</v>
      </c>
      <c r="NS40" s="271" t="s">
        <v>633</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0</v>
      </c>
      <c r="AI41" s="263">
        <v>208936</v>
      </c>
      <c r="AJ41" s="263">
        <v>351559</v>
      </c>
      <c r="AK41" s="263">
        <v>351559</v>
      </c>
      <c r="AL41" s="263">
        <v>351559</v>
      </c>
      <c r="AM41" s="263">
        <v>1263613</v>
      </c>
      <c r="AN41" s="7"/>
      <c r="AO41" s="263">
        <v>0</v>
      </c>
      <c r="AP41" s="263">
        <v>0</v>
      </c>
      <c r="AQ41" s="263">
        <v>0</v>
      </c>
      <c r="AR41" s="263">
        <v>0</v>
      </c>
      <c r="AS41" s="263">
        <v>0</v>
      </c>
      <c r="AT41" s="263">
        <v>0</v>
      </c>
      <c r="AU41" s="620">
        <v>0</v>
      </c>
      <c r="AV41" s="620">
        <v>170819</v>
      </c>
      <c r="AW41" s="263">
        <v>170819</v>
      </c>
      <c r="AX41" s="395"/>
      <c r="AY41" s="300" t="s">
        <v>633</v>
      </c>
      <c r="AZ41" s="300" t="s">
        <v>633</v>
      </c>
      <c r="BA41" s="263">
        <v>81.756614465673692</v>
      </c>
      <c r="BB41" s="263">
        <v>81.756614465673692</v>
      </c>
      <c r="BC41" s="7"/>
      <c r="BD41" s="446"/>
      <c r="BE41" s="447"/>
      <c r="BF41" s="7"/>
      <c r="BG41" s="371"/>
      <c r="BI41" s="264">
        <v>0</v>
      </c>
      <c r="BJ41" s="264">
        <v>0</v>
      </c>
      <c r="BK41" s="264">
        <v>104</v>
      </c>
      <c r="BL41" s="264">
        <v>104</v>
      </c>
      <c r="BM41" s="264">
        <v>104</v>
      </c>
      <c r="BN41" s="264">
        <v>104</v>
      </c>
      <c r="BO41" s="264">
        <v>416</v>
      </c>
      <c r="BP41" s="7"/>
      <c r="BQ41" s="264">
        <v>0</v>
      </c>
      <c r="BR41" s="264">
        <v>0</v>
      </c>
      <c r="BS41" s="264">
        <v>0</v>
      </c>
      <c r="BT41" s="264">
        <v>0</v>
      </c>
      <c r="BU41" s="264">
        <v>0</v>
      </c>
      <c r="BV41" s="264">
        <v>0</v>
      </c>
      <c r="BW41" s="264">
        <v>0</v>
      </c>
      <c r="BX41" s="264">
        <v>33</v>
      </c>
      <c r="BY41" s="264">
        <v>33</v>
      </c>
      <c r="BZ41" s="7"/>
      <c r="CA41" s="278" t="s">
        <v>633</v>
      </c>
      <c r="CB41" s="278" t="s">
        <v>633</v>
      </c>
      <c r="CC41" s="264">
        <v>31.73076923076923</v>
      </c>
      <c r="CD41" s="264">
        <v>31.73076923076923</v>
      </c>
      <c r="CE41" s="7"/>
      <c r="CF41" s="372"/>
      <c r="CH41" s="265">
        <v>0</v>
      </c>
      <c r="CI41" s="265">
        <v>0</v>
      </c>
      <c r="CJ41" s="265">
        <v>208936</v>
      </c>
      <c r="CK41" s="265">
        <v>351559</v>
      </c>
      <c r="CL41" s="265">
        <v>351559</v>
      </c>
      <c r="CM41" s="265">
        <v>351559</v>
      </c>
      <c r="CN41" s="265">
        <v>1263613</v>
      </c>
      <c r="CO41" s="7"/>
      <c r="CP41" s="265">
        <v>0</v>
      </c>
      <c r="CQ41" s="265">
        <v>0</v>
      </c>
      <c r="CR41" s="265">
        <v>0</v>
      </c>
      <c r="CS41" s="265">
        <v>0</v>
      </c>
      <c r="CT41" s="265">
        <v>0</v>
      </c>
      <c r="CU41" s="265">
        <v>0</v>
      </c>
      <c r="CV41" s="265">
        <v>0</v>
      </c>
      <c r="CW41" s="265">
        <v>170819</v>
      </c>
      <c r="CX41" s="265">
        <v>170819</v>
      </c>
      <c r="CY41" s="7"/>
      <c r="CZ41" s="280" t="s">
        <v>633</v>
      </c>
      <c r="DA41" s="280" t="s">
        <v>633</v>
      </c>
      <c r="DB41" s="265">
        <v>81.756614465673692</v>
      </c>
      <c r="DC41" s="265">
        <v>81.756614465673692</v>
      </c>
      <c r="DD41" s="7"/>
      <c r="DE41" s="373"/>
      <c r="DG41" s="266">
        <v>0</v>
      </c>
      <c r="DH41" s="266">
        <v>0</v>
      </c>
      <c r="DI41" s="266">
        <v>104</v>
      </c>
      <c r="DJ41" s="266">
        <v>104</v>
      </c>
      <c r="DK41" s="266">
        <v>104</v>
      </c>
      <c r="DL41" s="266">
        <v>104</v>
      </c>
      <c r="DM41" s="266">
        <v>416</v>
      </c>
      <c r="DN41" s="7"/>
      <c r="DO41" s="266">
        <v>0</v>
      </c>
      <c r="DP41" s="266">
        <v>0</v>
      </c>
      <c r="DQ41" s="266">
        <v>0</v>
      </c>
      <c r="DR41" s="266">
        <v>0</v>
      </c>
      <c r="DS41" s="266">
        <v>0</v>
      </c>
      <c r="DT41" s="266">
        <v>0</v>
      </c>
      <c r="DU41" s="266">
        <v>0</v>
      </c>
      <c r="DV41" s="266">
        <v>33</v>
      </c>
      <c r="DW41" s="266">
        <v>33</v>
      </c>
      <c r="DX41" s="7"/>
      <c r="DY41" s="282" t="s">
        <v>633</v>
      </c>
      <c r="DZ41" s="282" t="s">
        <v>633</v>
      </c>
      <c r="EA41" s="266">
        <v>31.73076923076923</v>
      </c>
      <c r="EB41" s="266">
        <v>31.73076923076923</v>
      </c>
      <c r="EC41" s="7"/>
      <c r="ED41" s="374"/>
      <c r="EF41" s="448"/>
      <c r="EG41" s="449"/>
      <c r="EH41" s="449"/>
      <c r="EI41" s="449"/>
      <c r="EJ41" s="449"/>
      <c r="EK41" s="449"/>
      <c r="EL41" s="450"/>
      <c r="EM41" s="7"/>
      <c r="EN41" s="448"/>
      <c r="EO41" s="449"/>
      <c r="EP41" s="449"/>
      <c r="EQ41" s="449"/>
      <c r="ER41" s="449"/>
      <c r="ES41" s="449"/>
      <c r="ET41" s="449"/>
      <c r="EU41" s="62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633"/>
      <c r="FU41" s="453"/>
      <c r="FV41" s="7"/>
      <c r="FW41" s="451"/>
      <c r="FX41" s="452"/>
      <c r="FY41" s="452"/>
      <c r="FZ41" s="453"/>
      <c r="GA41" s="7"/>
      <c r="GB41" s="276"/>
      <c r="GD41" s="454"/>
      <c r="GE41" s="455"/>
      <c r="GF41" s="455"/>
      <c r="GG41" s="455"/>
      <c r="GH41" s="455"/>
      <c r="GI41" s="455"/>
      <c r="GJ41" s="455"/>
      <c r="GK41" s="635"/>
      <c r="GL41" s="456"/>
      <c r="GM41" s="7"/>
      <c r="GN41" s="304"/>
      <c r="GP41" s="457"/>
      <c r="GQ41" s="458"/>
      <c r="GR41" s="458"/>
      <c r="GS41" s="458"/>
      <c r="GT41" s="458"/>
      <c r="GU41" s="458"/>
      <c r="GV41" s="458"/>
      <c r="GW41" s="458"/>
      <c r="GX41" s="459"/>
      <c r="GY41" s="7"/>
      <c r="GZ41" s="375"/>
      <c r="HB41" s="286">
        <v>0</v>
      </c>
      <c r="HC41" s="286">
        <v>0</v>
      </c>
      <c r="HD41" s="286">
        <v>254800</v>
      </c>
      <c r="HE41" s="286">
        <v>413270</v>
      </c>
      <c r="HF41" s="286">
        <v>413270</v>
      </c>
      <c r="HG41" s="286">
        <v>413270</v>
      </c>
      <c r="HH41" s="286">
        <v>1494610</v>
      </c>
      <c r="HI41" s="7"/>
      <c r="HJ41" s="286">
        <v>0</v>
      </c>
      <c r="HK41" s="286">
        <v>0</v>
      </c>
      <c r="HL41" s="286">
        <v>0</v>
      </c>
      <c r="HM41" s="286">
        <v>0</v>
      </c>
      <c r="HN41" s="286">
        <v>0</v>
      </c>
      <c r="HO41" s="286">
        <v>0</v>
      </c>
      <c r="HP41" s="286">
        <v>0</v>
      </c>
      <c r="HQ41" s="286">
        <v>170478</v>
      </c>
      <c r="HR41" s="286">
        <v>170478</v>
      </c>
      <c r="HS41" s="7"/>
      <c r="HT41" s="287" t="s">
        <v>633</v>
      </c>
      <c r="HU41" s="287" t="s">
        <v>633</v>
      </c>
      <c r="HV41" s="286">
        <v>66.906593406593402</v>
      </c>
      <c r="HW41" s="286">
        <v>66.906593406593402</v>
      </c>
      <c r="HX41" s="7"/>
      <c r="HY41" s="376"/>
      <c r="IA41" s="289">
        <v>0</v>
      </c>
      <c r="IB41" s="289">
        <v>0</v>
      </c>
      <c r="IC41" s="289">
        <v>126</v>
      </c>
      <c r="ID41" s="289">
        <v>126</v>
      </c>
      <c r="IE41" s="289">
        <v>126</v>
      </c>
      <c r="IF41" s="289">
        <v>126</v>
      </c>
      <c r="IG41" s="289">
        <v>504</v>
      </c>
      <c r="IH41" s="7"/>
      <c r="II41" s="289">
        <v>0</v>
      </c>
      <c r="IJ41" s="289">
        <v>0</v>
      </c>
      <c r="IK41" s="289">
        <v>0</v>
      </c>
      <c r="IL41" s="289">
        <v>0</v>
      </c>
      <c r="IM41" s="289">
        <v>0</v>
      </c>
      <c r="IN41" s="289">
        <v>0</v>
      </c>
      <c r="IO41" s="289">
        <v>0</v>
      </c>
      <c r="IP41" s="289">
        <v>33</v>
      </c>
      <c r="IQ41" s="289">
        <v>33</v>
      </c>
      <c r="IR41" s="7"/>
      <c r="IS41" s="290" t="s">
        <v>633</v>
      </c>
      <c r="IT41" s="290" t="s">
        <v>633</v>
      </c>
      <c r="IU41" s="289">
        <v>26.190476190476193</v>
      </c>
      <c r="IV41" s="289">
        <v>26.190476190476193</v>
      </c>
      <c r="IW41" s="7"/>
      <c r="IX41" s="377"/>
      <c r="IZ41" s="378"/>
      <c r="JB41" s="267">
        <v>0</v>
      </c>
      <c r="JC41" s="267">
        <v>0</v>
      </c>
      <c r="JD41" s="267">
        <v>56000</v>
      </c>
      <c r="JE41" s="267">
        <v>101243</v>
      </c>
      <c r="JF41" s="267">
        <v>101243</v>
      </c>
      <c r="JG41" s="267">
        <v>101243</v>
      </c>
      <c r="JH41" s="267">
        <v>359729</v>
      </c>
      <c r="JI41" s="7"/>
      <c r="JJ41" s="267">
        <v>0</v>
      </c>
      <c r="JK41" s="267">
        <v>0</v>
      </c>
      <c r="JL41" s="267">
        <v>0</v>
      </c>
      <c r="JM41" s="267">
        <v>0</v>
      </c>
      <c r="JN41" s="267">
        <v>0</v>
      </c>
      <c r="JO41" s="267">
        <v>0</v>
      </c>
      <c r="JP41" s="620">
        <v>0</v>
      </c>
      <c r="JQ41" s="620">
        <v>18800</v>
      </c>
      <c r="JR41" s="267">
        <v>18800</v>
      </c>
      <c r="JS41" s="7"/>
      <c r="JT41" s="292" t="s">
        <v>633</v>
      </c>
      <c r="JU41" s="292" t="s">
        <v>633</v>
      </c>
      <c r="JV41" s="267">
        <v>33.571428571428569</v>
      </c>
      <c r="JW41" s="267">
        <v>33.571428571428569</v>
      </c>
      <c r="JX41" s="7"/>
      <c r="JY41" s="379"/>
      <c r="KA41" s="268">
        <v>0</v>
      </c>
      <c r="KB41" s="268">
        <v>0</v>
      </c>
      <c r="KC41" s="268">
        <v>6756</v>
      </c>
      <c r="KD41" s="268">
        <v>14990</v>
      </c>
      <c r="KE41" s="268">
        <v>32986</v>
      </c>
      <c r="KF41" s="268">
        <v>33144</v>
      </c>
      <c r="KG41" s="268">
        <v>87876</v>
      </c>
      <c r="KH41" s="7"/>
      <c r="KI41" s="268">
        <v>0</v>
      </c>
      <c r="KJ41" s="268">
        <v>0</v>
      </c>
      <c r="KK41" s="268">
        <v>0</v>
      </c>
      <c r="KL41" s="268">
        <v>0</v>
      </c>
      <c r="KM41" s="268">
        <v>0</v>
      </c>
      <c r="KN41" s="268">
        <v>0</v>
      </c>
      <c r="KO41" s="268">
        <v>0</v>
      </c>
      <c r="KP41" s="268">
        <v>6098</v>
      </c>
      <c r="KQ41" s="268">
        <v>6098</v>
      </c>
      <c r="KR41" s="7"/>
      <c r="KS41" s="294" t="s">
        <v>633</v>
      </c>
      <c r="KT41" s="294" t="s">
        <v>633</v>
      </c>
      <c r="KU41" s="268">
        <v>90.260509177027828</v>
      </c>
      <c r="KV41" s="268">
        <v>90.260509177027828</v>
      </c>
      <c r="KW41" s="7"/>
      <c r="KX41" s="380"/>
      <c r="KZ41" s="269">
        <v>0</v>
      </c>
      <c r="LA41" s="269">
        <v>0</v>
      </c>
      <c r="LB41" s="269">
        <v>0</v>
      </c>
      <c r="LC41" s="269">
        <v>966</v>
      </c>
      <c r="LD41" s="269">
        <v>966</v>
      </c>
      <c r="LE41" s="269">
        <v>966</v>
      </c>
      <c r="LF41" s="269">
        <v>2898</v>
      </c>
      <c r="LG41" s="419"/>
      <c r="LH41" s="269">
        <v>0</v>
      </c>
      <c r="LI41" s="269">
        <v>0</v>
      </c>
      <c r="LJ41" s="269">
        <v>0</v>
      </c>
      <c r="LK41" s="269">
        <v>0</v>
      </c>
      <c r="LL41" s="269">
        <v>0</v>
      </c>
      <c r="LM41" s="269">
        <v>0</v>
      </c>
      <c r="LN41" s="269">
        <v>0</v>
      </c>
      <c r="LO41" s="269">
        <v>0</v>
      </c>
      <c r="LP41" s="269">
        <v>0</v>
      </c>
      <c r="LQ41" s="7"/>
      <c r="LR41" s="296" t="s">
        <v>633</v>
      </c>
      <c r="LS41" s="296" t="s">
        <v>633</v>
      </c>
      <c r="LT41" s="269" t="s">
        <v>633</v>
      </c>
      <c r="LU41" s="269" t="s">
        <v>633</v>
      </c>
      <c r="LV41" s="7"/>
      <c r="LW41" s="381"/>
      <c r="LY41" s="270">
        <v>0</v>
      </c>
      <c r="LZ41" s="270">
        <v>0</v>
      </c>
      <c r="MA41" s="270">
        <v>6756</v>
      </c>
      <c r="MB41" s="270">
        <v>15956</v>
      </c>
      <c r="MC41" s="270">
        <v>33952</v>
      </c>
      <c r="MD41" s="270">
        <v>34110</v>
      </c>
      <c r="ME41" s="270">
        <v>90774</v>
      </c>
      <c r="MF41" s="7"/>
      <c r="MG41" s="270">
        <v>0</v>
      </c>
      <c r="MH41" s="270">
        <v>0</v>
      </c>
      <c r="MI41" s="270">
        <v>0</v>
      </c>
      <c r="MJ41" s="270">
        <v>0</v>
      </c>
      <c r="MK41" s="270">
        <v>0</v>
      </c>
      <c r="ML41" s="270">
        <v>0</v>
      </c>
      <c r="MM41" s="270">
        <v>0</v>
      </c>
      <c r="MN41" s="270">
        <v>6098</v>
      </c>
      <c r="MO41" s="270">
        <v>6098</v>
      </c>
      <c r="MP41" s="7"/>
      <c r="MQ41" s="298" t="s">
        <v>633</v>
      </c>
      <c r="MR41" s="298" t="s">
        <v>633</v>
      </c>
      <c r="MS41" s="270">
        <v>90.260509177027828</v>
      </c>
      <c r="MT41" s="270">
        <v>90.260509177027828</v>
      </c>
      <c r="MU41" s="419"/>
      <c r="MV41" s="428"/>
      <c r="MX41" s="271">
        <v>0</v>
      </c>
      <c r="MY41" s="271">
        <v>0</v>
      </c>
      <c r="MZ41" s="271">
        <v>62756</v>
      </c>
      <c r="NA41" s="271">
        <v>117199</v>
      </c>
      <c r="NB41" s="271">
        <v>135196</v>
      </c>
      <c r="NC41" s="271">
        <v>135353</v>
      </c>
      <c r="ND41" s="271">
        <v>450504</v>
      </c>
      <c r="NE41" s="7"/>
      <c r="NF41" s="271">
        <v>0</v>
      </c>
      <c r="NG41" s="271">
        <v>0</v>
      </c>
      <c r="NH41" s="271">
        <v>0</v>
      </c>
      <c r="NI41" s="271">
        <v>0</v>
      </c>
      <c r="NJ41" s="271">
        <v>0</v>
      </c>
      <c r="NK41" s="271">
        <v>0</v>
      </c>
      <c r="NL41" s="271">
        <v>0</v>
      </c>
      <c r="NM41" s="271">
        <v>24898</v>
      </c>
      <c r="NN41" s="271">
        <v>24898</v>
      </c>
      <c r="NO41" s="7"/>
      <c r="NP41" s="302" t="s">
        <v>633</v>
      </c>
      <c r="NQ41" s="302" t="s">
        <v>633</v>
      </c>
      <c r="NR41" s="271">
        <v>39.67429409140162</v>
      </c>
      <c r="NS41" s="271">
        <v>39.67429409140162</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616"/>
      <c r="AV42" s="616"/>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616"/>
      <c r="EV42" s="7"/>
      <c r="EW42" s="7"/>
      <c r="EX42" s="7"/>
      <c r="EY42" s="7"/>
      <c r="EZ42" s="7"/>
      <c r="FA42" s="7"/>
      <c r="FC42" s="275"/>
      <c r="FE42" s="7"/>
      <c r="FF42" s="7"/>
      <c r="FG42" s="7"/>
      <c r="FH42" s="7"/>
      <c r="FI42" s="7"/>
      <c r="FJ42" s="7"/>
      <c r="FK42" s="7"/>
      <c r="FL42" s="7"/>
      <c r="FM42" s="7"/>
      <c r="FN42" s="7"/>
      <c r="FO42" s="7"/>
      <c r="FP42" s="7"/>
      <c r="FQ42" s="7"/>
      <c r="FR42" s="7"/>
      <c r="FS42" s="7"/>
      <c r="FT42" s="616"/>
      <c r="FU42" s="7"/>
      <c r="FV42" s="7"/>
      <c r="FW42" s="7"/>
      <c r="FX42" s="7"/>
      <c r="FY42" s="7"/>
      <c r="FZ42" s="7"/>
      <c r="GB42" s="276"/>
      <c r="GD42" s="7"/>
      <c r="GE42" s="7"/>
      <c r="GF42" s="7"/>
      <c r="GG42" s="7"/>
      <c r="GH42" s="7"/>
      <c r="GI42" s="7"/>
      <c r="GJ42" s="7"/>
      <c r="GK42" s="616"/>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616"/>
      <c r="JQ42" s="616"/>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616"/>
      <c r="AV43" s="616"/>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616"/>
      <c r="EV43" s="7"/>
      <c r="EW43" s="7"/>
      <c r="EX43" s="7"/>
      <c r="EY43" s="7"/>
      <c r="EZ43" s="7"/>
      <c r="FA43" s="7"/>
      <c r="FC43" s="275"/>
      <c r="FE43" s="7"/>
      <c r="FF43" s="7"/>
      <c r="FG43" s="7"/>
      <c r="FH43" s="7"/>
      <c r="FI43" s="7"/>
      <c r="FJ43" s="7"/>
      <c r="FK43" s="7"/>
      <c r="FL43" s="7"/>
      <c r="FM43" s="7"/>
      <c r="FN43" s="7"/>
      <c r="FO43" s="7"/>
      <c r="FP43" s="7"/>
      <c r="FQ43" s="7"/>
      <c r="FR43" s="7"/>
      <c r="FS43" s="7"/>
      <c r="FT43" s="616"/>
      <c r="FU43" s="7"/>
      <c r="FV43" s="7"/>
      <c r="FW43" s="7"/>
      <c r="FX43" s="7"/>
      <c r="FY43" s="7"/>
      <c r="FZ43" s="7"/>
      <c r="GB43" s="276"/>
      <c r="GD43" s="7"/>
      <c r="GE43" s="7"/>
      <c r="GF43" s="7"/>
      <c r="GG43" s="7"/>
      <c r="GH43" s="7"/>
      <c r="GI43" s="7"/>
      <c r="GJ43" s="7"/>
      <c r="GK43" s="616"/>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616"/>
      <c r="JQ43" s="616"/>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0</v>
      </c>
      <c r="K44" s="260">
        <v>0</v>
      </c>
      <c r="L44" s="249">
        <v>0</v>
      </c>
      <c r="M44" s="262">
        <v>0</v>
      </c>
      <c r="N44" s="277">
        <v>0</v>
      </c>
      <c r="O44" s="7"/>
      <c r="P44" s="272">
        <v>0</v>
      </c>
      <c r="Q44" s="260">
        <v>0</v>
      </c>
      <c r="R44" s="249">
        <v>0</v>
      </c>
      <c r="S44" s="260">
        <v>0</v>
      </c>
      <c r="T44" s="249">
        <v>0</v>
      </c>
      <c r="U44" s="260">
        <v>0</v>
      </c>
      <c r="V44" s="249">
        <v>0</v>
      </c>
      <c r="W44" s="262">
        <v>0</v>
      </c>
      <c r="X44" s="277">
        <v>0</v>
      </c>
      <c r="Y44" s="7"/>
      <c r="Z44" s="272" t="s">
        <v>633</v>
      </c>
      <c r="AA44" s="260" t="s">
        <v>633</v>
      </c>
      <c r="AB44" s="261" t="s">
        <v>633</v>
      </c>
      <c r="AC44" s="277" t="s">
        <v>633</v>
      </c>
      <c r="AD44" s="7"/>
      <c r="AE44" s="370"/>
      <c r="AG44" s="244">
        <v>0</v>
      </c>
      <c r="AH44" s="249">
        <v>0</v>
      </c>
      <c r="AI44" s="260">
        <v>0</v>
      </c>
      <c r="AJ44" s="249">
        <v>0</v>
      </c>
      <c r="AK44" s="260">
        <v>0</v>
      </c>
      <c r="AL44" s="261">
        <v>0</v>
      </c>
      <c r="AM44" s="263">
        <v>0</v>
      </c>
      <c r="AN44" s="7"/>
      <c r="AO44" s="244">
        <v>0</v>
      </c>
      <c r="AP44" s="249">
        <v>0</v>
      </c>
      <c r="AQ44" s="260">
        <v>0</v>
      </c>
      <c r="AR44" s="249">
        <v>0</v>
      </c>
      <c r="AS44" s="260">
        <v>0</v>
      </c>
      <c r="AT44" s="249">
        <v>0</v>
      </c>
      <c r="AU44" s="621">
        <v>0</v>
      </c>
      <c r="AV44" s="622">
        <v>0</v>
      </c>
      <c r="AW44" s="263">
        <v>0</v>
      </c>
      <c r="AX44" s="7"/>
      <c r="AY44" s="244" t="s">
        <v>633</v>
      </c>
      <c r="AZ44" s="249" t="s">
        <v>633</v>
      </c>
      <c r="BA44" s="262" t="s">
        <v>633</v>
      </c>
      <c r="BB44" s="263" t="s">
        <v>633</v>
      </c>
      <c r="BC44" s="7"/>
      <c r="BD44" s="471"/>
      <c r="BE44" s="472"/>
      <c r="BF44" s="7"/>
      <c r="BG44" s="371"/>
      <c r="BI44" s="244">
        <v>0</v>
      </c>
      <c r="BJ44" s="249">
        <v>0</v>
      </c>
      <c r="BK44" s="260">
        <v>0</v>
      </c>
      <c r="BL44" s="249">
        <v>0</v>
      </c>
      <c r="BM44" s="260">
        <v>0</v>
      </c>
      <c r="BN44" s="261">
        <v>0</v>
      </c>
      <c r="BO44" s="264">
        <v>0</v>
      </c>
      <c r="BP44" s="7"/>
      <c r="BQ44" s="244">
        <v>0</v>
      </c>
      <c r="BR44" s="249">
        <v>0</v>
      </c>
      <c r="BS44" s="260">
        <v>0</v>
      </c>
      <c r="BT44" s="249">
        <v>0</v>
      </c>
      <c r="BU44" s="260">
        <v>0</v>
      </c>
      <c r="BV44" s="249">
        <v>0</v>
      </c>
      <c r="BW44" s="260">
        <v>0</v>
      </c>
      <c r="BX44" s="261">
        <v>0</v>
      </c>
      <c r="BY44" s="264">
        <v>0</v>
      </c>
      <c r="BZ44" s="7"/>
      <c r="CA44" s="244" t="s">
        <v>633</v>
      </c>
      <c r="CB44" s="249" t="s">
        <v>633</v>
      </c>
      <c r="CC44" s="262" t="s">
        <v>633</v>
      </c>
      <c r="CD44" s="264" t="s">
        <v>633</v>
      </c>
      <c r="CE44" s="7"/>
      <c r="CF44" s="372"/>
      <c r="CG44" s="396"/>
      <c r="CH44" s="244">
        <v>0</v>
      </c>
      <c r="CI44" s="249">
        <v>0</v>
      </c>
      <c r="CJ44" s="260">
        <v>0</v>
      </c>
      <c r="CK44" s="249">
        <v>0</v>
      </c>
      <c r="CL44" s="260">
        <v>0</v>
      </c>
      <c r="CM44" s="261">
        <v>0</v>
      </c>
      <c r="CN44" s="265">
        <v>0</v>
      </c>
      <c r="CO44" s="7"/>
      <c r="CP44" s="244">
        <v>0</v>
      </c>
      <c r="CQ44" s="249">
        <v>0</v>
      </c>
      <c r="CR44" s="260">
        <v>0</v>
      </c>
      <c r="CS44" s="249">
        <v>0</v>
      </c>
      <c r="CT44" s="260">
        <v>0</v>
      </c>
      <c r="CU44" s="249">
        <v>0</v>
      </c>
      <c r="CV44" s="260">
        <v>0</v>
      </c>
      <c r="CW44" s="261">
        <v>0</v>
      </c>
      <c r="CX44" s="265">
        <v>0</v>
      </c>
      <c r="CY44" s="7"/>
      <c r="CZ44" s="244" t="s">
        <v>633</v>
      </c>
      <c r="DA44" s="249" t="s">
        <v>633</v>
      </c>
      <c r="DB44" s="262" t="s">
        <v>633</v>
      </c>
      <c r="DC44" s="265" t="s">
        <v>633</v>
      </c>
      <c r="DD44" s="7"/>
      <c r="DE44" s="373"/>
      <c r="DG44" s="244">
        <v>0</v>
      </c>
      <c r="DH44" s="249">
        <v>0</v>
      </c>
      <c r="DI44" s="260">
        <v>0</v>
      </c>
      <c r="DJ44" s="249">
        <v>0</v>
      </c>
      <c r="DK44" s="260">
        <v>0</v>
      </c>
      <c r="DL44" s="261">
        <v>0</v>
      </c>
      <c r="DM44" s="266">
        <v>0</v>
      </c>
      <c r="DN44" s="7"/>
      <c r="DO44" s="244">
        <v>0</v>
      </c>
      <c r="DP44" s="249">
        <v>0</v>
      </c>
      <c r="DQ44" s="260">
        <v>0</v>
      </c>
      <c r="DR44" s="249">
        <v>0</v>
      </c>
      <c r="DS44" s="260">
        <v>0</v>
      </c>
      <c r="DT44" s="249">
        <v>0</v>
      </c>
      <c r="DU44" s="260">
        <v>0</v>
      </c>
      <c r="DV44" s="261">
        <v>0</v>
      </c>
      <c r="DW44" s="266">
        <v>0</v>
      </c>
      <c r="DX44" s="7"/>
      <c r="DY44" s="244" t="s">
        <v>633</v>
      </c>
      <c r="DZ44" s="249" t="s">
        <v>633</v>
      </c>
      <c r="EA44" s="262" t="s">
        <v>633</v>
      </c>
      <c r="EB44" s="266" t="s">
        <v>633</v>
      </c>
      <c r="EC44" s="7"/>
      <c r="ED44" s="374"/>
      <c r="EF44" s="244" t="s">
        <v>633</v>
      </c>
      <c r="EG44" s="249" t="s">
        <v>633</v>
      </c>
      <c r="EH44" s="260" t="s">
        <v>633</v>
      </c>
      <c r="EI44" s="249" t="s">
        <v>633</v>
      </c>
      <c r="EJ44" s="260" t="s">
        <v>633</v>
      </c>
      <c r="EK44" s="462" t="s">
        <v>633</v>
      </c>
      <c r="EL44" s="424"/>
      <c r="EM44" s="7"/>
      <c r="EN44" s="244" t="s">
        <v>633</v>
      </c>
      <c r="EO44" s="249" t="s">
        <v>633</v>
      </c>
      <c r="EP44" s="260" t="s">
        <v>633</v>
      </c>
      <c r="EQ44" s="249" t="s">
        <v>633</v>
      </c>
      <c r="ER44" s="260" t="s">
        <v>633</v>
      </c>
      <c r="ES44" s="249" t="s">
        <v>633</v>
      </c>
      <c r="ET44" s="260" t="s">
        <v>633</v>
      </c>
      <c r="EU44" s="626" t="s">
        <v>633</v>
      </c>
      <c r="EV44" s="424"/>
      <c r="EW44" s="7"/>
      <c r="EX44" s="244" t="s">
        <v>633</v>
      </c>
      <c r="EY44" s="249" t="s">
        <v>633</v>
      </c>
      <c r="EZ44" s="262" t="s">
        <v>633</v>
      </c>
      <c r="FA44" s="424"/>
      <c r="FB44" s="7"/>
      <c r="FC44" s="275"/>
      <c r="FE44" s="244" t="s">
        <v>633</v>
      </c>
      <c r="FF44" s="249" t="s">
        <v>633</v>
      </c>
      <c r="FG44" s="260" t="s">
        <v>633</v>
      </c>
      <c r="FH44" s="249" t="s">
        <v>633</v>
      </c>
      <c r="FI44" s="260" t="s">
        <v>633</v>
      </c>
      <c r="FJ44" s="249" t="s">
        <v>633</v>
      </c>
      <c r="FK44" s="425"/>
      <c r="FL44" s="7"/>
      <c r="FM44" s="244" t="s">
        <v>633</v>
      </c>
      <c r="FN44" s="249" t="s">
        <v>633</v>
      </c>
      <c r="FO44" s="260" t="s">
        <v>633</v>
      </c>
      <c r="FP44" s="249" t="s">
        <v>633</v>
      </c>
      <c r="FQ44" s="260" t="s">
        <v>633</v>
      </c>
      <c r="FR44" s="249" t="s">
        <v>633</v>
      </c>
      <c r="FS44" s="260" t="s">
        <v>633</v>
      </c>
      <c r="FT44" s="622" t="s">
        <v>633</v>
      </c>
      <c r="FU44" s="425"/>
      <c r="FV44" s="7"/>
      <c r="FW44" s="244" t="s">
        <v>633</v>
      </c>
      <c r="FX44" s="249" t="s">
        <v>633</v>
      </c>
      <c r="FY44" s="262" t="s">
        <v>633</v>
      </c>
      <c r="FZ44" s="425"/>
      <c r="GA44" s="7"/>
      <c r="GB44" s="276"/>
      <c r="GD44" s="244" t="s">
        <v>633</v>
      </c>
      <c r="GE44" s="249" t="s">
        <v>633</v>
      </c>
      <c r="GF44" s="260" t="s">
        <v>633</v>
      </c>
      <c r="GG44" s="249" t="s">
        <v>633</v>
      </c>
      <c r="GH44" s="260" t="s">
        <v>633</v>
      </c>
      <c r="GI44" s="249" t="s">
        <v>633</v>
      </c>
      <c r="GJ44" s="260" t="s">
        <v>633</v>
      </c>
      <c r="GK44" s="622" t="s">
        <v>633</v>
      </c>
      <c r="GL44" s="426"/>
      <c r="GM44" s="7"/>
      <c r="GN44" s="304"/>
      <c r="GP44" s="244" t="s">
        <v>633</v>
      </c>
      <c r="GQ44" s="249" t="s">
        <v>633</v>
      </c>
      <c r="GR44" s="260" t="s">
        <v>633</v>
      </c>
      <c r="GS44" s="249" t="s">
        <v>633</v>
      </c>
      <c r="GT44" s="260" t="s">
        <v>633</v>
      </c>
      <c r="GU44" s="249" t="s">
        <v>633</v>
      </c>
      <c r="GV44" s="260" t="s">
        <v>633</v>
      </c>
      <c r="GW44" s="261" t="s">
        <v>633</v>
      </c>
      <c r="GX44" s="427"/>
      <c r="GY44" s="7"/>
      <c r="GZ44" s="375"/>
      <c r="HB44" s="244">
        <v>0</v>
      </c>
      <c r="HC44" s="249">
        <v>0</v>
      </c>
      <c r="HD44" s="260">
        <v>0</v>
      </c>
      <c r="HE44" s="249">
        <v>0</v>
      </c>
      <c r="HF44" s="260">
        <v>0</v>
      </c>
      <c r="HG44" s="261">
        <v>0</v>
      </c>
      <c r="HH44" s="286">
        <v>0</v>
      </c>
      <c r="HI44" s="7"/>
      <c r="HJ44" s="244">
        <v>0</v>
      </c>
      <c r="HK44" s="249">
        <v>0</v>
      </c>
      <c r="HL44" s="260">
        <v>0</v>
      </c>
      <c r="HM44" s="249">
        <v>0</v>
      </c>
      <c r="HN44" s="260">
        <v>0</v>
      </c>
      <c r="HO44" s="249">
        <v>0</v>
      </c>
      <c r="HP44" s="260">
        <v>0</v>
      </c>
      <c r="HQ44" s="261">
        <v>0</v>
      </c>
      <c r="HR44" s="286">
        <v>0</v>
      </c>
      <c r="HS44" s="7"/>
      <c r="HT44" s="244" t="s">
        <v>633</v>
      </c>
      <c r="HU44" s="249" t="s">
        <v>633</v>
      </c>
      <c r="HV44" s="262" t="s">
        <v>633</v>
      </c>
      <c r="HW44" s="286" t="s">
        <v>633</v>
      </c>
      <c r="HX44" s="7"/>
      <c r="HY44" s="376"/>
      <c r="IA44" s="244">
        <v>0</v>
      </c>
      <c r="IB44" s="249">
        <v>0</v>
      </c>
      <c r="IC44" s="260">
        <v>0</v>
      </c>
      <c r="ID44" s="249">
        <v>0</v>
      </c>
      <c r="IE44" s="260">
        <v>0</v>
      </c>
      <c r="IF44" s="261">
        <v>0</v>
      </c>
      <c r="IG44" s="289">
        <v>0</v>
      </c>
      <c r="IH44" s="7"/>
      <c r="II44" s="244">
        <v>0</v>
      </c>
      <c r="IJ44" s="249">
        <v>0</v>
      </c>
      <c r="IK44" s="260">
        <v>0</v>
      </c>
      <c r="IL44" s="249">
        <v>0</v>
      </c>
      <c r="IM44" s="260">
        <v>0</v>
      </c>
      <c r="IN44" s="249">
        <v>0</v>
      </c>
      <c r="IO44" s="260">
        <v>0</v>
      </c>
      <c r="IP44" s="261">
        <v>0</v>
      </c>
      <c r="IQ44" s="289">
        <v>0</v>
      </c>
      <c r="IR44" s="7"/>
      <c r="IS44" s="244" t="s">
        <v>633</v>
      </c>
      <c r="IT44" s="249" t="s">
        <v>633</v>
      </c>
      <c r="IU44" s="262" t="s">
        <v>633</v>
      </c>
      <c r="IV44" s="289" t="s">
        <v>633</v>
      </c>
      <c r="IW44" s="7"/>
      <c r="IX44" s="377"/>
      <c r="IZ44" s="378"/>
      <c r="JB44" s="244">
        <v>0</v>
      </c>
      <c r="JC44" s="249">
        <v>0</v>
      </c>
      <c r="JD44" s="260">
        <v>0</v>
      </c>
      <c r="JE44" s="249">
        <v>0</v>
      </c>
      <c r="JF44" s="260">
        <v>0</v>
      </c>
      <c r="JG44" s="261">
        <v>0</v>
      </c>
      <c r="JH44" s="267">
        <v>0</v>
      </c>
      <c r="JI44" s="7"/>
      <c r="JJ44" s="244">
        <v>0</v>
      </c>
      <c r="JK44" s="249">
        <v>0</v>
      </c>
      <c r="JL44" s="260">
        <v>0</v>
      </c>
      <c r="JM44" s="249">
        <v>0</v>
      </c>
      <c r="JN44" s="260">
        <v>0</v>
      </c>
      <c r="JO44" s="249">
        <v>0</v>
      </c>
      <c r="JP44" s="621">
        <v>0</v>
      </c>
      <c r="JQ44" s="622">
        <v>0</v>
      </c>
      <c r="JR44" s="267">
        <v>0</v>
      </c>
      <c r="JS44" s="7"/>
      <c r="JT44" s="244" t="s">
        <v>633</v>
      </c>
      <c r="JU44" s="249" t="s">
        <v>633</v>
      </c>
      <c r="JV44" s="262" t="s">
        <v>633</v>
      </c>
      <c r="JW44" s="267" t="s">
        <v>633</v>
      </c>
      <c r="JX44" s="7"/>
      <c r="JY44" s="379"/>
      <c r="KA44" s="244">
        <v>0</v>
      </c>
      <c r="KB44" s="249">
        <v>0</v>
      </c>
      <c r="KC44" s="260">
        <v>0</v>
      </c>
      <c r="KD44" s="249">
        <v>0</v>
      </c>
      <c r="KE44" s="260">
        <v>0</v>
      </c>
      <c r="KF44" s="261">
        <v>0</v>
      </c>
      <c r="KG44" s="268">
        <v>0</v>
      </c>
      <c r="KH44" s="7"/>
      <c r="KI44" s="244">
        <v>0</v>
      </c>
      <c r="KJ44" s="249">
        <v>0</v>
      </c>
      <c r="KK44" s="260">
        <v>0</v>
      </c>
      <c r="KL44" s="249">
        <v>0</v>
      </c>
      <c r="KM44" s="260">
        <v>0</v>
      </c>
      <c r="KN44" s="249">
        <v>0</v>
      </c>
      <c r="KO44" s="260">
        <v>0</v>
      </c>
      <c r="KP44" s="261">
        <v>0</v>
      </c>
      <c r="KQ44" s="268">
        <v>0</v>
      </c>
      <c r="KR44" s="7"/>
      <c r="KS44" s="244" t="s">
        <v>633</v>
      </c>
      <c r="KT44" s="249" t="s">
        <v>633</v>
      </c>
      <c r="KU44" s="262" t="s">
        <v>633</v>
      </c>
      <c r="KV44" s="268" t="s">
        <v>633</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633</v>
      </c>
      <c r="LS44" s="249" t="s">
        <v>633</v>
      </c>
      <c r="LT44" s="262" t="s">
        <v>633</v>
      </c>
      <c r="LU44" s="269" t="s">
        <v>633</v>
      </c>
      <c r="LV44" s="7"/>
      <c r="LW44" s="381"/>
      <c r="LY44" s="244">
        <v>0</v>
      </c>
      <c r="LZ44" s="249">
        <v>0</v>
      </c>
      <c r="MA44" s="260">
        <v>0</v>
      </c>
      <c r="MB44" s="249">
        <v>0</v>
      </c>
      <c r="MC44" s="260">
        <v>0</v>
      </c>
      <c r="MD44" s="261">
        <v>0</v>
      </c>
      <c r="ME44" s="270">
        <v>0</v>
      </c>
      <c r="MF44" s="7"/>
      <c r="MG44" s="244">
        <v>0</v>
      </c>
      <c r="MH44" s="249">
        <v>0</v>
      </c>
      <c r="MI44" s="260">
        <v>0</v>
      </c>
      <c r="MJ44" s="249">
        <v>0</v>
      </c>
      <c r="MK44" s="260">
        <v>0</v>
      </c>
      <c r="ML44" s="249">
        <v>0</v>
      </c>
      <c r="MM44" s="260">
        <v>0</v>
      </c>
      <c r="MN44" s="261">
        <v>0</v>
      </c>
      <c r="MO44" s="270">
        <v>0</v>
      </c>
      <c r="MP44" s="7"/>
      <c r="MQ44" s="244" t="s">
        <v>633</v>
      </c>
      <c r="MR44" s="249" t="s">
        <v>633</v>
      </c>
      <c r="MS44" s="262" t="s">
        <v>633</v>
      </c>
      <c r="MT44" s="270" t="s">
        <v>633</v>
      </c>
      <c r="MU44" s="419"/>
      <c r="MV44" s="428"/>
      <c r="MX44" s="244">
        <v>0</v>
      </c>
      <c r="MY44" s="249">
        <v>0</v>
      </c>
      <c r="MZ44" s="260">
        <v>0</v>
      </c>
      <c r="NA44" s="249">
        <v>0</v>
      </c>
      <c r="NB44" s="260">
        <v>0</v>
      </c>
      <c r="NC44" s="261">
        <v>0</v>
      </c>
      <c r="ND44" s="271">
        <v>0</v>
      </c>
      <c r="NE44" s="7"/>
      <c r="NF44" s="244">
        <v>0</v>
      </c>
      <c r="NG44" s="249">
        <v>0</v>
      </c>
      <c r="NH44" s="260">
        <v>0</v>
      </c>
      <c r="NI44" s="249">
        <v>0</v>
      </c>
      <c r="NJ44" s="260">
        <v>0</v>
      </c>
      <c r="NK44" s="249">
        <v>0</v>
      </c>
      <c r="NL44" s="260">
        <v>0</v>
      </c>
      <c r="NM44" s="261">
        <v>0</v>
      </c>
      <c r="NN44" s="271">
        <v>0</v>
      </c>
      <c r="NO44" s="7"/>
      <c r="NP44" s="244" t="s">
        <v>633</v>
      </c>
      <c r="NQ44" s="249" t="s">
        <v>633</v>
      </c>
      <c r="NR44" s="262" t="s">
        <v>633</v>
      </c>
      <c r="NS44" s="271" t="s">
        <v>633</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0</v>
      </c>
      <c r="V45" s="202">
        <v>0</v>
      </c>
      <c r="W45" s="251">
        <v>0</v>
      </c>
      <c r="X45" s="277">
        <v>0</v>
      </c>
      <c r="Y45" s="7"/>
      <c r="Z45" s="200" t="s">
        <v>633</v>
      </c>
      <c r="AA45" s="201" t="s">
        <v>633</v>
      </c>
      <c r="AB45" s="431" t="s">
        <v>633</v>
      </c>
      <c r="AC45" s="277" t="s">
        <v>633</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0</v>
      </c>
      <c r="AU45" s="618">
        <v>0</v>
      </c>
      <c r="AV45" s="618">
        <v>0</v>
      </c>
      <c r="AW45" s="263">
        <v>0</v>
      </c>
      <c r="AX45" s="7"/>
      <c r="AY45" s="245" t="s">
        <v>633</v>
      </c>
      <c r="AZ45" s="202" t="s">
        <v>633</v>
      </c>
      <c r="BA45" s="203" t="s">
        <v>633</v>
      </c>
      <c r="BB45" s="263" t="s">
        <v>633</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0</v>
      </c>
      <c r="BW45" s="201">
        <v>0</v>
      </c>
      <c r="BX45" s="202">
        <v>0</v>
      </c>
      <c r="BY45" s="264">
        <v>0</v>
      </c>
      <c r="BZ45" s="7"/>
      <c r="CA45" s="245" t="s">
        <v>633</v>
      </c>
      <c r="CB45" s="202" t="s">
        <v>633</v>
      </c>
      <c r="CC45" s="203" t="s">
        <v>633</v>
      </c>
      <c r="CD45" s="264" t="s">
        <v>633</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0</v>
      </c>
      <c r="CV45" s="201">
        <v>0</v>
      </c>
      <c r="CW45" s="202">
        <v>0</v>
      </c>
      <c r="CX45" s="265">
        <v>0</v>
      </c>
      <c r="CY45" s="7"/>
      <c r="CZ45" s="245" t="s">
        <v>633</v>
      </c>
      <c r="DA45" s="202" t="s">
        <v>633</v>
      </c>
      <c r="DB45" s="203" t="s">
        <v>633</v>
      </c>
      <c r="DC45" s="265" t="s">
        <v>633</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0</v>
      </c>
      <c r="DU45" s="201">
        <v>0</v>
      </c>
      <c r="DV45" s="202">
        <v>0</v>
      </c>
      <c r="DW45" s="266">
        <v>0</v>
      </c>
      <c r="DX45" s="7"/>
      <c r="DY45" s="245" t="s">
        <v>633</v>
      </c>
      <c r="DZ45" s="202" t="s">
        <v>633</v>
      </c>
      <c r="EA45" s="203" t="s">
        <v>633</v>
      </c>
      <c r="EB45" s="266" t="s">
        <v>633</v>
      </c>
      <c r="EC45" s="7"/>
      <c r="ED45" s="374"/>
      <c r="EF45" s="245" t="s">
        <v>633</v>
      </c>
      <c r="EG45" s="202" t="s">
        <v>633</v>
      </c>
      <c r="EH45" s="201" t="s">
        <v>633</v>
      </c>
      <c r="EI45" s="202" t="s">
        <v>633</v>
      </c>
      <c r="EJ45" s="201" t="s">
        <v>633</v>
      </c>
      <c r="EK45" s="463" t="s">
        <v>633</v>
      </c>
      <c r="EL45" s="464"/>
      <c r="EM45" s="7"/>
      <c r="EN45" s="245" t="s">
        <v>633</v>
      </c>
      <c r="EO45" s="202" t="s">
        <v>633</v>
      </c>
      <c r="EP45" s="201" t="s">
        <v>633</v>
      </c>
      <c r="EQ45" s="202" t="s">
        <v>633</v>
      </c>
      <c r="ER45" s="201" t="s">
        <v>633</v>
      </c>
      <c r="ES45" s="202" t="s">
        <v>633</v>
      </c>
      <c r="ET45" s="201" t="s">
        <v>633</v>
      </c>
      <c r="EU45" s="627" t="s">
        <v>633</v>
      </c>
      <c r="EV45" s="464"/>
      <c r="EW45" s="7"/>
      <c r="EX45" s="245" t="s">
        <v>633</v>
      </c>
      <c r="EY45" s="202" t="s">
        <v>633</v>
      </c>
      <c r="EZ45" s="203" t="s">
        <v>633</v>
      </c>
      <c r="FA45" s="435"/>
      <c r="FB45" s="7"/>
      <c r="FC45" s="275"/>
      <c r="FE45" s="245" t="s">
        <v>633</v>
      </c>
      <c r="FF45" s="202" t="s">
        <v>633</v>
      </c>
      <c r="FG45" s="201" t="s">
        <v>633</v>
      </c>
      <c r="FH45" s="202" t="s">
        <v>633</v>
      </c>
      <c r="FI45" s="201" t="s">
        <v>633</v>
      </c>
      <c r="FJ45" s="202" t="s">
        <v>633</v>
      </c>
      <c r="FK45" s="436"/>
      <c r="FL45" s="7"/>
      <c r="FM45" s="245" t="s">
        <v>633</v>
      </c>
      <c r="FN45" s="202" t="s">
        <v>633</v>
      </c>
      <c r="FO45" s="201" t="s">
        <v>633</v>
      </c>
      <c r="FP45" s="202" t="s">
        <v>633</v>
      </c>
      <c r="FQ45" s="201" t="s">
        <v>633</v>
      </c>
      <c r="FR45" s="202" t="s">
        <v>633</v>
      </c>
      <c r="FS45" s="201" t="s">
        <v>633</v>
      </c>
      <c r="FT45" s="618" t="s">
        <v>633</v>
      </c>
      <c r="FU45" s="436"/>
      <c r="FV45" s="7"/>
      <c r="FW45" s="245" t="s">
        <v>633</v>
      </c>
      <c r="FX45" s="202" t="s">
        <v>633</v>
      </c>
      <c r="FY45" s="203" t="s">
        <v>633</v>
      </c>
      <c r="FZ45" s="436"/>
      <c r="GA45" s="7"/>
      <c r="GB45" s="276"/>
      <c r="GD45" s="245" t="s">
        <v>633</v>
      </c>
      <c r="GE45" s="202" t="s">
        <v>633</v>
      </c>
      <c r="GF45" s="201" t="s">
        <v>633</v>
      </c>
      <c r="GG45" s="202" t="s">
        <v>633</v>
      </c>
      <c r="GH45" s="201" t="s">
        <v>633</v>
      </c>
      <c r="GI45" s="202" t="s">
        <v>633</v>
      </c>
      <c r="GJ45" s="201" t="s">
        <v>633</v>
      </c>
      <c r="GK45" s="618" t="s">
        <v>633</v>
      </c>
      <c r="GL45" s="437"/>
      <c r="GM45" s="7"/>
      <c r="GN45" s="304"/>
      <c r="GP45" s="245" t="s">
        <v>633</v>
      </c>
      <c r="GQ45" s="202" t="s">
        <v>633</v>
      </c>
      <c r="GR45" s="201" t="s">
        <v>633</v>
      </c>
      <c r="GS45" s="202" t="s">
        <v>633</v>
      </c>
      <c r="GT45" s="201" t="s">
        <v>633</v>
      </c>
      <c r="GU45" s="202" t="s">
        <v>633</v>
      </c>
      <c r="GV45" s="201" t="s">
        <v>633</v>
      </c>
      <c r="GW45" s="202" t="s">
        <v>633</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0</v>
      </c>
      <c r="HP45" s="201">
        <v>0</v>
      </c>
      <c r="HQ45" s="202">
        <v>0</v>
      </c>
      <c r="HR45" s="286">
        <v>0</v>
      </c>
      <c r="HS45" s="7"/>
      <c r="HT45" s="245" t="s">
        <v>633</v>
      </c>
      <c r="HU45" s="202" t="s">
        <v>633</v>
      </c>
      <c r="HV45" s="203" t="s">
        <v>633</v>
      </c>
      <c r="HW45" s="286" t="s">
        <v>633</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0</v>
      </c>
      <c r="IO45" s="201">
        <v>0</v>
      </c>
      <c r="IP45" s="202">
        <v>0</v>
      </c>
      <c r="IQ45" s="289">
        <v>0</v>
      </c>
      <c r="IR45" s="7"/>
      <c r="IS45" s="245" t="s">
        <v>633</v>
      </c>
      <c r="IT45" s="202" t="s">
        <v>633</v>
      </c>
      <c r="IU45" s="203" t="s">
        <v>633</v>
      </c>
      <c r="IV45" s="289" t="s">
        <v>633</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618">
        <v>0</v>
      </c>
      <c r="JQ45" s="618">
        <v>0</v>
      </c>
      <c r="JR45" s="267">
        <v>0</v>
      </c>
      <c r="JS45" s="7"/>
      <c r="JT45" s="245" t="s">
        <v>633</v>
      </c>
      <c r="JU45" s="202" t="s">
        <v>633</v>
      </c>
      <c r="JV45" s="203" t="s">
        <v>633</v>
      </c>
      <c r="JW45" s="267" t="s">
        <v>633</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633</v>
      </c>
      <c r="KT45" s="202" t="s">
        <v>633</v>
      </c>
      <c r="KU45" s="203" t="s">
        <v>633</v>
      </c>
      <c r="KV45" s="268" t="s">
        <v>633</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633</v>
      </c>
      <c r="LS45" s="202" t="s">
        <v>633</v>
      </c>
      <c r="LT45" s="203" t="s">
        <v>633</v>
      </c>
      <c r="LU45" s="269" t="s">
        <v>633</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633</v>
      </c>
      <c r="MR45" s="202" t="s">
        <v>633</v>
      </c>
      <c r="MS45" s="203" t="s">
        <v>633</v>
      </c>
      <c r="MT45" s="270" t="s">
        <v>633</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633</v>
      </c>
      <c r="NQ45" s="202" t="s">
        <v>633</v>
      </c>
      <c r="NR45" s="203" t="s">
        <v>633</v>
      </c>
      <c r="NS45" s="271" t="s">
        <v>633</v>
      </c>
      <c r="NT45" s="4"/>
      <c r="NU45" s="439"/>
      <c r="NV45" s="440"/>
      <c r="NW45" s="7"/>
      <c r="NX45" s="383"/>
      <c r="NZ45" s="384"/>
    </row>
    <row r="46" spans="3:390" outlineLevel="2">
      <c r="C46" s="390">
        <v>31</v>
      </c>
      <c r="D46" s="311" t="s">
        <v>449</v>
      </c>
      <c r="E46" s="7" t="s">
        <v>11</v>
      </c>
      <c r="F46" s="391" t="s">
        <v>164</v>
      </c>
      <c r="H46" s="196">
        <v>0</v>
      </c>
      <c r="I46" s="197">
        <v>0</v>
      </c>
      <c r="J46" s="198">
        <v>0</v>
      </c>
      <c r="K46" s="197">
        <v>0</v>
      </c>
      <c r="L46" s="198">
        <v>0</v>
      </c>
      <c r="M46" s="199">
        <v>0</v>
      </c>
      <c r="N46" s="277">
        <v>0</v>
      </c>
      <c r="O46" s="7"/>
      <c r="P46" s="196">
        <v>0</v>
      </c>
      <c r="Q46" s="197">
        <v>0</v>
      </c>
      <c r="R46" s="198">
        <v>0</v>
      </c>
      <c r="S46" s="197">
        <v>0</v>
      </c>
      <c r="T46" s="198">
        <v>0</v>
      </c>
      <c r="U46" s="197">
        <v>0</v>
      </c>
      <c r="V46" s="198">
        <v>0</v>
      </c>
      <c r="W46" s="252">
        <v>0</v>
      </c>
      <c r="X46" s="277">
        <v>0</v>
      </c>
      <c r="Y46" s="7"/>
      <c r="Z46" s="196" t="s">
        <v>633</v>
      </c>
      <c r="AA46" s="197" t="s">
        <v>633</v>
      </c>
      <c r="AB46" s="441" t="s">
        <v>633</v>
      </c>
      <c r="AC46" s="277" t="s">
        <v>633</v>
      </c>
      <c r="AD46" s="7"/>
      <c r="AE46" s="370"/>
      <c r="AG46" s="242">
        <v>0</v>
      </c>
      <c r="AH46" s="198">
        <v>0</v>
      </c>
      <c r="AI46" s="197">
        <v>0</v>
      </c>
      <c r="AJ46" s="198">
        <v>0</v>
      </c>
      <c r="AK46" s="197">
        <v>0</v>
      </c>
      <c r="AL46" s="198">
        <v>0</v>
      </c>
      <c r="AM46" s="263">
        <v>0</v>
      </c>
      <c r="AN46" s="7"/>
      <c r="AO46" s="242">
        <v>0</v>
      </c>
      <c r="AP46" s="198">
        <v>0</v>
      </c>
      <c r="AQ46" s="197">
        <v>0</v>
      </c>
      <c r="AR46" s="198">
        <v>0</v>
      </c>
      <c r="AS46" s="197">
        <v>0</v>
      </c>
      <c r="AT46" s="198">
        <v>0</v>
      </c>
      <c r="AU46" s="618">
        <v>0</v>
      </c>
      <c r="AV46" s="618">
        <v>0</v>
      </c>
      <c r="AW46" s="263">
        <v>0</v>
      </c>
      <c r="AX46" s="7"/>
      <c r="AY46" s="242" t="s">
        <v>633</v>
      </c>
      <c r="AZ46" s="198" t="s">
        <v>633</v>
      </c>
      <c r="BA46" s="199" t="s">
        <v>633</v>
      </c>
      <c r="BB46" s="263" t="s">
        <v>633</v>
      </c>
      <c r="BC46" s="7"/>
      <c r="BD46" s="432"/>
      <c r="BE46" s="433"/>
      <c r="BF46" s="7"/>
      <c r="BG46" s="371"/>
      <c r="BI46" s="242">
        <v>0</v>
      </c>
      <c r="BJ46" s="198">
        <v>0</v>
      </c>
      <c r="BK46" s="197">
        <v>0</v>
      </c>
      <c r="BL46" s="198">
        <v>0</v>
      </c>
      <c r="BM46" s="197">
        <v>0</v>
      </c>
      <c r="BN46" s="198">
        <v>0</v>
      </c>
      <c r="BO46" s="264">
        <v>0</v>
      </c>
      <c r="BP46" s="7"/>
      <c r="BQ46" s="242">
        <v>0</v>
      </c>
      <c r="BR46" s="198">
        <v>0</v>
      </c>
      <c r="BS46" s="197">
        <v>0</v>
      </c>
      <c r="BT46" s="198">
        <v>0</v>
      </c>
      <c r="BU46" s="197">
        <v>0</v>
      </c>
      <c r="BV46" s="198">
        <v>0</v>
      </c>
      <c r="BW46" s="197">
        <v>0</v>
      </c>
      <c r="BX46" s="198">
        <v>0</v>
      </c>
      <c r="BY46" s="264">
        <v>0</v>
      </c>
      <c r="BZ46" s="7"/>
      <c r="CA46" s="242" t="s">
        <v>633</v>
      </c>
      <c r="CB46" s="198" t="s">
        <v>633</v>
      </c>
      <c r="CC46" s="199" t="s">
        <v>633</v>
      </c>
      <c r="CD46" s="264" t="s">
        <v>633</v>
      </c>
      <c r="CE46" s="7"/>
      <c r="CF46" s="372"/>
      <c r="CH46" s="242">
        <v>0</v>
      </c>
      <c r="CI46" s="198">
        <v>0</v>
      </c>
      <c r="CJ46" s="197">
        <v>0</v>
      </c>
      <c r="CK46" s="198">
        <v>0</v>
      </c>
      <c r="CL46" s="197">
        <v>0</v>
      </c>
      <c r="CM46" s="198">
        <v>0</v>
      </c>
      <c r="CN46" s="265">
        <v>0</v>
      </c>
      <c r="CO46" s="7"/>
      <c r="CP46" s="242">
        <v>0</v>
      </c>
      <c r="CQ46" s="198">
        <v>0</v>
      </c>
      <c r="CR46" s="197">
        <v>0</v>
      </c>
      <c r="CS46" s="198">
        <v>0</v>
      </c>
      <c r="CT46" s="197">
        <v>0</v>
      </c>
      <c r="CU46" s="198">
        <v>0</v>
      </c>
      <c r="CV46" s="197">
        <v>0</v>
      </c>
      <c r="CW46" s="198">
        <v>0</v>
      </c>
      <c r="CX46" s="265">
        <v>0</v>
      </c>
      <c r="CY46" s="7"/>
      <c r="CZ46" s="242" t="s">
        <v>633</v>
      </c>
      <c r="DA46" s="198" t="s">
        <v>633</v>
      </c>
      <c r="DB46" s="199" t="s">
        <v>633</v>
      </c>
      <c r="DC46" s="265" t="s">
        <v>633</v>
      </c>
      <c r="DD46" s="7"/>
      <c r="DE46" s="373"/>
      <c r="DG46" s="242">
        <v>0</v>
      </c>
      <c r="DH46" s="198">
        <v>0</v>
      </c>
      <c r="DI46" s="197">
        <v>0</v>
      </c>
      <c r="DJ46" s="198">
        <v>0</v>
      </c>
      <c r="DK46" s="197">
        <v>0</v>
      </c>
      <c r="DL46" s="198">
        <v>0</v>
      </c>
      <c r="DM46" s="266">
        <v>0</v>
      </c>
      <c r="DN46" s="7"/>
      <c r="DO46" s="242">
        <v>0</v>
      </c>
      <c r="DP46" s="198">
        <v>0</v>
      </c>
      <c r="DQ46" s="197">
        <v>0</v>
      </c>
      <c r="DR46" s="198">
        <v>0</v>
      </c>
      <c r="DS46" s="197">
        <v>0</v>
      </c>
      <c r="DT46" s="198">
        <v>0</v>
      </c>
      <c r="DU46" s="197">
        <v>0</v>
      </c>
      <c r="DV46" s="198">
        <v>0</v>
      </c>
      <c r="DW46" s="266">
        <v>0</v>
      </c>
      <c r="DX46" s="7"/>
      <c r="DY46" s="242" t="s">
        <v>633</v>
      </c>
      <c r="DZ46" s="198" t="s">
        <v>633</v>
      </c>
      <c r="EA46" s="199" t="s">
        <v>633</v>
      </c>
      <c r="EB46" s="266" t="s">
        <v>633</v>
      </c>
      <c r="EC46" s="7"/>
      <c r="ED46" s="374"/>
      <c r="EF46" s="242" t="s">
        <v>633</v>
      </c>
      <c r="EG46" s="198" t="s">
        <v>633</v>
      </c>
      <c r="EH46" s="197" t="s">
        <v>633</v>
      </c>
      <c r="EI46" s="198" t="s">
        <v>633</v>
      </c>
      <c r="EJ46" s="197" t="s">
        <v>633</v>
      </c>
      <c r="EK46" s="465" t="s">
        <v>633</v>
      </c>
      <c r="EL46" s="464"/>
      <c r="EM46" s="7"/>
      <c r="EN46" s="242" t="s">
        <v>633</v>
      </c>
      <c r="EO46" s="198" t="s">
        <v>633</v>
      </c>
      <c r="EP46" s="197" t="s">
        <v>633</v>
      </c>
      <c r="EQ46" s="198" t="s">
        <v>633</v>
      </c>
      <c r="ER46" s="197" t="s">
        <v>633</v>
      </c>
      <c r="ES46" s="198" t="s">
        <v>633</v>
      </c>
      <c r="ET46" s="197" t="s">
        <v>633</v>
      </c>
      <c r="EU46" s="627" t="s">
        <v>633</v>
      </c>
      <c r="EV46" s="464"/>
      <c r="EW46" s="7"/>
      <c r="EX46" s="242" t="s">
        <v>633</v>
      </c>
      <c r="EY46" s="198" t="s">
        <v>633</v>
      </c>
      <c r="EZ46" s="199" t="s">
        <v>633</v>
      </c>
      <c r="FA46" s="435"/>
      <c r="FB46" s="7"/>
      <c r="FC46" s="275"/>
      <c r="FE46" s="242" t="s">
        <v>633</v>
      </c>
      <c r="FF46" s="198" t="s">
        <v>633</v>
      </c>
      <c r="FG46" s="197" t="s">
        <v>633</v>
      </c>
      <c r="FH46" s="198" t="s">
        <v>633</v>
      </c>
      <c r="FI46" s="197" t="s">
        <v>633</v>
      </c>
      <c r="FJ46" s="198" t="s">
        <v>633</v>
      </c>
      <c r="FK46" s="436"/>
      <c r="FL46" s="7"/>
      <c r="FM46" s="242" t="s">
        <v>633</v>
      </c>
      <c r="FN46" s="198" t="s">
        <v>633</v>
      </c>
      <c r="FO46" s="197" t="s">
        <v>633</v>
      </c>
      <c r="FP46" s="198" t="s">
        <v>633</v>
      </c>
      <c r="FQ46" s="197" t="s">
        <v>633</v>
      </c>
      <c r="FR46" s="198" t="s">
        <v>633</v>
      </c>
      <c r="FS46" s="197" t="s">
        <v>633</v>
      </c>
      <c r="FT46" s="618" t="s">
        <v>633</v>
      </c>
      <c r="FU46" s="436"/>
      <c r="FV46" s="7"/>
      <c r="FW46" s="242" t="s">
        <v>633</v>
      </c>
      <c r="FX46" s="198" t="s">
        <v>633</v>
      </c>
      <c r="FY46" s="199" t="s">
        <v>633</v>
      </c>
      <c r="FZ46" s="436"/>
      <c r="GA46" s="7"/>
      <c r="GB46" s="276"/>
      <c r="GD46" s="242" t="s">
        <v>633</v>
      </c>
      <c r="GE46" s="198" t="s">
        <v>633</v>
      </c>
      <c r="GF46" s="197" t="s">
        <v>633</v>
      </c>
      <c r="GG46" s="198" t="s">
        <v>633</v>
      </c>
      <c r="GH46" s="197" t="s">
        <v>633</v>
      </c>
      <c r="GI46" s="198" t="s">
        <v>633</v>
      </c>
      <c r="GJ46" s="197" t="s">
        <v>633</v>
      </c>
      <c r="GK46" s="618" t="s">
        <v>633</v>
      </c>
      <c r="GL46" s="437"/>
      <c r="GM46" s="7"/>
      <c r="GN46" s="304"/>
      <c r="GP46" s="242" t="s">
        <v>633</v>
      </c>
      <c r="GQ46" s="198" t="s">
        <v>633</v>
      </c>
      <c r="GR46" s="197" t="s">
        <v>633</v>
      </c>
      <c r="GS46" s="198" t="s">
        <v>633</v>
      </c>
      <c r="GT46" s="197" t="s">
        <v>633</v>
      </c>
      <c r="GU46" s="198" t="s">
        <v>633</v>
      </c>
      <c r="GV46" s="197" t="s">
        <v>633</v>
      </c>
      <c r="GW46" s="198" t="s">
        <v>633</v>
      </c>
      <c r="GX46" s="438"/>
      <c r="GY46" s="7"/>
      <c r="GZ46" s="375"/>
      <c r="HB46" s="242">
        <v>0</v>
      </c>
      <c r="HC46" s="198">
        <v>0</v>
      </c>
      <c r="HD46" s="197">
        <v>0</v>
      </c>
      <c r="HE46" s="198">
        <v>0</v>
      </c>
      <c r="HF46" s="197">
        <v>0</v>
      </c>
      <c r="HG46" s="198">
        <v>0</v>
      </c>
      <c r="HH46" s="286">
        <v>0</v>
      </c>
      <c r="HI46" s="7"/>
      <c r="HJ46" s="242">
        <v>0</v>
      </c>
      <c r="HK46" s="198">
        <v>0</v>
      </c>
      <c r="HL46" s="197">
        <v>0</v>
      </c>
      <c r="HM46" s="198">
        <v>0</v>
      </c>
      <c r="HN46" s="197">
        <v>0</v>
      </c>
      <c r="HO46" s="198">
        <v>0</v>
      </c>
      <c r="HP46" s="197">
        <v>0</v>
      </c>
      <c r="HQ46" s="198">
        <v>0</v>
      </c>
      <c r="HR46" s="286">
        <v>0</v>
      </c>
      <c r="HS46" s="7"/>
      <c r="HT46" s="242" t="s">
        <v>633</v>
      </c>
      <c r="HU46" s="198" t="s">
        <v>633</v>
      </c>
      <c r="HV46" s="199" t="s">
        <v>633</v>
      </c>
      <c r="HW46" s="286" t="s">
        <v>633</v>
      </c>
      <c r="HX46" s="7"/>
      <c r="HY46" s="376"/>
      <c r="IA46" s="242">
        <v>0</v>
      </c>
      <c r="IB46" s="198">
        <v>0</v>
      </c>
      <c r="IC46" s="197">
        <v>0</v>
      </c>
      <c r="ID46" s="198">
        <v>0</v>
      </c>
      <c r="IE46" s="197">
        <v>0</v>
      </c>
      <c r="IF46" s="198">
        <v>0</v>
      </c>
      <c r="IG46" s="289">
        <v>0</v>
      </c>
      <c r="IH46" s="7"/>
      <c r="II46" s="242">
        <v>0</v>
      </c>
      <c r="IJ46" s="198">
        <v>0</v>
      </c>
      <c r="IK46" s="197">
        <v>0</v>
      </c>
      <c r="IL46" s="198">
        <v>0</v>
      </c>
      <c r="IM46" s="197">
        <v>0</v>
      </c>
      <c r="IN46" s="198">
        <v>0</v>
      </c>
      <c r="IO46" s="197">
        <v>0</v>
      </c>
      <c r="IP46" s="198">
        <v>0</v>
      </c>
      <c r="IQ46" s="289">
        <v>0</v>
      </c>
      <c r="IR46" s="7"/>
      <c r="IS46" s="242" t="s">
        <v>633</v>
      </c>
      <c r="IT46" s="198" t="s">
        <v>633</v>
      </c>
      <c r="IU46" s="199" t="s">
        <v>633</v>
      </c>
      <c r="IV46" s="289" t="s">
        <v>633</v>
      </c>
      <c r="IW46" s="7"/>
      <c r="IX46" s="377"/>
      <c r="IZ46" s="378"/>
      <c r="JB46" s="242">
        <v>0</v>
      </c>
      <c r="JC46" s="198">
        <v>0</v>
      </c>
      <c r="JD46" s="197">
        <v>0</v>
      </c>
      <c r="JE46" s="198">
        <v>0</v>
      </c>
      <c r="JF46" s="197">
        <v>0</v>
      </c>
      <c r="JG46" s="198">
        <v>0</v>
      </c>
      <c r="JH46" s="267">
        <v>0</v>
      </c>
      <c r="JI46" s="7"/>
      <c r="JJ46" s="242">
        <v>0</v>
      </c>
      <c r="JK46" s="198">
        <v>0</v>
      </c>
      <c r="JL46" s="197">
        <v>0</v>
      </c>
      <c r="JM46" s="198">
        <v>0</v>
      </c>
      <c r="JN46" s="197">
        <v>0</v>
      </c>
      <c r="JO46" s="198">
        <v>0</v>
      </c>
      <c r="JP46" s="618">
        <v>0</v>
      </c>
      <c r="JQ46" s="618">
        <v>0</v>
      </c>
      <c r="JR46" s="267">
        <v>0</v>
      </c>
      <c r="JS46" s="7"/>
      <c r="JT46" s="242" t="s">
        <v>633</v>
      </c>
      <c r="JU46" s="198" t="s">
        <v>633</v>
      </c>
      <c r="JV46" s="199" t="s">
        <v>633</v>
      </c>
      <c r="JW46" s="267" t="s">
        <v>633</v>
      </c>
      <c r="JX46" s="7"/>
      <c r="JY46" s="379"/>
      <c r="KA46" s="242">
        <v>0</v>
      </c>
      <c r="KB46" s="198">
        <v>0</v>
      </c>
      <c r="KC46" s="197">
        <v>0</v>
      </c>
      <c r="KD46" s="198">
        <v>0</v>
      </c>
      <c r="KE46" s="197">
        <v>0</v>
      </c>
      <c r="KF46" s="198">
        <v>0</v>
      </c>
      <c r="KG46" s="268">
        <v>0</v>
      </c>
      <c r="KH46" s="7"/>
      <c r="KI46" s="242">
        <v>0</v>
      </c>
      <c r="KJ46" s="198">
        <v>0</v>
      </c>
      <c r="KK46" s="197">
        <v>0</v>
      </c>
      <c r="KL46" s="198">
        <v>0</v>
      </c>
      <c r="KM46" s="197">
        <v>0</v>
      </c>
      <c r="KN46" s="198">
        <v>0</v>
      </c>
      <c r="KO46" s="197">
        <v>0</v>
      </c>
      <c r="KP46" s="198">
        <v>0</v>
      </c>
      <c r="KQ46" s="268">
        <v>0</v>
      </c>
      <c r="KR46" s="7"/>
      <c r="KS46" s="242" t="s">
        <v>633</v>
      </c>
      <c r="KT46" s="198" t="s">
        <v>633</v>
      </c>
      <c r="KU46" s="199" t="s">
        <v>633</v>
      </c>
      <c r="KV46" s="268" t="s">
        <v>633</v>
      </c>
      <c r="KW46" s="7"/>
      <c r="KX46" s="380"/>
      <c r="KZ46" s="242">
        <v>0</v>
      </c>
      <c r="LA46" s="198">
        <v>0</v>
      </c>
      <c r="LB46" s="197">
        <v>0</v>
      </c>
      <c r="LC46" s="198">
        <v>0</v>
      </c>
      <c r="LD46" s="197">
        <v>0</v>
      </c>
      <c r="LE46" s="198">
        <v>0</v>
      </c>
      <c r="LF46" s="269">
        <v>0</v>
      </c>
      <c r="LG46" s="419"/>
      <c r="LH46" s="242">
        <v>0</v>
      </c>
      <c r="LI46" s="198">
        <v>0</v>
      </c>
      <c r="LJ46" s="197">
        <v>0</v>
      </c>
      <c r="LK46" s="198">
        <v>0</v>
      </c>
      <c r="LL46" s="197">
        <v>0</v>
      </c>
      <c r="LM46" s="198">
        <v>0</v>
      </c>
      <c r="LN46" s="197">
        <v>0</v>
      </c>
      <c r="LO46" s="198">
        <v>0</v>
      </c>
      <c r="LP46" s="269">
        <v>0</v>
      </c>
      <c r="LQ46" s="7"/>
      <c r="LR46" s="242" t="s">
        <v>633</v>
      </c>
      <c r="LS46" s="198" t="s">
        <v>633</v>
      </c>
      <c r="LT46" s="199" t="s">
        <v>633</v>
      </c>
      <c r="LU46" s="269" t="s">
        <v>633</v>
      </c>
      <c r="LV46" s="7"/>
      <c r="LW46" s="381"/>
      <c r="LY46" s="242">
        <v>0</v>
      </c>
      <c r="LZ46" s="198">
        <v>0</v>
      </c>
      <c r="MA46" s="197">
        <v>0</v>
      </c>
      <c r="MB46" s="198">
        <v>0</v>
      </c>
      <c r="MC46" s="197">
        <v>0</v>
      </c>
      <c r="MD46" s="198">
        <v>0</v>
      </c>
      <c r="ME46" s="270">
        <v>0</v>
      </c>
      <c r="MF46" s="7"/>
      <c r="MG46" s="242">
        <v>0</v>
      </c>
      <c r="MH46" s="198">
        <v>0</v>
      </c>
      <c r="MI46" s="197">
        <v>0</v>
      </c>
      <c r="MJ46" s="198">
        <v>0</v>
      </c>
      <c r="MK46" s="197">
        <v>0</v>
      </c>
      <c r="ML46" s="198">
        <v>0</v>
      </c>
      <c r="MM46" s="197">
        <v>0</v>
      </c>
      <c r="MN46" s="198">
        <v>0</v>
      </c>
      <c r="MO46" s="270">
        <v>0</v>
      </c>
      <c r="MP46" s="7"/>
      <c r="MQ46" s="242" t="s">
        <v>633</v>
      </c>
      <c r="MR46" s="198" t="s">
        <v>633</v>
      </c>
      <c r="MS46" s="199" t="s">
        <v>633</v>
      </c>
      <c r="MT46" s="270" t="s">
        <v>633</v>
      </c>
      <c r="MU46" s="419"/>
      <c r="MV46" s="428"/>
      <c r="MX46" s="242">
        <v>0</v>
      </c>
      <c r="MY46" s="198">
        <v>0</v>
      </c>
      <c r="MZ46" s="197">
        <v>0</v>
      </c>
      <c r="NA46" s="198">
        <v>0</v>
      </c>
      <c r="NB46" s="197">
        <v>0</v>
      </c>
      <c r="NC46" s="198">
        <v>0</v>
      </c>
      <c r="ND46" s="271">
        <v>0</v>
      </c>
      <c r="NE46" s="7"/>
      <c r="NF46" s="242">
        <v>0</v>
      </c>
      <c r="NG46" s="198">
        <v>0</v>
      </c>
      <c r="NH46" s="197">
        <v>0</v>
      </c>
      <c r="NI46" s="198">
        <v>0</v>
      </c>
      <c r="NJ46" s="197">
        <v>0</v>
      </c>
      <c r="NK46" s="198">
        <v>0</v>
      </c>
      <c r="NL46" s="197">
        <v>0</v>
      </c>
      <c r="NM46" s="198">
        <v>0</v>
      </c>
      <c r="NN46" s="271">
        <v>0</v>
      </c>
      <c r="NO46" s="7"/>
      <c r="NP46" s="242" t="s">
        <v>633</v>
      </c>
      <c r="NQ46" s="198" t="s">
        <v>633</v>
      </c>
      <c r="NR46" s="199" t="s">
        <v>633</v>
      </c>
      <c r="NS46" s="271" t="s">
        <v>633</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633</v>
      </c>
      <c r="AA47" s="201" t="s">
        <v>633</v>
      </c>
      <c r="AB47" s="431" t="s">
        <v>633</v>
      </c>
      <c r="AC47" s="277" t="s">
        <v>633</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618">
        <v>0</v>
      </c>
      <c r="AV47" s="618">
        <v>0</v>
      </c>
      <c r="AW47" s="263">
        <v>0</v>
      </c>
      <c r="AX47" s="7"/>
      <c r="AY47" s="245" t="s">
        <v>633</v>
      </c>
      <c r="AZ47" s="202" t="s">
        <v>633</v>
      </c>
      <c r="BA47" s="203" t="s">
        <v>633</v>
      </c>
      <c r="BB47" s="263" t="s">
        <v>633</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633</v>
      </c>
      <c r="CB47" s="202" t="s">
        <v>633</v>
      </c>
      <c r="CC47" s="203" t="s">
        <v>633</v>
      </c>
      <c r="CD47" s="264" t="s">
        <v>633</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633</v>
      </c>
      <c r="DA47" s="202" t="s">
        <v>633</v>
      </c>
      <c r="DB47" s="203" t="s">
        <v>633</v>
      </c>
      <c r="DC47" s="265" t="s">
        <v>633</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633</v>
      </c>
      <c r="DZ47" s="202" t="s">
        <v>633</v>
      </c>
      <c r="EA47" s="203" t="s">
        <v>633</v>
      </c>
      <c r="EB47" s="266" t="s">
        <v>633</v>
      </c>
      <c r="EC47" s="7"/>
      <c r="ED47" s="374"/>
      <c r="EF47" s="245" t="s">
        <v>633</v>
      </c>
      <c r="EG47" s="202" t="s">
        <v>633</v>
      </c>
      <c r="EH47" s="201" t="s">
        <v>633</v>
      </c>
      <c r="EI47" s="202" t="s">
        <v>633</v>
      </c>
      <c r="EJ47" s="201" t="s">
        <v>633</v>
      </c>
      <c r="EK47" s="463" t="s">
        <v>633</v>
      </c>
      <c r="EL47" s="464"/>
      <c r="EM47" s="7"/>
      <c r="EN47" s="245" t="s">
        <v>633</v>
      </c>
      <c r="EO47" s="202" t="s">
        <v>633</v>
      </c>
      <c r="EP47" s="201" t="s">
        <v>633</v>
      </c>
      <c r="EQ47" s="202" t="s">
        <v>633</v>
      </c>
      <c r="ER47" s="201" t="s">
        <v>633</v>
      </c>
      <c r="ES47" s="202" t="s">
        <v>633</v>
      </c>
      <c r="ET47" s="201" t="s">
        <v>633</v>
      </c>
      <c r="EU47" s="627" t="s">
        <v>633</v>
      </c>
      <c r="EV47" s="464"/>
      <c r="EW47" s="7"/>
      <c r="EX47" s="245" t="s">
        <v>633</v>
      </c>
      <c r="EY47" s="202" t="s">
        <v>633</v>
      </c>
      <c r="EZ47" s="203" t="s">
        <v>633</v>
      </c>
      <c r="FA47" s="435"/>
      <c r="FB47" s="7"/>
      <c r="FC47" s="275"/>
      <c r="FE47" s="245" t="s">
        <v>633</v>
      </c>
      <c r="FF47" s="202" t="s">
        <v>633</v>
      </c>
      <c r="FG47" s="201" t="s">
        <v>633</v>
      </c>
      <c r="FH47" s="202" t="s">
        <v>633</v>
      </c>
      <c r="FI47" s="201" t="s">
        <v>633</v>
      </c>
      <c r="FJ47" s="202" t="s">
        <v>633</v>
      </c>
      <c r="FK47" s="436"/>
      <c r="FL47" s="7"/>
      <c r="FM47" s="245" t="s">
        <v>633</v>
      </c>
      <c r="FN47" s="202" t="s">
        <v>633</v>
      </c>
      <c r="FO47" s="201" t="s">
        <v>633</v>
      </c>
      <c r="FP47" s="202" t="s">
        <v>633</v>
      </c>
      <c r="FQ47" s="201" t="s">
        <v>633</v>
      </c>
      <c r="FR47" s="202" t="s">
        <v>633</v>
      </c>
      <c r="FS47" s="201" t="s">
        <v>633</v>
      </c>
      <c r="FT47" s="618" t="s">
        <v>633</v>
      </c>
      <c r="FU47" s="436"/>
      <c r="FV47" s="7"/>
      <c r="FW47" s="245" t="s">
        <v>633</v>
      </c>
      <c r="FX47" s="202" t="s">
        <v>633</v>
      </c>
      <c r="FY47" s="203" t="s">
        <v>633</v>
      </c>
      <c r="FZ47" s="436"/>
      <c r="GA47" s="7"/>
      <c r="GB47" s="276"/>
      <c r="GD47" s="245" t="s">
        <v>633</v>
      </c>
      <c r="GE47" s="202" t="s">
        <v>633</v>
      </c>
      <c r="GF47" s="201" t="s">
        <v>633</v>
      </c>
      <c r="GG47" s="202" t="s">
        <v>633</v>
      </c>
      <c r="GH47" s="201" t="s">
        <v>633</v>
      </c>
      <c r="GI47" s="202" t="s">
        <v>633</v>
      </c>
      <c r="GJ47" s="201" t="s">
        <v>633</v>
      </c>
      <c r="GK47" s="618" t="s">
        <v>633</v>
      </c>
      <c r="GL47" s="437"/>
      <c r="GM47" s="7"/>
      <c r="GN47" s="304"/>
      <c r="GP47" s="245" t="s">
        <v>633</v>
      </c>
      <c r="GQ47" s="202" t="s">
        <v>633</v>
      </c>
      <c r="GR47" s="201" t="s">
        <v>633</v>
      </c>
      <c r="GS47" s="202" t="s">
        <v>633</v>
      </c>
      <c r="GT47" s="201" t="s">
        <v>633</v>
      </c>
      <c r="GU47" s="202" t="s">
        <v>633</v>
      </c>
      <c r="GV47" s="201" t="s">
        <v>633</v>
      </c>
      <c r="GW47" s="202" t="s">
        <v>633</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633</v>
      </c>
      <c r="HU47" s="202" t="s">
        <v>633</v>
      </c>
      <c r="HV47" s="203" t="s">
        <v>633</v>
      </c>
      <c r="HW47" s="286" t="s">
        <v>633</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633</v>
      </c>
      <c r="IT47" s="202" t="s">
        <v>633</v>
      </c>
      <c r="IU47" s="203" t="s">
        <v>633</v>
      </c>
      <c r="IV47" s="289" t="s">
        <v>633</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618">
        <v>0</v>
      </c>
      <c r="JQ47" s="618">
        <v>0</v>
      </c>
      <c r="JR47" s="267">
        <v>0</v>
      </c>
      <c r="JS47" s="7"/>
      <c r="JT47" s="245" t="s">
        <v>633</v>
      </c>
      <c r="JU47" s="202" t="s">
        <v>633</v>
      </c>
      <c r="JV47" s="203" t="s">
        <v>633</v>
      </c>
      <c r="JW47" s="267" t="s">
        <v>633</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633</v>
      </c>
      <c r="KT47" s="202" t="s">
        <v>633</v>
      </c>
      <c r="KU47" s="203" t="s">
        <v>633</v>
      </c>
      <c r="KV47" s="268" t="s">
        <v>633</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633</v>
      </c>
      <c r="LS47" s="202" t="s">
        <v>633</v>
      </c>
      <c r="LT47" s="203" t="s">
        <v>633</v>
      </c>
      <c r="LU47" s="269" t="s">
        <v>633</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633</v>
      </c>
      <c r="MR47" s="202" t="s">
        <v>633</v>
      </c>
      <c r="MS47" s="203" t="s">
        <v>633</v>
      </c>
      <c r="MT47" s="270" t="s">
        <v>633</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633</v>
      </c>
      <c r="NQ47" s="202" t="s">
        <v>633</v>
      </c>
      <c r="NR47" s="203" t="s">
        <v>633</v>
      </c>
      <c r="NS47" s="271" t="s">
        <v>633</v>
      </c>
      <c r="NT47" s="4"/>
      <c r="NU47" s="439"/>
      <c r="NV47" s="440"/>
      <c r="NW47" s="7"/>
      <c r="NX47" s="383"/>
      <c r="NZ47" s="384"/>
    </row>
    <row r="48" spans="3:390" outlineLevel="2">
      <c r="C48" s="390">
        <v>33</v>
      </c>
      <c r="D48" s="311" t="s">
        <v>450</v>
      </c>
      <c r="E48" s="7" t="s">
        <v>11</v>
      </c>
      <c r="F48" s="391" t="s">
        <v>19</v>
      </c>
      <c r="H48" s="196">
        <v>0</v>
      </c>
      <c r="I48" s="197">
        <v>0</v>
      </c>
      <c r="J48" s="198">
        <v>0</v>
      </c>
      <c r="K48" s="197">
        <v>0</v>
      </c>
      <c r="L48" s="198">
        <v>0</v>
      </c>
      <c r="M48" s="199">
        <v>0</v>
      </c>
      <c r="N48" s="277">
        <v>0</v>
      </c>
      <c r="O48" s="7"/>
      <c r="P48" s="196">
        <v>0</v>
      </c>
      <c r="Q48" s="197">
        <v>0</v>
      </c>
      <c r="R48" s="198">
        <v>0</v>
      </c>
      <c r="S48" s="197">
        <v>0</v>
      </c>
      <c r="T48" s="198">
        <v>0</v>
      </c>
      <c r="U48" s="197">
        <v>0</v>
      </c>
      <c r="V48" s="198">
        <v>0</v>
      </c>
      <c r="W48" s="252">
        <v>0</v>
      </c>
      <c r="X48" s="277">
        <v>0</v>
      </c>
      <c r="Y48" s="7"/>
      <c r="Z48" s="196" t="s">
        <v>633</v>
      </c>
      <c r="AA48" s="197" t="s">
        <v>633</v>
      </c>
      <c r="AB48" s="441" t="s">
        <v>633</v>
      </c>
      <c r="AC48" s="277" t="s">
        <v>633</v>
      </c>
      <c r="AD48" s="7"/>
      <c r="AE48" s="370"/>
      <c r="AG48" s="242">
        <v>0</v>
      </c>
      <c r="AH48" s="198">
        <v>0</v>
      </c>
      <c r="AI48" s="197">
        <v>0</v>
      </c>
      <c r="AJ48" s="198">
        <v>0</v>
      </c>
      <c r="AK48" s="197">
        <v>0</v>
      </c>
      <c r="AL48" s="198">
        <v>0</v>
      </c>
      <c r="AM48" s="263">
        <v>0</v>
      </c>
      <c r="AN48" s="7"/>
      <c r="AO48" s="242">
        <v>0</v>
      </c>
      <c r="AP48" s="198">
        <v>0</v>
      </c>
      <c r="AQ48" s="197">
        <v>0</v>
      </c>
      <c r="AR48" s="198">
        <v>0</v>
      </c>
      <c r="AS48" s="197">
        <v>0</v>
      </c>
      <c r="AT48" s="198">
        <v>0</v>
      </c>
      <c r="AU48" s="618">
        <v>0</v>
      </c>
      <c r="AV48" s="618">
        <v>0</v>
      </c>
      <c r="AW48" s="263">
        <v>0</v>
      </c>
      <c r="AX48" s="7"/>
      <c r="AY48" s="242" t="s">
        <v>633</v>
      </c>
      <c r="AZ48" s="198" t="s">
        <v>633</v>
      </c>
      <c r="BA48" s="199" t="s">
        <v>633</v>
      </c>
      <c r="BB48" s="263" t="s">
        <v>633</v>
      </c>
      <c r="BC48" s="7"/>
      <c r="BD48" s="432"/>
      <c r="BE48" s="433"/>
      <c r="BF48" s="7"/>
      <c r="BG48" s="371"/>
      <c r="BI48" s="242">
        <v>0</v>
      </c>
      <c r="BJ48" s="198">
        <v>0</v>
      </c>
      <c r="BK48" s="197">
        <v>0</v>
      </c>
      <c r="BL48" s="198">
        <v>0</v>
      </c>
      <c r="BM48" s="197">
        <v>0</v>
      </c>
      <c r="BN48" s="198">
        <v>0</v>
      </c>
      <c r="BO48" s="264">
        <v>0</v>
      </c>
      <c r="BP48" s="7"/>
      <c r="BQ48" s="242">
        <v>0</v>
      </c>
      <c r="BR48" s="198">
        <v>0</v>
      </c>
      <c r="BS48" s="197">
        <v>0</v>
      </c>
      <c r="BT48" s="198">
        <v>0</v>
      </c>
      <c r="BU48" s="197">
        <v>0</v>
      </c>
      <c r="BV48" s="198">
        <v>0</v>
      </c>
      <c r="BW48" s="197">
        <v>0</v>
      </c>
      <c r="BX48" s="198">
        <v>0</v>
      </c>
      <c r="BY48" s="264">
        <v>0</v>
      </c>
      <c r="BZ48" s="7"/>
      <c r="CA48" s="242" t="s">
        <v>633</v>
      </c>
      <c r="CB48" s="198" t="s">
        <v>633</v>
      </c>
      <c r="CC48" s="199" t="s">
        <v>633</v>
      </c>
      <c r="CD48" s="264" t="s">
        <v>633</v>
      </c>
      <c r="CE48" s="7"/>
      <c r="CF48" s="372"/>
      <c r="CH48" s="242">
        <v>0</v>
      </c>
      <c r="CI48" s="198">
        <v>0</v>
      </c>
      <c r="CJ48" s="197">
        <v>0</v>
      </c>
      <c r="CK48" s="198">
        <v>0</v>
      </c>
      <c r="CL48" s="197">
        <v>0</v>
      </c>
      <c r="CM48" s="198">
        <v>0</v>
      </c>
      <c r="CN48" s="265">
        <v>0</v>
      </c>
      <c r="CO48" s="7"/>
      <c r="CP48" s="242">
        <v>0</v>
      </c>
      <c r="CQ48" s="198">
        <v>0</v>
      </c>
      <c r="CR48" s="197">
        <v>0</v>
      </c>
      <c r="CS48" s="198">
        <v>0</v>
      </c>
      <c r="CT48" s="197">
        <v>0</v>
      </c>
      <c r="CU48" s="198">
        <v>0</v>
      </c>
      <c r="CV48" s="197">
        <v>0</v>
      </c>
      <c r="CW48" s="198">
        <v>0</v>
      </c>
      <c r="CX48" s="265">
        <v>0</v>
      </c>
      <c r="CY48" s="7"/>
      <c r="CZ48" s="242" t="s">
        <v>633</v>
      </c>
      <c r="DA48" s="198" t="s">
        <v>633</v>
      </c>
      <c r="DB48" s="199" t="s">
        <v>633</v>
      </c>
      <c r="DC48" s="265" t="s">
        <v>633</v>
      </c>
      <c r="DD48" s="7"/>
      <c r="DE48" s="373"/>
      <c r="DG48" s="242">
        <v>0</v>
      </c>
      <c r="DH48" s="198">
        <v>0</v>
      </c>
      <c r="DI48" s="197">
        <v>0</v>
      </c>
      <c r="DJ48" s="198">
        <v>0</v>
      </c>
      <c r="DK48" s="197">
        <v>0</v>
      </c>
      <c r="DL48" s="198">
        <v>0</v>
      </c>
      <c r="DM48" s="266">
        <v>0</v>
      </c>
      <c r="DN48" s="7"/>
      <c r="DO48" s="242">
        <v>0</v>
      </c>
      <c r="DP48" s="198">
        <v>0</v>
      </c>
      <c r="DQ48" s="197">
        <v>0</v>
      </c>
      <c r="DR48" s="198">
        <v>0</v>
      </c>
      <c r="DS48" s="197">
        <v>0</v>
      </c>
      <c r="DT48" s="198">
        <v>0</v>
      </c>
      <c r="DU48" s="197">
        <v>0</v>
      </c>
      <c r="DV48" s="198">
        <v>0</v>
      </c>
      <c r="DW48" s="266">
        <v>0</v>
      </c>
      <c r="DX48" s="7"/>
      <c r="DY48" s="242" t="s">
        <v>633</v>
      </c>
      <c r="DZ48" s="198" t="s">
        <v>633</v>
      </c>
      <c r="EA48" s="199" t="s">
        <v>633</v>
      </c>
      <c r="EB48" s="266" t="s">
        <v>633</v>
      </c>
      <c r="EC48" s="7"/>
      <c r="ED48" s="374"/>
      <c r="EF48" s="242" t="s">
        <v>633</v>
      </c>
      <c r="EG48" s="198" t="s">
        <v>633</v>
      </c>
      <c r="EH48" s="197" t="s">
        <v>633</v>
      </c>
      <c r="EI48" s="198" t="s">
        <v>633</v>
      </c>
      <c r="EJ48" s="197" t="s">
        <v>633</v>
      </c>
      <c r="EK48" s="465" t="s">
        <v>633</v>
      </c>
      <c r="EL48" s="464"/>
      <c r="EM48" s="7"/>
      <c r="EN48" s="242" t="s">
        <v>633</v>
      </c>
      <c r="EO48" s="198" t="s">
        <v>633</v>
      </c>
      <c r="EP48" s="197" t="s">
        <v>633</v>
      </c>
      <c r="EQ48" s="198" t="s">
        <v>633</v>
      </c>
      <c r="ER48" s="197" t="s">
        <v>633</v>
      </c>
      <c r="ES48" s="198" t="s">
        <v>633</v>
      </c>
      <c r="ET48" s="197" t="s">
        <v>633</v>
      </c>
      <c r="EU48" s="627" t="s">
        <v>633</v>
      </c>
      <c r="EV48" s="464"/>
      <c r="EW48" s="7"/>
      <c r="EX48" s="242" t="s">
        <v>633</v>
      </c>
      <c r="EY48" s="198" t="s">
        <v>633</v>
      </c>
      <c r="EZ48" s="199" t="s">
        <v>633</v>
      </c>
      <c r="FA48" s="435"/>
      <c r="FB48" s="7"/>
      <c r="FC48" s="275"/>
      <c r="FE48" s="242" t="s">
        <v>633</v>
      </c>
      <c r="FF48" s="198" t="s">
        <v>633</v>
      </c>
      <c r="FG48" s="197" t="s">
        <v>633</v>
      </c>
      <c r="FH48" s="198" t="s">
        <v>633</v>
      </c>
      <c r="FI48" s="197" t="s">
        <v>633</v>
      </c>
      <c r="FJ48" s="198" t="s">
        <v>633</v>
      </c>
      <c r="FK48" s="436"/>
      <c r="FL48" s="7"/>
      <c r="FM48" s="242" t="s">
        <v>633</v>
      </c>
      <c r="FN48" s="198" t="s">
        <v>633</v>
      </c>
      <c r="FO48" s="197" t="s">
        <v>633</v>
      </c>
      <c r="FP48" s="198" t="s">
        <v>633</v>
      </c>
      <c r="FQ48" s="197" t="s">
        <v>633</v>
      </c>
      <c r="FR48" s="198" t="s">
        <v>633</v>
      </c>
      <c r="FS48" s="197" t="s">
        <v>633</v>
      </c>
      <c r="FT48" s="618" t="s">
        <v>633</v>
      </c>
      <c r="FU48" s="436"/>
      <c r="FV48" s="7"/>
      <c r="FW48" s="242" t="s">
        <v>633</v>
      </c>
      <c r="FX48" s="198" t="s">
        <v>633</v>
      </c>
      <c r="FY48" s="199" t="s">
        <v>633</v>
      </c>
      <c r="FZ48" s="436"/>
      <c r="GA48" s="7"/>
      <c r="GB48" s="276"/>
      <c r="GD48" s="242" t="s">
        <v>633</v>
      </c>
      <c r="GE48" s="198" t="s">
        <v>633</v>
      </c>
      <c r="GF48" s="197" t="s">
        <v>633</v>
      </c>
      <c r="GG48" s="198" t="s">
        <v>633</v>
      </c>
      <c r="GH48" s="197" t="s">
        <v>633</v>
      </c>
      <c r="GI48" s="198" t="s">
        <v>633</v>
      </c>
      <c r="GJ48" s="197" t="s">
        <v>633</v>
      </c>
      <c r="GK48" s="618" t="s">
        <v>633</v>
      </c>
      <c r="GL48" s="437"/>
      <c r="GM48" s="7"/>
      <c r="GN48" s="304"/>
      <c r="GP48" s="242" t="s">
        <v>633</v>
      </c>
      <c r="GQ48" s="198" t="s">
        <v>633</v>
      </c>
      <c r="GR48" s="197" t="s">
        <v>633</v>
      </c>
      <c r="GS48" s="198" t="s">
        <v>633</v>
      </c>
      <c r="GT48" s="197" t="s">
        <v>633</v>
      </c>
      <c r="GU48" s="198" t="s">
        <v>633</v>
      </c>
      <c r="GV48" s="197" t="s">
        <v>633</v>
      </c>
      <c r="GW48" s="198" t="s">
        <v>633</v>
      </c>
      <c r="GX48" s="438"/>
      <c r="GY48" s="7"/>
      <c r="GZ48" s="375"/>
      <c r="HB48" s="242">
        <v>0</v>
      </c>
      <c r="HC48" s="198">
        <v>0</v>
      </c>
      <c r="HD48" s="197">
        <v>0</v>
      </c>
      <c r="HE48" s="198">
        <v>0</v>
      </c>
      <c r="HF48" s="197">
        <v>0</v>
      </c>
      <c r="HG48" s="198">
        <v>0</v>
      </c>
      <c r="HH48" s="286">
        <v>0</v>
      </c>
      <c r="HI48" s="7"/>
      <c r="HJ48" s="242">
        <v>0</v>
      </c>
      <c r="HK48" s="198">
        <v>0</v>
      </c>
      <c r="HL48" s="197">
        <v>0</v>
      </c>
      <c r="HM48" s="198">
        <v>0</v>
      </c>
      <c r="HN48" s="197">
        <v>0</v>
      </c>
      <c r="HO48" s="198">
        <v>0</v>
      </c>
      <c r="HP48" s="197">
        <v>0</v>
      </c>
      <c r="HQ48" s="198">
        <v>0</v>
      </c>
      <c r="HR48" s="286">
        <v>0</v>
      </c>
      <c r="HS48" s="7"/>
      <c r="HT48" s="242" t="s">
        <v>633</v>
      </c>
      <c r="HU48" s="198" t="s">
        <v>633</v>
      </c>
      <c r="HV48" s="199" t="s">
        <v>633</v>
      </c>
      <c r="HW48" s="286" t="s">
        <v>633</v>
      </c>
      <c r="HX48" s="7"/>
      <c r="HY48" s="376"/>
      <c r="IA48" s="242">
        <v>0</v>
      </c>
      <c r="IB48" s="198">
        <v>0</v>
      </c>
      <c r="IC48" s="197">
        <v>0</v>
      </c>
      <c r="ID48" s="198">
        <v>0</v>
      </c>
      <c r="IE48" s="197">
        <v>0</v>
      </c>
      <c r="IF48" s="198">
        <v>0</v>
      </c>
      <c r="IG48" s="289">
        <v>0</v>
      </c>
      <c r="IH48" s="7"/>
      <c r="II48" s="242">
        <v>0</v>
      </c>
      <c r="IJ48" s="198">
        <v>0</v>
      </c>
      <c r="IK48" s="197">
        <v>0</v>
      </c>
      <c r="IL48" s="198">
        <v>0</v>
      </c>
      <c r="IM48" s="197">
        <v>0</v>
      </c>
      <c r="IN48" s="198">
        <v>0</v>
      </c>
      <c r="IO48" s="197">
        <v>0</v>
      </c>
      <c r="IP48" s="198">
        <v>0</v>
      </c>
      <c r="IQ48" s="289">
        <v>0</v>
      </c>
      <c r="IR48" s="7"/>
      <c r="IS48" s="242" t="s">
        <v>633</v>
      </c>
      <c r="IT48" s="198" t="s">
        <v>633</v>
      </c>
      <c r="IU48" s="199" t="s">
        <v>633</v>
      </c>
      <c r="IV48" s="289" t="s">
        <v>633</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618">
        <v>0</v>
      </c>
      <c r="JQ48" s="618">
        <v>0</v>
      </c>
      <c r="JR48" s="267">
        <v>0</v>
      </c>
      <c r="JS48" s="7"/>
      <c r="JT48" s="242" t="s">
        <v>633</v>
      </c>
      <c r="JU48" s="198" t="s">
        <v>633</v>
      </c>
      <c r="JV48" s="199" t="s">
        <v>633</v>
      </c>
      <c r="JW48" s="267" t="s">
        <v>633</v>
      </c>
      <c r="JX48" s="7"/>
      <c r="JY48" s="379"/>
      <c r="KA48" s="242">
        <v>0</v>
      </c>
      <c r="KB48" s="198">
        <v>0</v>
      </c>
      <c r="KC48" s="197">
        <v>0</v>
      </c>
      <c r="KD48" s="198">
        <v>0</v>
      </c>
      <c r="KE48" s="197">
        <v>0</v>
      </c>
      <c r="KF48" s="198">
        <v>0</v>
      </c>
      <c r="KG48" s="268">
        <v>0</v>
      </c>
      <c r="KH48" s="7"/>
      <c r="KI48" s="242">
        <v>0</v>
      </c>
      <c r="KJ48" s="198">
        <v>0</v>
      </c>
      <c r="KK48" s="197">
        <v>0</v>
      </c>
      <c r="KL48" s="198">
        <v>0</v>
      </c>
      <c r="KM48" s="197">
        <v>0</v>
      </c>
      <c r="KN48" s="198">
        <v>0</v>
      </c>
      <c r="KO48" s="197">
        <v>0</v>
      </c>
      <c r="KP48" s="198">
        <v>0</v>
      </c>
      <c r="KQ48" s="268">
        <v>0</v>
      </c>
      <c r="KR48" s="7"/>
      <c r="KS48" s="242" t="s">
        <v>633</v>
      </c>
      <c r="KT48" s="198" t="s">
        <v>633</v>
      </c>
      <c r="KU48" s="199" t="s">
        <v>633</v>
      </c>
      <c r="KV48" s="268" t="s">
        <v>633</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633</v>
      </c>
      <c r="LS48" s="198" t="s">
        <v>633</v>
      </c>
      <c r="LT48" s="199" t="s">
        <v>633</v>
      </c>
      <c r="LU48" s="269" t="s">
        <v>633</v>
      </c>
      <c r="LV48" s="7"/>
      <c r="LW48" s="381"/>
      <c r="LY48" s="242">
        <v>0</v>
      </c>
      <c r="LZ48" s="198">
        <v>0</v>
      </c>
      <c r="MA48" s="197">
        <v>0</v>
      </c>
      <c r="MB48" s="198">
        <v>0</v>
      </c>
      <c r="MC48" s="197">
        <v>0</v>
      </c>
      <c r="MD48" s="198">
        <v>0</v>
      </c>
      <c r="ME48" s="270">
        <v>0</v>
      </c>
      <c r="MF48" s="7"/>
      <c r="MG48" s="242">
        <v>0</v>
      </c>
      <c r="MH48" s="198">
        <v>0</v>
      </c>
      <c r="MI48" s="197">
        <v>0</v>
      </c>
      <c r="MJ48" s="198">
        <v>0</v>
      </c>
      <c r="MK48" s="197">
        <v>0</v>
      </c>
      <c r="ML48" s="198">
        <v>0</v>
      </c>
      <c r="MM48" s="197">
        <v>0</v>
      </c>
      <c r="MN48" s="198">
        <v>0</v>
      </c>
      <c r="MO48" s="270">
        <v>0</v>
      </c>
      <c r="MP48" s="7"/>
      <c r="MQ48" s="242" t="s">
        <v>633</v>
      </c>
      <c r="MR48" s="198" t="s">
        <v>633</v>
      </c>
      <c r="MS48" s="199" t="s">
        <v>633</v>
      </c>
      <c r="MT48" s="270" t="s">
        <v>633</v>
      </c>
      <c r="MU48" s="419"/>
      <c r="MV48" s="428"/>
      <c r="MX48" s="242">
        <v>0</v>
      </c>
      <c r="MY48" s="198">
        <v>0</v>
      </c>
      <c r="MZ48" s="197">
        <v>0</v>
      </c>
      <c r="NA48" s="198">
        <v>0</v>
      </c>
      <c r="NB48" s="197">
        <v>0</v>
      </c>
      <c r="NC48" s="198">
        <v>0</v>
      </c>
      <c r="ND48" s="271">
        <v>0</v>
      </c>
      <c r="NE48" s="7"/>
      <c r="NF48" s="242">
        <v>0</v>
      </c>
      <c r="NG48" s="198">
        <v>0</v>
      </c>
      <c r="NH48" s="197">
        <v>0</v>
      </c>
      <c r="NI48" s="198">
        <v>0</v>
      </c>
      <c r="NJ48" s="197">
        <v>0</v>
      </c>
      <c r="NK48" s="198">
        <v>0</v>
      </c>
      <c r="NL48" s="197">
        <v>0</v>
      </c>
      <c r="NM48" s="198">
        <v>0</v>
      </c>
      <c r="NN48" s="271">
        <v>0</v>
      </c>
      <c r="NO48" s="7"/>
      <c r="NP48" s="242" t="s">
        <v>633</v>
      </c>
      <c r="NQ48" s="198" t="s">
        <v>633</v>
      </c>
      <c r="NR48" s="199" t="s">
        <v>633</v>
      </c>
      <c r="NS48" s="271" t="s">
        <v>633</v>
      </c>
      <c r="NT48" s="4"/>
      <c r="NU48" s="439"/>
      <c r="NV48" s="440"/>
      <c r="NW48" s="7"/>
      <c r="NX48" s="383"/>
      <c r="NZ48" s="384"/>
    </row>
    <row r="49" spans="3:390" outlineLevel="2">
      <c r="C49" s="388">
        <v>34</v>
      </c>
      <c r="D49" s="310" t="s">
        <v>451</v>
      </c>
      <c r="E49" s="7" t="s">
        <v>11</v>
      </c>
      <c r="F49" s="389" t="s">
        <v>19</v>
      </c>
      <c r="H49" s="200">
        <v>0</v>
      </c>
      <c r="I49" s="201">
        <v>0</v>
      </c>
      <c r="J49" s="202">
        <v>0</v>
      </c>
      <c r="K49" s="201">
        <v>0</v>
      </c>
      <c r="L49" s="202">
        <v>0</v>
      </c>
      <c r="M49" s="203">
        <v>0</v>
      </c>
      <c r="N49" s="277">
        <v>0</v>
      </c>
      <c r="O49" s="7"/>
      <c r="P49" s="200">
        <v>0</v>
      </c>
      <c r="Q49" s="201">
        <v>0</v>
      </c>
      <c r="R49" s="202">
        <v>0</v>
      </c>
      <c r="S49" s="201">
        <v>0</v>
      </c>
      <c r="T49" s="202">
        <v>0</v>
      </c>
      <c r="U49" s="201">
        <v>0</v>
      </c>
      <c r="V49" s="202">
        <v>0</v>
      </c>
      <c r="W49" s="251">
        <v>0</v>
      </c>
      <c r="X49" s="277">
        <v>0</v>
      </c>
      <c r="Y49" s="7"/>
      <c r="Z49" s="200" t="s">
        <v>633</v>
      </c>
      <c r="AA49" s="201" t="s">
        <v>633</v>
      </c>
      <c r="AB49" s="431" t="s">
        <v>633</v>
      </c>
      <c r="AC49" s="277" t="s">
        <v>633</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618">
        <v>0</v>
      </c>
      <c r="AV49" s="618">
        <v>0</v>
      </c>
      <c r="AW49" s="263">
        <v>0</v>
      </c>
      <c r="AX49" s="7"/>
      <c r="AY49" s="245" t="s">
        <v>633</v>
      </c>
      <c r="AZ49" s="202" t="s">
        <v>633</v>
      </c>
      <c r="BA49" s="203" t="s">
        <v>633</v>
      </c>
      <c r="BB49" s="263" t="s">
        <v>633</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633</v>
      </c>
      <c r="CB49" s="202" t="s">
        <v>633</v>
      </c>
      <c r="CC49" s="203" t="s">
        <v>633</v>
      </c>
      <c r="CD49" s="264" t="s">
        <v>633</v>
      </c>
      <c r="CE49" s="7"/>
      <c r="CF49" s="372"/>
      <c r="CH49" s="245">
        <v>0</v>
      </c>
      <c r="CI49" s="202">
        <v>0</v>
      </c>
      <c r="CJ49" s="201">
        <v>0</v>
      </c>
      <c r="CK49" s="202">
        <v>0</v>
      </c>
      <c r="CL49" s="201">
        <v>0</v>
      </c>
      <c r="CM49" s="202">
        <v>0</v>
      </c>
      <c r="CN49" s="265">
        <v>0</v>
      </c>
      <c r="CO49" s="7"/>
      <c r="CP49" s="245">
        <v>0</v>
      </c>
      <c r="CQ49" s="202">
        <v>0</v>
      </c>
      <c r="CR49" s="201">
        <v>0</v>
      </c>
      <c r="CS49" s="202">
        <v>0</v>
      </c>
      <c r="CT49" s="201">
        <v>0</v>
      </c>
      <c r="CU49" s="202">
        <v>0</v>
      </c>
      <c r="CV49" s="201">
        <v>0</v>
      </c>
      <c r="CW49" s="202">
        <v>0</v>
      </c>
      <c r="CX49" s="265">
        <v>0</v>
      </c>
      <c r="CY49" s="7"/>
      <c r="CZ49" s="245" t="s">
        <v>633</v>
      </c>
      <c r="DA49" s="202" t="s">
        <v>633</v>
      </c>
      <c r="DB49" s="203" t="s">
        <v>633</v>
      </c>
      <c r="DC49" s="265" t="s">
        <v>633</v>
      </c>
      <c r="DD49" s="7"/>
      <c r="DE49" s="373"/>
      <c r="DG49" s="245">
        <v>0</v>
      </c>
      <c r="DH49" s="202">
        <v>0</v>
      </c>
      <c r="DI49" s="201">
        <v>0</v>
      </c>
      <c r="DJ49" s="202">
        <v>0</v>
      </c>
      <c r="DK49" s="201">
        <v>0</v>
      </c>
      <c r="DL49" s="202">
        <v>0</v>
      </c>
      <c r="DM49" s="266">
        <v>0</v>
      </c>
      <c r="DN49" s="7"/>
      <c r="DO49" s="245">
        <v>0</v>
      </c>
      <c r="DP49" s="202">
        <v>0</v>
      </c>
      <c r="DQ49" s="201">
        <v>0</v>
      </c>
      <c r="DR49" s="202">
        <v>0</v>
      </c>
      <c r="DS49" s="201">
        <v>0</v>
      </c>
      <c r="DT49" s="202">
        <v>0</v>
      </c>
      <c r="DU49" s="201">
        <v>0</v>
      </c>
      <c r="DV49" s="202">
        <v>0</v>
      </c>
      <c r="DW49" s="266">
        <v>0</v>
      </c>
      <c r="DX49" s="7"/>
      <c r="DY49" s="245" t="s">
        <v>633</v>
      </c>
      <c r="DZ49" s="202" t="s">
        <v>633</v>
      </c>
      <c r="EA49" s="203" t="s">
        <v>633</v>
      </c>
      <c r="EB49" s="266" t="s">
        <v>633</v>
      </c>
      <c r="EC49" s="7"/>
      <c r="ED49" s="374"/>
      <c r="EF49" s="245" t="s">
        <v>633</v>
      </c>
      <c r="EG49" s="202" t="s">
        <v>633</v>
      </c>
      <c r="EH49" s="201" t="s">
        <v>633</v>
      </c>
      <c r="EI49" s="202" t="s">
        <v>633</v>
      </c>
      <c r="EJ49" s="201" t="s">
        <v>633</v>
      </c>
      <c r="EK49" s="463" t="s">
        <v>633</v>
      </c>
      <c r="EL49" s="464"/>
      <c r="EM49" s="7"/>
      <c r="EN49" s="245" t="s">
        <v>633</v>
      </c>
      <c r="EO49" s="202" t="s">
        <v>633</v>
      </c>
      <c r="EP49" s="201" t="s">
        <v>633</v>
      </c>
      <c r="EQ49" s="202" t="s">
        <v>633</v>
      </c>
      <c r="ER49" s="201" t="s">
        <v>633</v>
      </c>
      <c r="ES49" s="202" t="s">
        <v>633</v>
      </c>
      <c r="ET49" s="201" t="s">
        <v>633</v>
      </c>
      <c r="EU49" s="627" t="s">
        <v>633</v>
      </c>
      <c r="EV49" s="464"/>
      <c r="EW49" s="7"/>
      <c r="EX49" s="245" t="s">
        <v>633</v>
      </c>
      <c r="EY49" s="202" t="s">
        <v>633</v>
      </c>
      <c r="EZ49" s="203" t="s">
        <v>633</v>
      </c>
      <c r="FA49" s="435"/>
      <c r="FB49" s="7"/>
      <c r="FC49" s="275"/>
      <c r="FE49" s="245" t="s">
        <v>633</v>
      </c>
      <c r="FF49" s="202" t="s">
        <v>633</v>
      </c>
      <c r="FG49" s="201" t="s">
        <v>633</v>
      </c>
      <c r="FH49" s="202" t="s">
        <v>633</v>
      </c>
      <c r="FI49" s="201" t="s">
        <v>633</v>
      </c>
      <c r="FJ49" s="202" t="s">
        <v>633</v>
      </c>
      <c r="FK49" s="436"/>
      <c r="FL49" s="7"/>
      <c r="FM49" s="245" t="s">
        <v>633</v>
      </c>
      <c r="FN49" s="202" t="s">
        <v>633</v>
      </c>
      <c r="FO49" s="201" t="s">
        <v>633</v>
      </c>
      <c r="FP49" s="202" t="s">
        <v>633</v>
      </c>
      <c r="FQ49" s="201" t="s">
        <v>633</v>
      </c>
      <c r="FR49" s="202" t="s">
        <v>633</v>
      </c>
      <c r="FS49" s="201" t="s">
        <v>633</v>
      </c>
      <c r="FT49" s="618" t="s">
        <v>633</v>
      </c>
      <c r="FU49" s="436"/>
      <c r="FV49" s="7"/>
      <c r="FW49" s="245" t="s">
        <v>633</v>
      </c>
      <c r="FX49" s="202" t="s">
        <v>633</v>
      </c>
      <c r="FY49" s="203" t="s">
        <v>633</v>
      </c>
      <c r="FZ49" s="436"/>
      <c r="GA49" s="7"/>
      <c r="GB49" s="276"/>
      <c r="GD49" s="245" t="s">
        <v>633</v>
      </c>
      <c r="GE49" s="202" t="s">
        <v>633</v>
      </c>
      <c r="GF49" s="201" t="s">
        <v>633</v>
      </c>
      <c r="GG49" s="202" t="s">
        <v>633</v>
      </c>
      <c r="GH49" s="201" t="s">
        <v>633</v>
      </c>
      <c r="GI49" s="202" t="s">
        <v>633</v>
      </c>
      <c r="GJ49" s="201" t="s">
        <v>633</v>
      </c>
      <c r="GK49" s="618" t="s">
        <v>633</v>
      </c>
      <c r="GL49" s="437"/>
      <c r="GM49" s="7"/>
      <c r="GN49" s="304"/>
      <c r="GP49" s="245" t="s">
        <v>633</v>
      </c>
      <c r="GQ49" s="202" t="s">
        <v>633</v>
      </c>
      <c r="GR49" s="201" t="s">
        <v>633</v>
      </c>
      <c r="GS49" s="202" t="s">
        <v>633</v>
      </c>
      <c r="GT49" s="201" t="s">
        <v>633</v>
      </c>
      <c r="GU49" s="202" t="s">
        <v>633</v>
      </c>
      <c r="GV49" s="201" t="s">
        <v>633</v>
      </c>
      <c r="GW49" s="202" t="s">
        <v>633</v>
      </c>
      <c r="GX49" s="438"/>
      <c r="GY49" s="7"/>
      <c r="GZ49" s="375"/>
      <c r="HB49" s="245">
        <v>0</v>
      </c>
      <c r="HC49" s="202">
        <v>0</v>
      </c>
      <c r="HD49" s="201">
        <v>0</v>
      </c>
      <c r="HE49" s="202">
        <v>0</v>
      </c>
      <c r="HF49" s="201">
        <v>0</v>
      </c>
      <c r="HG49" s="202">
        <v>0</v>
      </c>
      <c r="HH49" s="286">
        <v>0</v>
      </c>
      <c r="HI49" s="7"/>
      <c r="HJ49" s="245">
        <v>0</v>
      </c>
      <c r="HK49" s="202">
        <v>0</v>
      </c>
      <c r="HL49" s="201">
        <v>0</v>
      </c>
      <c r="HM49" s="202">
        <v>0</v>
      </c>
      <c r="HN49" s="201">
        <v>0</v>
      </c>
      <c r="HO49" s="202">
        <v>0</v>
      </c>
      <c r="HP49" s="201">
        <v>0</v>
      </c>
      <c r="HQ49" s="202">
        <v>0</v>
      </c>
      <c r="HR49" s="286">
        <v>0</v>
      </c>
      <c r="HS49" s="7"/>
      <c r="HT49" s="245" t="s">
        <v>633</v>
      </c>
      <c r="HU49" s="202" t="s">
        <v>633</v>
      </c>
      <c r="HV49" s="203" t="s">
        <v>633</v>
      </c>
      <c r="HW49" s="286" t="s">
        <v>633</v>
      </c>
      <c r="HX49" s="7"/>
      <c r="HY49" s="376"/>
      <c r="IA49" s="245">
        <v>0</v>
      </c>
      <c r="IB49" s="202">
        <v>0</v>
      </c>
      <c r="IC49" s="201">
        <v>0</v>
      </c>
      <c r="ID49" s="202">
        <v>0</v>
      </c>
      <c r="IE49" s="201">
        <v>0</v>
      </c>
      <c r="IF49" s="202">
        <v>0</v>
      </c>
      <c r="IG49" s="289">
        <v>0</v>
      </c>
      <c r="IH49" s="7"/>
      <c r="II49" s="245">
        <v>0</v>
      </c>
      <c r="IJ49" s="202">
        <v>0</v>
      </c>
      <c r="IK49" s="201">
        <v>0</v>
      </c>
      <c r="IL49" s="202">
        <v>0</v>
      </c>
      <c r="IM49" s="201">
        <v>0</v>
      </c>
      <c r="IN49" s="202">
        <v>0</v>
      </c>
      <c r="IO49" s="201">
        <v>0</v>
      </c>
      <c r="IP49" s="202">
        <v>0</v>
      </c>
      <c r="IQ49" s="289">
        <v>0</v>
      </c>
      <c r="IR49" s="7"/>
      <c r="IS49" s="245" t="s">
        <v>633</v>
      </c>
      <c r="IT49" s="202" t="s">
        <v>633</v>
      </c>
      <c r="IU49" s="203" t="s">
        <v>633</v>
      </c>
      <c r="IV49" s="289" t="s">
        <v>633</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618">
        <v>0</v>
      </c>
      <c r="JQ49" s="618">
        <v>0</v>
      </c>
      <c r="JR49" s="267">
        <v>0</v>
      </c>
      <c r="JS49" s="7"/>
      <c r="JT49" s="245" t="s">
        <v>633</v>
      </c>
      <c r="JU49" s="202" t="s">
        <v>633</v>
      </c>
      <c r="JV49" s="203" t="s">
        <v>633</v>
      </c>
      <c r="JW49" s="267" t="s">
        <v>633</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633</v>
      </c>
      <c r="KT49" s="202" t="s">
        <v>633</v>
      </c>
      <c r="KU49" s="203" t="s">
        <v>633</v>
      </c>
      <c r="KV49" s="268" t="s">
        <v>633</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633</v>
      </c>
      <c r="LS49" s="202" t="s">
        <v>633</v>
      </c>
      <c r="LT49" s="203" t="s">
        <v>633</v>
      </c>
      <c r="LU49" s="269" t="s">
        <v>633</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633</v>
      </c>
      <c r="MR49" s="202" t="s">
        <v>633</v>
      </c>
      <c r="MS49" s="203" t="s">
        <v>633</v>
      </c>
      <c r="MT49" s="270" t="s">
        <v>633</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633</v>
      </c>
      <c r="NQ49" s="202" t="s">
        <v>633</v>
      </c>
      <c r="NR49" s="203" t="s">
        <v>633</v>
      </c>
      <c r="NS49" s="271" t="s">
        <v>633</v>
      </c>
      <c r="NT49" s="4"/>
      <c r="NU49" s="439"/>
      <c r="NV49" s="440"/>
      <c r="NW49" s="7"/>
      <c r="NX49" s="383"/>
      <c r="NZ49" s="384"/>
    </row>
    <row r="50" spans="3:390" outlineLevel="2">
      <c r="C50" s="390">
        <v>35</v>
      </c>
      <c r="D50" s="311" t="s">
        <v>452</v>
      </c>
      <c r="E50" s="7" t="s">
        <v>11</v>
      </c>
      <c r="F50" s="391" t="s">
        <v>164</v>
      </c>
      <c r="H50" s="196">
        <v>0</v>
      </c>
      <c r="I50" s="197">
        <v>0</v>
      </c>
      <c r="J50" s="198">
        <v>0</v>
      </c>
      <c r="K50" s="197">
        <v>0</v>
      </c>
      <c r="L50" s="198">
        <v>0</v>
      </c>
      <c r="M50" s="199">
        <v>0</v>
      </c>
      <c r="N50" s="277">
        <v>0</v>
      </c>
      <c r="O50" s="7"/>
      <c r="P50" s="196">
        <v>0</v>
      </c>
      <c r="Q50" s="197">
        <v>0</v>
      </c>
      <c r="R50" s="198">
        <v>0</v>
      </c>
      <c r="S50" s="197">
        <v>0</v>
      </c>
      <c r="T50" s="198">
        <v>0</v>
      </c>
      <c r="U50" s="197">
        <v>0</v>
      </c>
      <c r="V50" s="198">
        <v>0</v>
      </c>
      <c r="W50" s="252">
        <v>0</v>
      </c>
      <c r="X50" s="277">
        <v>0</v>
      </c>
      <c r="Y50" s="7"/>
      <c r="Z50" s="196" t="s">
        <v>633</v>
      </c>
      <c r="AA50" s="197" t="s">
        <v>633</v>
      </c>
      <c r="AB50" s="441" t="s">
        <v>633</v>
      </c>
      <c r="AC50" s="277" t="s">
        <v>633</v>
      </c>
      <c r="AD50" s="7"/>
      <c r="AE50" s="370"/>
      <c r="AG50" s="242">
        <v>0</v>
      </c>
      <c r="AH50" s="198">
        <v>0</v>
      </c>
      <c r="AI50" s="197">
        <v>0</v>
      </c>
      <c r="AJ50" s="198">
        <v>0</v>
      </c>
      <c r="AK50" s="197">
        <v>0</v>
      </c>
      <c r="AL50" s="198">
        <v>0</v>
      </c>
      <c r="AM50" s="263">
        <v>0</v>
      </c>
      <c r="AN50" s="7"/>
      <c r="AO50" s="242">
        <v>0</v>
      </c>
      <c r="AP50" s="198">
        <v>0</v>
      </c>
      <c r="AQ50" s="197">
        <v>0</v>
      </c>
      <c r="AR50" s="198">
        <v>0</v>
      </c>
      <c r="AS50" s="197">
        <v>0</v>
      </c>
      <c r="AT50" s="198">
        <v>0</v>
      </c>
      <c r="AU50" s="618">
        <v>0</v>
      </c>
      <c r="AV50" s="618">
        <v>0</v>
      </c>
      <c r="AW50" s="263">
        <v>0</v>
      </c>
      <c r="AX50" s="7"/>
      <c r="AY50" s="242" t="s">
        <v>633</v>
      </c>
      <c r="AZ50" s="198" t="s">
        <v>633</v>
      </c>
      <c r="BA50" s="199" t="s">
        <v>633</v>
      </c>
      <c r="BB50" s="263" t="s">
        <v>633</v>
      </c>
      <c r="BC50" s="7"/>
      <c r="BD50" s="432"/>
      <c r="BE50" s="433"/>
      <c r="BF50" s="7"/>
      <c r="BG50" s="371"/>
      <c r="BI50" s="242">
        <v>0</v>
      </c>
      <c r="BJ50" s="198">
        <v>0</v>
      </c>
      <c r="BK50" s="197">
        <v>0</v>
      </c>
      <c r="BL50" s="198">
        <v>0</v>
      </c>
      <c r="BM50" s="197">
        <v>0</v>
      </c>
      <c r="BN50" s="198">
        <v>0</v>
      </c>
      <c r="BO50" s="264">
        <v>0</v>
      </c>
      <c r="BP50" s="7"/>
      <c r="BQ50" s="242">
        <v>0</v>
      </c>
      <c r="BR50" s="198">
        <v>0</v>
      </c>
      <c r="BS50" s="197">
        <v>0</v>
      </c>
      <c r="BT50" s="198">
        <v>0</v>
      </c>
      <c r="BU50" s="197">
        <v>0</v>
      </c>
      <c r="BV50" s="198">
        <v>0</v>
      </c>
      <c r="BW50" s="197">
        <v>0</v>
      </c>
      <c r="BX50" s="198">
        <v>0</v>
      </c>
      <c r="BY50" s="264">
        <v>0</v>
      </c>
      <c r="BZ50" s="7"/>
      <c r="CA50" s="242" t="s">
        <v>633</v>
      </c>
      <c r="CB50" s="198" t="s">
        <v>633</v>
      </c>
      <c r="CC50" s="199" t="s">
        <v>633</v>
      </c>
      <c r="CD50" s="264" t="s">
        <v>633</v>
      </c>
      <c r="CE50" s="7"/>
      <c r="CF50" s="372"/>
      <c r="CH50" s="242">
        <v>0</v>
      </c>
      <c r="CI50" s="198">
        <v>0</v>
      </c>
      <c r="CJ50" s="197">
        <v>0</v>
      </c>
      <c r="CK50" s="198">
        <v>0</v>
      </c>
      <c r="CL50" s="197">
        <v>0</v>
      </c>
      <c r="CM50" s="198">
        <v>0</v>
      </c>
      <c r="CN50" s="265">
        <v>0</v>
      </c>
      <c r="CO50" s="7"/>
      <c r="CP50" s="242">
        <v>0</v>
      </c>
      <c r="CQ50" s="198">
        <v>0</v>
      </c>
      <c r="CR50" s="197">
        <v>0</v>
      </c>
      <c r="CS50" s="198">
        <v>0</v>
      </c>
      <c r="CT50" s="197">
        <v>0</v>
      </c>
      <c r="CU50" s="198">
        <v>0</v>
      </c>
      <c r="CV50" s="197">
        <v>0</v>
      </c>
      <c r="CW50" s="198">
        <v>0</v>
      </c>
      <c r="CX50" s="265">
        <v>0</v>
      </c>
      <c r="CY50" s="7"/>
      <c r="CZ50" s="242" t="s">
        <v>633</v>
      </c>
      <c r="DA50" s="198" t="s">
        <v>633</v>
      </c>
      <c r="DB50" s="199" t="s">
        <v>633</v>
      </c>
      <c r="DC50" s="265" t="s">
        <v>633</v>
      </c>
      <c r="DD50" s="7"/>
      <c r="DE50" s="373"/>
      <c r="DG50" s="242">
        <v>0</v>
      </c>
      <c r="DH50" s="198">
        <v>0</v>
      </c>
      <c r="DI50" s="197">
        <v>0</v>
      </c>
      <c r="DJ50" s="198">
        <v>0</v>
      </c>
      <c r="DK50" s="197">
        <v>0</v>
      </c>
      <c r="DL50" s="198">
        <v>0</v>
      </c>
      <c r="DM50" s="266">
        <v>0</v>
      </c>
      <c r="DN50" s="7"/>
      <c r="DO50" s="242">
        <v>0</v>
      </c>
      <c r="DP50" s="198">
        <v>0</v>
      </c>
      <c r="DQ50" s="197">
        <v>0</v>
      </c>
      <c r="DR50" s="198">
        <v>0</v>
      </c>
      <c r="DS50" s="197">
        <v>0</v>
      </c>
      <c r="DT50" s="198">
        <v>0</v>
      </c>
      <c r="DU50" s="197">
        <v>0</v>
      </c>
      <c r="DV50" s="198">
        <v>0</v>
      </c>
      <c r="DW50" s="266">
        <v>0</v>
      </c>
      <c r="DX50" s="7"/>
      <c r="DY50" s="242" t="s">
        <v>633</v>
      </c>
      <c r="DZ50" s="198" t="s">
        <v>633</v>
      </c>
      <c r="EA50" s="199" t="s">
        <v>633</v>
      </c>
      <c r="EB50" s="266" t="s">
        <v>633</v>
      </c>
      <c r="EC50" s="7"/>
      <c r="ED50" s="374"/>
      <c r="EF50" s="242" t="s">
        <v>633</v>
      </c>
      <c r="EG50" s="198" t="s">
        <v>633</v>
      </c>
      <c r="EH50" s="197" t="s">
        <v>633</v>
      </c>
      <c r="EI50" s="198" t="s">
        <v>633</v>
      </c>
      <c r="EJ50" s="197" t="s">
        <v>633</v>
      </c>
      <c r="EK50" s="465" t="s">
        <v>633</v>
      </c>
      <c r="EL50" s="464"/>
      <c r="EM50" s="7"/>
      <c r="EN50" s="242" t="s">
        <v>633</v>
      </c>
      <c r="EO50" s="198" t="s">
        <v>633</v>
      </c>
      <c r="EP50" s="197" t="s">
        <v>633</v>
      </c>
      <c r="EQ50" s="198" t="s">
        <v>633</v>
      </c>
      <c r="ER50" s="197" t="s">
        <v>633</v>
      </c>
      <c r="ES50" s="198" t="s">
        <v>633</v>
      </c>
      <c r="ET50" s="197" t="s">
        <v>633</v>
      </c>
      <c r="EU50" s="627" t="s">
        <v>633</v>
      </c>
      <c r="EV50" s="464"/>
      <c r="EW50" s="7"/>
      <c r="EX50" s="242" t="s">
        <v>633</v>
      </c>
      <c r="EY50" s="198" t="s">
        <v>633</v>
      </c>
      <c r="EZ50" s="199" t="s">
        <v>633</v>
      </c>
      <c r="FA50" s="435"/>
      <c r="FB50" s="7"/>
      <c r="FC50" s="275"/>
      <c r="FE50" s="242" t="s">
        <v>633</v>
      </c>
      <c r="FF50" s="198" t="s">
        <v>633</v>
      </c>
      <c r="FG50" s="197" t="s">
        <v>633</v>
      </c>
      <c r="FH50" s="198" t="s">
        <v>633</v>
      </c>
      <c r="FI50" s="197" t="s">
        <v>633</v>
      </c>
      <c r="FJ50" s="198" t="s">
        <v>633</v>
      </c>
      <c r="FK50" s="436"/>
      <c r="FL50" s="7"/>
      <c r="FM50" s="242" t="s">
        <v>633</v>
      </c>
      <c r="FN50" s="198" t="s">
        <v>633</v>
      </c>
      <c r="FO50" s="197" t="s">
        <v>633</v>
      </c>
      <c r="FP50" s="198" t="s">
        <v>633</v>
      </c>
      <c r="FQ50" s="197" t="s">
        <v>633</v>
      </c>
      <c r="FR50" s="198" t="s">
        <v>633</v>
      </c>
      <c r="FS50" s="197" t="s">
        <v>633</v>
      </c>
      <c r="FT50" s="618" t="s">
        <v>633</v>
      </c>
      <c r="FU50" s="436"/>
      <c r="FV50" s="7"/>
      <c r="FW50" s="242" t="s">
        <v>633</v>
      </c>
      <c r="FX50" s="198" t="s">
        <v>633</v>
      </c>
      <c r="FY50" s="199" t="s">
        <v>633</v>
      </c>
      <c r="FZ50" s="436"/>
      <c r="GA50" s="7"/>
      <c r="GB50" s="276"/>
      <c r="GD50" s="242" t="s">
        <v>633</v>
      </c>
      <c r="GE50" s="198" t="s">
        <v>633</v>
      </c>
      <c r="GF50" s="197" t="s">
        <v>633</v>
      </c>
      <c r="GG50" s="198" t="s">
        <v>633</v>
      </c>
      <c r="GH50" s="197" t="s">
        <v>633</v>
      </c>
      <c r="GI50" s="198" t="s">
        <v>633</v>
      </c>
      <c r="GJ50" s="197" t="s">
        <v>633</v>
      </c>
      <c r="GK50" s="618" t="s">
        <v>633</v>
      </c>
      <c r="GL50" s="437"/>
      <c r="GM50" s="7"/>
      <c r="GN50" s="304"/>
      <c r="GP50" s="242" t="s">
        <v>633</v>
      </c>
      <c r="GQ50" s="198" t="s">
        <v>633</v>
      </c>
      <c r="GR50" s="197" t="s">
        <v>633</v>
      </c>
      <c r="GS50" s="198" t="s">
        <v>633</v>
      </c>
      <c r="GT50" s="197" t="s">
        <v>633</v>
      </c>
      <c r="GU50" s="198" t="s">
        <v>633</v>
      </c>
      <c r="GV50" s="197" t="s">
        <v>633</v>
      </c>
      <c r="GW50" s="198" t="s">
        <v>633</v>
      </c>
      <c r="GX50" s="438"/>
      <c r="GY50" s="7"/>
      <c r="GZ50" s="375"/>
      <c r="HB50" s="242">
        <v>0</v>
      </c>
      <c r="HC50" s="198">
        <v>0</v>
      </c>
      <c r="HD50" s="197">
        <v>0</v>
      </c>
      <c r="HE50" s="198">
        <v>0</v>
      </c>
      <c r="HF50" s="197">
        <v>0</v>
      </c>
      <c r="HG50" s="198">
        <v>0</v>
      </c>
      <c r="HH50" s="286">
        <v>0</v>
      </c>
      <c r="HI50" s="7"/>
      <c r="HJ50" s="242">
        <v>0</v>
      </c>
      <c r="HK50" s="198">
        <v>0</v>
      </c>
      <c r="HL50" s="197">
        <v>0</v>
      </c>
      <c r="HM50" s="198">
        <v>0</v>
      </c>
      <c r="HN50" s="197">
        <v>0</v>
      </c>
      <c r="HO50" s="198">
        <v>0</v>
      </c>
      <c r="HP50" s="197">
        <v>0</v>
      </c>
      <c r="HQ50" s="198">
        <v>0</v>
      </c>
      <c r="HR50" s="286">
        <v>0</v>
      </c>
      <c r="HS50" s="7"/>
      <c r="HT50" s="242" t="s">
        <v>633</v>
      </c>
      <c r="HU50" s="198" t="s">
        <v>633</v>
      </c>
      <c r="HV50" s="199" t="s">
        <v>633</v>
      </c>
      <c r="HW50" s="286" t="s">
        <v>633</v>
      </c>
      <c r="HX50" s="7"/>
      <c r="HY50" s="376"/>
      <c r="IA50" s="242">
        <v>0</v>
      </c>
      <c r="IB50" s="198">
        <v>0</v>
      </c>
      <c r="IC50" s="197">
        <v>0</v>
      </c>
      <c r="ID50" s="198">
        <v>0</v>
      </c>
      <c r="IE50" s="197">
        <v>0</v>
      </c>
      <c r="IF50" s="198">
        <v>0</v>
      </c>
      <c r="IG50" s="289">
        <v>0</v>
      </c>
      <c r="IH50" s="7"/>
      <c r="II50" s="242">
        <v>0</v>
      </c>
      <c r="IJ50" s="198">
        <v>0</v>
      </c>
      <c r="IK50" s="197">
        <v>0</v>
      </c>
      <c r="IL50" s="198">
        <v>0</v>
      </c>
      <c r="IM50" s="197">
        <v>0</v>
      </c>
      <c r="IN50" s="198">
        <v>0</v>
      </c>
      <c r="IO50" s="197">
        <v>0</v>
      </c>
      <c r="IP50" s="198">
        <v>0</v>
      </c>
      <c r="IQ50" s="289">
        <v>0</v>
      </c>
      <c r="IR50" s="7"/>
      <c r="IS50" s="242" t="s">
        <v>633</v>
      </c>
      <c r="IT50" s="198" t="s">
        <v>633</v>
      </c>
      <c r="IU50" s="199" t="s">
        <v>633</v>
      </c>
      <c r="IV50" s="289" t="s">
        <v>633</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618">
        <v>0</v>
      </c>
      <c r="JQ50" s="618">
        <v>0</v>
      </c>
      <c r="JR50" s="267">
        <v>0</v>
      </c>
      <c r="JS50" s="7"/>
      <c r="JT50" s="242" t="s">
        <v>633</v>
      </c>
      <c r="JU50" s="198" t="s">
        <v>633</v>
      </c>
      <c r="JV50" s="199" t="s">
        <v>633</v>
      </c>
      <c r="JW50" s="267" t="s">
        <v>633</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633</v>
      </c>
      <c r="KT50" s="198" t="s">
        <v>633</v>
      </c>
      <c r="KU50" s="199" t="s">
        <v>633</v>
      </c>
      <c r="KV50" s="268" t="s">
        <v>633</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633</v>
      </c>
      <c r="LS50" s="198" t="s">
        <v>633</v>
      </c>
      <c r="LT50" s="199" t="s">
        <v>633</v>
      </c>
      <c r="LU50" s="269" t="s">
        <v>633</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633</v>
      </c>
      <c r="MR50" s="198" t="s">
        <v>633</v>
      </c>
      <c r="MS50" s="199" t="s">
        <v>633</v>
      </c>
      <c r="MT50" s="270" t="s">
        <v>633</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633</v>
      </c>
      <c r="NQ50" s="198" t="s">
        <v>633</v>
      </c>
      <c r="NR50" s="199" t="s">
        <v>633</v>
      </c>
      <c r="NS50" s="271" t="s">
        <v>633</v>
      </c>
      <c r="NT50" s="4"/>
      <c r="NU50" s="439"/>
      <c r="NV50" s="440"/>
      <c r="NW50" s="7"/>
      <c r="NX50" s="383"/>
      <c r="NZ50" s="384"/>
    </row>
    <row r="51" spans="3:390" outlineLevel="2">
      <c r="C51" s="388">
        <v>36</v>
      </c>
      <c r="D51" s="310" t="s">
        <v>453</v>
      </c>
      <c r="E51" s="7" t="s">
        <v>11</v>
      </c>
      <c r="F51" s="389" t="s">
        <v>19</v>
      </c>
      <c r="H51" s="200">
        <v>0</v>
      </c>
      <c r="I51" s="201">
        <v>0</v>
      </c>
      <c r="J51" s="202">
        <v>0</v>
      </c>
      <c r="K51" s="201">
        <v>0</v>
      </c>
      <c r="L51" s="202">
        <v>0</v>
      </c>
      <c r="M51" s="203">
        <v>0</v>
      </c>
      <c r="N51" s="277">
        <v>0</v>
      </c>
      <c r="O51" s="7"/>
      <c r="P51" s="200">
        <v>0</v>
      </c>
      <c r="Q51" s="201">
        <v>0</v>
      </c>
      <c r="R51" s="202">
        <v>0</v>
      </c>
      <c r="S51" s="201">
        <v>0</v>
      </c>
      <c r="T51" s="202">
        <v>0</v>
      </c>
      <c r="U51" s="201">
        <v>0</v>
      </c>
      <c r="V51" s="202">
        <v>0</v>
      </c>
      <c r="W51" s="251">
        <v>0</v>
      </c>
      <c r="X51" s="277">
        <v>0</v>
      </c>
      <c r="Y51" s="7"/>
      <c r="Z51" s="200" t="s">
        <v>633</v>
      </c>
      <c r="AA51" s="201" t="s">
        <v>633</v>
      </c>
      <c r="AB51" s="431" t="s">
        <v>633</v>
      </c>
      <c r="AC51" s="277" t="s">
        <v>633</v>
      </c>
      <c r="AD51" s="7"/>
      <c r="AE51" s="370"/>
      <c r="AG51" s="245">
        <v>0</v>
      </c>
      <c r="AH51" s="202">
        <v>0</v>
      </c>
      <c r="AI51" s="201">
        <v>0</v>
      </c>
      <c r="AJ51" s="202">
        <v>0</v>
      </c>
      <c r="AK51" s="201">
        <v>0</v>
      </c>
      <c r="AL51" s="202">
        <v>0</v>
      </c>
      <c r="AM51" s="263">
        <v>0</v>
      </c>
      <c r="AN51" s="7"/>
      <c r="AO51" s="245">
        <v>0</v>
      </c>
      <c r="AP51" s="202">
        <v>0</v>
      </c>
      <c r="AQ51" s="201">
        <v>0</v>
      </c>
      <c r="AR51" s="202">
        <v>0</v>
      </c>
      <c r="AS51" s="201">
        <v>0</v>
      </c>
      <c r="AT51" s="202">
        <v>0</v>
      </c>
      <c r="AU51" s="618">
        <v>0</v>
      </c>
      <c r="AV51" s="618">
        <v>0</v>
      </c>
      <c r="AW51" s="263">
        <v>0</v>
      </c>
      <c r="AX51" s="7"/>
      <c r="AY51" s="245" t="s">
        <v>633</v>
      </c>
      <c r="AZ51" s="202" t="s">
        <v>633</v>
      </c>
      <c r="BA51" s="203" t="s">
        <v>633</v>
      </c>
      <c r="BB51" s="263" t="s">
        <v>633</v>
      </c>
      <c r="BC51" s="7"/>
      <c r="BD51" s="432"/>
      <c r="BE51" s="433"/>
      <c r="BF51" s="7"/>
      <c r="BG51" s="371"/>
      <c r="BI51" s="245">
        <v>0</v>
      </c>
      <c r="BJ51" s="202">
        <v>0</v>
      </c>
      <c r="BK51" s="201">
        <v>0</v>
      </c>
      <c r="BL51" s="202">
        <v>0</v>
      </c>
      <c r="BM51" s="201">
        <v>0</v>
      </c>
      <c r="BN51" s="202">
        <v>0</v>
      </c>
      <c r="BO51" s="264">
        <v>0</v>
      </c>
      <c r="BP51" s="7"/>
      <c r="BQ51" s="245">
        <v>0</v>
      </c>
      <c r="BR51" s="202">
        <v>0</v>
      </c>
      <c r="BS51" s="201">
        <v>0</v>
      </c>
      <c r="BT51" s="202">
        <v>0</v>
      </c>
      <c r="BU51" s="201">
        <v>0</v>
      </c>
      <c r="BV51" s="202">
        <v>0</v>
      </c>
      <c r="BW51" s="201">
        <v>0</v>
      </c>
      <c r="BX51" s="202">
        <v>0</v>
      </c>
      <c r="BY51" s="264">
        <v>0</v>
      </c>
      <c r="BZ51" s="7"/>
      <c r="CA51" s="245" t="s">
        <v>633</v>
      </c>
      <c r="CB51" s="202" t="s">
        <v>633</v>
      </c>
      <c r="CC51" s="203" t="s">
        <v>633</v>
      </c>
      <c r="CD51" s="264" t="s">
        <v>633</v>
      </c>
      <c r="CE51" s="7"/>
      <c r="CF51" s="372"/>
      <c r="CH51" s="245">
        <v>0</v>
      </c>
      <c r="CI51" s="202">
        <v>0</v>
      </c>
      <c r="CJ51" s="201">
        <v>0</v>
      </c>
      <c r="CK51" s="202">
        <v>0</v>
      </c>
      <c r="CL51" s="201">
        <v>0</v>
      </c>
      <c r="CM51" s="202">
        <v>0</v>
      </c>
      <c r="CN51" s="265">
        <v>0</v>
      </c>
      <c r="CO51" s="7"/>
      <c r="CP51" s="245">
        <v>0</v>
      </c>
      <c r="CQ51" s="202">
        <v>0</v>
      </c>
      <c r="CR51" s="201">
        <v>0</v>
      </c>
      <c r="CS51" s="202">
        <v>0</v>
      </c>
      <c r="CT51" s="201">
        <v>0</v>
      </c>
      <c r="CU51" s="202">
        <v>0</v>
      </c>
      <c r="CV51" s="201">
        <v>0</v>
      </c>
      <c r="CW51" s="202">
        <v>0</v>
      </c>
      <c r="CX51" s="265">
        <v>0</v>
      </c>
      <c r="CY51" s="7"/>
      <c r="CZ51" s="245" t="s">
        <v>633</v>
      </c>
      <c r="DA51" s="202" t="s">
        <v>633</v>
      </c>
      <c r="DB51" s="203" t="s">
        <v>633</v>
      </c>
      <c r="DC51" s="265" t="s">
        <v>633</v>
      </c>
      <c r="DD51" s="7"/>
      <c r="DE51" s="373"/>
      <c r="DG51" s="245">
        <v>0</v>
      </c>
      <c r="DH51" s="202">
        <v>0</v>
      </c>
      <c r="DI51" s="201">
        <v>0</v>
      </c>
      <c r="DJ51" s="202">
        <v>0</v>
      </c>
      <c r="DK51" s="201">
        <v>0</v>
      </c>
      <c r="DL51" s="202">
        <v>0</v>
      </c>
      <c r="DM51" s="266">
        <v>0</v>
      </c>
      <c r="DN51" s="7"/>
      <c r="DO51" s="245">
        <v>0</v>
      </c>
      <c r="DP51" s="202">
        <v>0</v>
      </c>
      <c r="DQ51" s="201">
        <v>0</v>
      </c>
      <c r="DR51" s="202">
        <v>0</v>
      </c>
      <c r="DS51" s="201">
        <v>0</v>
      </c>
      <c r="DT51" s="202">
        <v>0</v>
      </c>
      <c r="DU51" s="201">
        <v>0</v>
      </c>
      <c r="DV51" s="202">
        <v>0</v>
      </c>
      <c r="DW51" s="266">
        <v>0</v>
      </c>
      <c r="DX51" s="7"/>
      <c r="DY51" s="245" t="s">
        <v>633</v>
      </c>
      <c r="DZ51" s="202" t="s">
        <v>633</v>
      </c>
      <c r="EA51" s="203" t="s">
        <v>633</v>
      </c>
      <c r="EB51" s="266" t="s">
        <v>633</v>
      </c>
      <c r="EC51" s="7"/>
      <c r="ED51" s="374"/>
      <c r="EF51" s="245" t="s">
        <v>633</v>
      </c>
      <c r="EG51" s="202" t="s">
        <v>633</v>
      </c>
      <c r="EH51" s="201" t="s">
        <v>633</v>
      </c>
      <c r="EI51" s="202" t="s">
        <v>633</v>
      </c>
      <c r="EJ51" s="201" t="s">
        <v>633</v>
      </c>
      <c r="EK51" s="463" t="s">
        <v>633</v>
      </c>
      <c r="EL51" s="464"/>
      <c r="EM51" s="7"/>
      <c r="EN51" s="245" t="s">
        <v>633</v>
      </c>
      <c r="EO51" s="202" t="s">
        <v>633</v>
      </c>
      <c r="EP51" s="201" t="s">
        <v>633</v>
      </c>
      <c r="EQ51" s="202" t="s">
        <v>633</v>
      </c>
      <c r="ER51" s="201" t="s">
        <v>633</v>
      </c>
      <c r="ES51" s="202" t="s">
        <v>633</v>
      </c>
      <c r="ET51" s="201" t="s">
        <v>633</v>
      </c>
      <c r="EU51" s="627" t="s">
        <v>633</v>
      </c>
      <c r="EV51" s="464"/>
      <c r="EW51" s="7"/>
      <c r="EX51" s="245" t="s">
        <v>633</v>
      </c>
      <c r="EY51" s="202" t="s">
        <v>633</v>
      </c>
      <c r="EZ51" s="203" t="s">
        <v>633</v>
      </c>
      <c r="FA51" s="435"/>
      <c r="FB51" s="7"/>
      <c r="FC51" s="275"/>
      <c r="FE51" s="245" t="s">
        <v>633</v>
      </c>
      <c r="FF51" s="202" t="s">
        <v>633</v>
      </c>
      <c r="FG51" s="201" t="s">
        <v>633</v>
      </c>
      <c r="FH51" s="202" t="s">
        <v>633</v>
      </c>
      <c r="FI51" s="201" t="s">
        <v>633</v>
      </c>
      <c r="FJ51" s="202" t="s">
        <v>633</v>
      </c>
      <c r="FK51" s="436"/>
      <c r="FL51" s="7"/>
      <c r="FM51" s="245" t="s">
        <v>633</v>
      </c>
      <c r="FN51" s="202" t="s">
        <v>633</v>
      </c>
      <c r="FO51" s="201" t="s">
        <v>633</v>
      </c>
      <c r="FP51" s="202" t="s">
        <v>633</v>
      </c>
      <c r="FQ51" s="201" t="s">
        <v>633</v>
      </c>
      <c r="FR51" s="202" t="s">
        <v>633</v>
      </c>
      <c r="FS51" s="201" t="s">
        <v>633</v>
      </c>
      <c r="FT51" s="618" t="s">
        <v>633</v>
      </c>
      <c r="FU51" s="436"/>
      <c r="FV51" s="7"/>
      <c r="FW51" s="245" t="s">
        <v>633</v>
      </c>
      <c r="FX51" s="202" t="s">
        <v>633</v>
      </c>
      <c r="FY51" s="203" t="s">
        <v>633</v>
      </c>
      <c r="FZ51" s="436"/>
      <c r="GA51" s="7"/>
      <c r="GB51" s="276"/>
      <c r="GD51" s="245" t="s">
        <v>633</v>
      </c>
      <c r="GE51" s="202" t="s">
        <v>633</v>
      </c>
      <c r="GF51" s="201" t="s">
        <v>633</v>
      </c>
      <c r="GG51" s="202" t="s">
        <v>633</v>
      </c>
      <c r="GH51" s="201" t="s">
        <v>633</v>
      </c>
      <c r="GI51" s="202" t="s">
        <v>633</v>
      </c>
      <c r="GJ51" s="201" t="s">
        <v>633</v>
      </c>
      <c r="GK51" s="618" t="s">
        <v>633</v>
      </c>
      <c r="GL51" s="437"/>
      <c r="GM51" s="7"/>
      <c r="GN51" s="304"/>
      <c r="GP51" s="245" t="s">
        <v>633</v>
      </c>
      <c r="GQ51" s="202" t="s">
        <v>633</v>
      </c>
      <c r="GR51" s="201" t="s">
        <v>633</v>
      </c>
      <c r="GS51" s="202" t="s">
        <v>633</v>
      </c>
      <c r="GT51" s="201" t="s">
        <v>633</v>
      </c>
      <c r="GU51" s="202" t="s">
        <v>633</v>
      </c>
      <c r="GV51" s="201" t="s">
        <v>633</v>
      </c>
      <c r="GW51" s="202" t="s">
        <v>633</v>
      </c>
      <c r="GX51" s="438"/>
      <c r="GY51" s="7"/>
      <c r="GZ51" s="375"/>
      <c r="HB51" s="245">
        <v>0</v>
      </c>
      <c r="HC51" s="202">
        <v>0</v>
      </c>
      <c r="HD51" s="201">
        <v>0</v>
      </c>
      <c r="HE51" s="202">
        <v>0</v>
      </c>
      <c r="HF51" s="201">
        <v>0</v>
      </c>
      <c r="HG51" s="202">
        <v>0</v>
      </c>
      <c r="HH51" s="286">
        <v>0</v>
      </c>
      <c r="HI51" s="7"/>
      <c r="HJ51" s="245">
        <v>0</v>
      </c>
      <c r="HK51" s="202">
        <v>0</v>
      </c>
      <c r="HL51" s="201">
        <v>0</v>
      </c>
      <c r="HM51" s="202">
        <v>0</v>
      </c>
      <c r="HN51" s="201">
        <v>0</v>
      </c>
      <c r="HO51" s="202">
        <v>0</v>
      </c>
      <c r="HP51" s="201">
        <v>0</v>
      </c>
      <c r="HQ51" s="202">
        <v>0</v>
      </c>
      <c r="HR51" s="286">
        <v>0</v>
      </c>
      <c r="HS51" s="7"/>
      <c r="HT51" s="245" t="s">
        <v>633</v>
      </c>
      <c r="HU51" s="202" t="s">
        <v>633</v>
      </c>
      <c r="HV51" s="203" t="s">
        <v>633</v>
      </c>
      <c r="HW51" s="286" t="s">
        <v>633</v>
      </c>
      <c r="HX51" s="7"/>
      <c r="HY51" s="376"/>
      <c r="IA51" s="245">
        <v>0</v>
      </c>
      <c r="IB51" s="202">
        <v>0</v>
      </c>
      <c r="IC51" s="201">
        <v>0</v>
      </c>
      <c r="ID51" s="202">
        <v>0</v>
      </c>
      <c r="IE51" s="201">
        <v>0</v>
      </c>
      <c r="IF51" s="202">
        <v>0</v>
      </c>
      <c r="IG51" s="289">
        <v>0</v>
      </c>
      <c r="IH51" s="7"/>
      <c r="II51" s="245">
        <v>0</v>
      </c>
      <c r="IJ51" s="202">
        <v>0</v>
      </c>
      <c r="IK51" s="201">
        <v>0</v>
      </c>
      <c r="IL51" s="202">
        <v>0</v>
      </c>
      <c r="IM51" s="201">
        <v>0</v>
      </c>
      <c r="IN51" s="202">
        <v>0</v>
      </c>
      <c r="IO51" s="201">
        <v>0</v>
      </c>
      <c r="IP51" s="202">
        <v>0</v>
      </c>
      <c r="IQ51" s="289">
        <v>0</v>
      </c>
      <c r="IR51" s="7"/>
      <c r="IS51" s="245" t="s">
        <v>633</v>
      </c>
      <c r="IT51" s="202" t="s">
        <v>633</v>
      </c>
      <c r="IU51" s="203" t="s">
        <v>633</v>
      </c>
      <c r="IV51" s="289" t="s">
        <v>633</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618">
        <v>0</v>
      </c>
      <c r="JQ51" s="618">
        <v>0</v>
      </c>
      <c r="JR51" s="267">
        <v>0</v>
      </c>
      <c r="JS51" s="7"/>
      <c r="JT51" s="245" t="s">
        <v>633</v>
      </c>
      <c r="JU51" s="202" t="s">
        <v>633</v>
      </c>
      <c r="JV51" s="203" t="s">
        <v>633</v>
      </c>
      <c r="JW51" s="267" t="s">
        <v>633</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633</v>
      </c>
      <c r="KT51" s="202" t="s">
        <v>633</v>
      </c>
      <c r="KU51" s="203" t="s">
        <v>633</v>
      </c>
      <c r="KV51" s="268" t="s">
        <v>633</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633</v>
      </c>
      <c r="LS51" s="202" t="s">
        <v>633</v>
      </c>
      <c r="LT51" s="203" t="s">
        <v>633</v>
      </c>
      <c r="LU51" s="269" t="s">
        <v>633</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633</v>
      </c>
      <c r="MR51" s="202" t="s">
        <v>633</v>
      </c>
      <c r="MS51" s="203" t="s">
        <v>633</v>
      </c>
      <c r="MT51" s="270" t="s">
        <v>633</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633</v>
      </c>
      <c r="NQ51" s="202" t="s">
        <v>633</v>
      </c>
      <c r="NR51" s="203" t="s">
        <v>633</v>
      </c>
      <c r="NS51" s="271" t="s">
        <v>633</v>
      </c>
      <c r="NT51" s="4"/>
      <c r="NU51" s="439"/>
      <c r="NV51" s="440"/>
      <c r="NW51" s="7"/>
      <c r="NX51" s="383"/>
      <c r="NZ51" s="384"/>
    </row>
    <row r="52" spans="3:390" outlineLevel="2">
      <c r="C52" s="390">
        <v>37</v>
      </c>
      <c r="D52" s="311" t="s">
        <v>454</v>
      </c>
      <c r="E52" s="7" t="s">
        <v>11</v>
      </c>
      <c r="F52" s="391" t="s">
        <v>165</v>
      </c>
      <c r="H52" s="196">
        <v>0</v>
      </c>
      <c r="I52" s="197">
        <v>0</v>
      </c>
      <c r="J52" s="198">
        <v>0</v>
      </c>
      <c r="K52" s="197">
        <v>0</v>
      </c>
      <c r="L52" s="198">
        <v>0</v>
      </c>
      <c r="M52" s="199">
        <v>0</v>
      </c>
      <c r="N52" s="306">
        <v>0</v>
      </c>
      <c r="O52" s="7"/>
      <c r="P52" s="196">
        <v>0</v>
      </c>
      <c r="Q52" s="197">
        <v>0</v>
      </c>
      <c r="R52" s="198">
        <v>0</v>
      </c>
      <c r="S52" s="197">
        <v>0</v>
      </c>
      <c r="T52" s="198">
        <v>0</v>
      </c>
      <c r="U52" s="197">
        <v>0</v>
      </c>
      <c r="V52" s="198">
        <v>0</v>
      </c>
      <c r="W52" s="252">
        <v>0</v>
      </c>
      <c r="X52" s="306">
        <v>0</v>
      </c>
      <c r="Y52" s="7"/>
      <c r="Z52" s="196" t="s">
        <v>633</v>
      </c>
      <c r="AA52" s="197" t="s">
        <v>633</v>
      </c>
      <c r="AB52" s="441" t="s">
        <v>633</v>
      </c>
      <c r="AC52" s="306" t="s">
        <v>633</v>
      </c>
      <c r="AD52" s="7"/>
      <c r="AE52" s="370"/>
      <c r="AG52" s="242">
        <v>0</v>
      </c>
      <c r="AH52" s="198">
        <v>0</v>
      </c>
      <c r="AI52" s="197">
        <v>0</v>
      </c>
      <c r="AJ52" s="198">
        <v>0</v>
      </c>
      <c r="AK52" s="197">
        <v>0</v>
      </c>
      <c r="AL52" s="198">
        <v>0</v>
      </c>
      <c r="AM52" s="300">
        <v>0</v>
      </c>
      <c r="AN52" s="7"/>
      <c r="AO52" s="242">
        <v>0</v>
      </c>
      <c r="AP52" s="198">
        <v>0</v>
      </c>
      <c r="AQ52" s="197">
        <v>0</v>
      </c>
      <c r="AR52" s="198">
        <v>0</v>
      </c>
      <c r="AS52" s="197">
        <v>0</v>
      </c>
      <c r="AT52" s="198">
        <v>0</v>
      </c>
      <c r="AU52" s="618">
        <v>0</v>
      </c>
      <c r="AV52" s="618">
        <v>0</v>
      </c>
      <c r="AW52" s="300">
        <v>0</v>
      </c>
      <c r="AX52" s="7"/>
      <c r="AY52" s="242" t="s">
        <v>633</v>
      </c>
      <c r="AZ52" s="198" t="s">
        <v>633</v>
      </c>
      <c r="BA52" s="199" t="s">
        <v>633</v>
      </c>
      <c r="BB52" s="300" t="s">
        <v>633</v>
      </c>
      <c r="BC52" s="7"/>
      <c r="BD52" s="432"/>
      <c r="BE52" s="433"/>
      <c r="BF52" s="7"/>
      <c r="BG52" s="371"/>
      <c r="BI52" s="242">
        <v>0</v>
      </c>
      <c r="BJ52" s="198">
        <v>0</v>
      </c>
      <c r="BK52" s="197">
        <v>0</v>
      </c>
      <c r="BL52" s="198">
        <v>0</v>
      </c>
      <c r="BM52" s="197">
        <v>0</v>
      </c>
      <c r="BN52" s="198">
        <v>0</v>
      </c>
      <c r="BO52" s="278">
        <v>0</v>
      </c>
      <c r="BP52" s="7"/>
      <c r="BQ52" s="242">
        <v>0</v>
      </c>
      <c r="BR52" s="198">
        <v>0</v>
      </c>
      <c r="BS52" s="197">
        <v>0</v>
      </c>
      <c r="BT52" s="198">
        <v>0</v>
      </c>
      <c r="BU52" s="197">
        <v>0</v>
      </c>
      <c r="BV52" s="198">
        <v>0</v>
      </c>
      <c r="BW52" s="197">
        <v>0</v>
      </c>
      <c r="BX52" s="198">
        <v>0</v>
      </c>
      <c r="BY52" s="278">
        <v>0</v>
      </c>
      <c r="BZ52" s="7"/>
      <c r="CA52" s="242" t="s">
        <v>633</v>
      </c>
      <c r="CB52" s="198" t="s">
        <v>633</v>
      </c>
      <c r="CC52" s="199" t="s">
        <v>633</v>
      </c>
      <c r="CD52" s="278" t="s">
        <v>633</v>
      </c>
      <c r="CE52" s="7"/>
      <c r="CF52" s="372"/>
      <c r="CH52" s="242">
        <v>0</v>
      </c>
      <c r="CI52" s="198">
        <v>0</v>
      </c>
      <c r="CJ52" s="197">
        <v>0</v>
      </c>
      <c r="CK52" s="198">
        <v>0</v>
      </c>
      <c r="CL52" s="197">
        <v>0</v>
      </c>
      <c r="CM52" s="198">
        <v>0</v>
      </c>
      <c r="CN52" s="280">
        <v>0</v>
      </c>
      <c r="CO52" s="7"/>
      <c r="CP52" s="242">
        <v>0</v>
      </c>
      <c r="CQ52" s="198">
        <v>0</v>
      </c>
      <c r="CR52" s="197">
        <v>0</v>
      </c>
      <c r="CS52" s="198">
        <v>0</v>
      </c>
      <c r="CT52" s="197">
        <v>0</v>
      </c>
      <c r="CU52" s="198">
        <v>0</v>
      </c>
      <c r="CV52" s="197">
        <v>0</v>
      </c>
      <c r="CW52" s="198">
        <v>0</v>
      </c>
      <c r="CX52" s="280">
        <v>0</v>
      </c>
      <c r="CY52" s="7"/>
      <c r="CZ52" s="242" t="s">
        <v>633</v>
      </c>
      <c r="DA52" s="198" t="s">
        <v>633</v>
      </c>
      <c r="DB52" s="199" t="s">
        <v>633</v>
      </c>
      <c r="DC52" s="280" t="s">
        <v>633</v>
      </c>
      <c r="DD52" s="7"/>
      <c r="DE52" s="373"/>
      <c r="DG52" s="242">
        <v>0</v>
      </c>
      <c r="DH52" s="198">
        <v>0</v>
      </c>
      <c r="DI52" s="197">
        <v>0</v>
      </c>
      <c r="DJ52" s="198">
        <v>0</v>
      </c>
      <c r="DK52" s="197">
        <v>0</v>
      </c>
      <c r="DL52" s="198">
        <v>0</v>
      </c>
      <c r="DM52" s="282">
        <v>0</v>
      </c>
      <c r="DN52" s="7"/>
      <c r="DO52" s="242">
        <v>0</v>
      </c>
      <c r="DP52" s="198">
        <v>0</v>
      </c>
      <c r="DQ52" s="197">
        <v>0</v>
      </c>
      <c r="DR52" s="198">
        <v>0</v>
      </c>
      <c r="DS52" s="197">
        <v>0</v>
      </c>
      <c r="DT52" s="198">
        <v>0</v>
      </c>
      <c r="DU52" s="197">
        <v>0</v>
      </c>
      <c r="DV52" s="198">
        <v>0</v>
      </c>
      <c r="DW52" s="282">
        <v>0</v>
      </c>
      <c r="DX52" s="7"/>
      <c r="DY52" s="242" t="s">
        <v>633</v>
      </c>
      <c r="DZ52" s="198" t="s">
        <v>633</v>
      </c>
      <c r="EA52" s="199" t="s">
        <v>633</v>
      </c>
      <c r="EB52" s="282" t="s">
        <v>633</v>
      </c>
      <c r="EC52" s="7"/>
      <c r="ED52" s="374"/>
      <c r="EF52" s="242" t="s">
        <v>633</v>
      </c>
      <c r="EG52" s="198" t="s">
        <v>633</v>
      </c>
      <c r="EH52" s="197" t="s">
        <v>633</v>
      </c>
      <c r="EI52" s="198" t="s">
        <v>633</v>
      </c>
      <c r="EJ52" s="197" t="s">
        <v>633</v>
      </c>
      <c r="EK52" s="465" t="s">
        <v>633</v>
      </c>
      <c r="EL52" s="464"/>
      <c r="EM52" s="7"/>
      <c r="EN52" s="242" t="s">
        <v>633</v>
      </c>
      <c r="EO52" s="198" t="s">
        <v>633</v>
      </c>
      <c r="EP52" s="197" t="s">
        <v>633</v>
      </c>
      <c r="EQ52" s="198" t="s">
        <v>633</v>
      </c>
      <c r="ER52" s="197" t="s">
        <v>633</v>
      </c>
      <c r="ES52" s="198" t="s">
        <v>633</v>
      </c>
      <c r="ET52" s="197" t="s">
        <v>633</v>
      </c>
      <c r="EU52" s="627" t="s">
        <v>633</v>
      </c>
      <c r="EV52" s="464"/>
      <c r="EW52" s="7"/>
      <c r="EX52" s="242" t="s">
        <v>633</v>
      </c>
      <c r="EY52" s="198" t="s">
        <v>633</v>
      </c>
      <c r="EZ52" s="199" t="s">
        <v>633</v>
      </c>
      <c r="FA52" s="435"/>
      <c r="FB52" s="7"/>
      <c r="FC52" s="275"/>
      <c r="FE52" s="242" t="s">
        <v>633</v>
      </c>
      <c r="FF52" s="198" t="s">
        <v>633</v>
      </c>
      <c r="FG52" s="197" t="s">
        <v>633</v>
      </c>
      <c r="FH52" s="198" t="s">
        <v>633</v>
      </c>
      <c r="FI52" s="197" t="s">
        <v>633</v>
      </c>
      <c r="FJ52" s="198" t="s">
        <v>633</v>
      </c>
      <c r="FK52" s="436"/>
      <c r="FL52" s="7"/>
      <c r="FM52" s="242" t="s">
        <v>633</v>
      </c>
      <c r="FN52" s="198" t="s">
        <v>633</v>
      </c>
      <c r="FO52" s="197" t="s">
        <v>633</v>
      </c>
      <c r="FP52" s="198" t="s">
        <v>633</v>
      </c>
      <c r="FQ52" s="197" t="s">
        <v>633</v>
      </c>
      <c r="FR52" s="198" t="s">
        <v>633</v>
      </c>
      <c r="FS52" s="197" t="s">
        <v>633</v>
      </c>
      <c r="FT52" s="618" t="s">
        <v>633</v>
      </c>
      <c r="FU52" s="436"/>
      <c r="FV52" s="7"/>
      <c r="FW52" s="242" t="s">
        <v>633</v>
      </c>
      <c r="FX52" s="198" t="s">
        <v>633</v>
      </c>
      <c r="FY52" s="199" t="s">
        <v>633</v>
      </c>
      <c r="FZ52" s="436"/>
      <c r="GA52" s="7"/>
      <c r="GB52" s="276"/>
      <c r="GD52" s="242" t="s">
        <v>633</v>
      </c>
      <c r="GE52" s="198" t="s">
        <v>633</v>
      </c>
      <c r="GF52" s="197" t="s">
        <v>633</v>
      </c>
      <c r="GG52" s="198" t="s">
        <v>633</v>
      </c>
      <c r="GH52" s="197" t="s">
        <v>633</v>
      </c>
      <c r="GI52" s="198" t="s">
        <v>633</v>
      </c>
      <c r="GJ52" s="197" t="s">
        <v>633</v>
      </c>
      <c r="GK52" s="618" t="s">
        <v>633</v>
      </c>
      <c r="GL52" s="437"/>
      <c r="GM52" s="7"/>
      <c r="GN52" s="304"/>
      <c r="GP52" s="242" t="s">
        <v>633</v>
      </c>
      <c r="GQ52" s="198" t="s">
        <v>633</v>
      </c>
      <c r="GR52" s="197" t="s">
        <v>633</v>
      </c>
      <c r="GS52" s="198" t="s">
        <v>633</v>
      </c>
      <c r="GT52" s="197" t="s">
        <v>633</v>
      </c>
      <c r="GU52" s="198" t="s">
        <v>633</v>
      </c>
      <c r="GV52" s="197" t="s">
        <v>633</v>
      </c>
      <c r="GW52" s="198" t="s">
        <v>633</v>
      </c>
      <c r="GX52" s="438"/>
      <c r="GY52" s="7"/>
      <c r="GZ52" s="375"/>
      <c r="HB52" s="242">
        <v>0</v>
      </c>
      <c r="HC52" s="198">
        <v>0</v>
      </c>
      <c r="HD52" s="197">
        <v>0</v>
      </c>
      <c r="HE52" s="198">
        <v>0</v>
      </c>
      <c r="HF52" s="197">
        <v>0</v>
      </c>
      <c r="HG52" s="198">
        <v>0</v>
      </c>
      <c r="HH52" s="287">
        <v>0</v>
      </c>
      <c r="HI52" s="7"/>
      <c r="HJ52" s="242">
        <v>0</v>
      </c>
      <c r="HK52" s="198">
        <v>0</v>
      </c>
      <c r="HL52" s="197">
        <v>0</v>
      </c>
      <c r="HM52" s="198">
        <v>0</v>
      </c>
      <c r="HN52" s="197">
        <v>0</v>
      </c>
      <c r="HO52" s="198">
        <v>0</v>
      </c>
      <c r="HP52" s="197">
        <v>0</v>
      </c>
      <c r="HQ52" s="198">
        <v>0</v>
      </c>
      <c r="HR52" s="287">
        <v>0</v>
      </c>
      <c r="HS52" s="7"/>
      <c r="HT52" s="242" t="s">
        <v>633</v>
      </c>
      <c r="HU52" s="198" t="s">
        <v>633</v>
      </c>
      <c r="HV52" s="199" t="s">
        <v>633</v>
      </c>
      <c r="HW52" s="287" t="s">
        <v>633</v>
      </c>
      <c r="HX52" s="7"/>
      <c r="HY52" s="376"/>
      <c r="IA52" s="242">
        <v>0</v>
      </c>
      <c r="IB52" s="198">
        <v>0</v>
      </c>
      <c r="IC52" s="197">
        <v>0</v>
      </c>
      <c r="ID52" s="198">
        <v>0</v>
      </c>
      <c r="IE52" s="197">
        <v>0</v>
      </c>
      <c r="IF52" s="198">
        <v>0</v>
      </c>
      <c r="IG52" s="290">
        <v>0</v>
      </c>
      <c r="IH52" s="7"/>
      <c r="II52" s="242">
        <v>0</v>
      </c>
      <c r="IJ52" s="198">
        <v>0</v>
      </c>
      <c r="IK52" s="197">
        <v>0</v>
      </c>
      <c r="IL52" s="198">
        <v>0</v>
      </c>
      <c r="IM52" s="197">
        <v>0</v>
      </c>
      <c r="IN52" s="198">
        <v>0</v>
      </c>
      <c r="IO52" s="197">
        <v>0</v>
      </c>
      <c r="IP52" s="198">
        <v>0</v>
      </c>
      <c r="IQ52" s="290">
        <v>0</v>
      </c>
      <c r="IR52" s="7"/>
      <c r="IS52" s="242" t="s">
        <v>633</v>
      </c>
      <c r="IT52" s="198" t="s">
        <v>633</v>
      </c>
      <c r="IU52" s="199" t="s">
        <v>633</v>
      </c>
      <c r="IV52" s="290" t="s">
        <v>633</v>
      </c>
      <c r="IW52" s="7"/>
      <c r="IX52" s="377"/>
      <c r="IZ52" s="378"/>
      <c r="JB52" s="242">
        <v>0</v>
      </c>
      <c r="JC52" s="198">
        <v>0</v>
      </c>
      <c r="JD52" s="197">
        <v>0</v>
      </c>
      <c r="JE52" s="198">
        <v>0</v>
      </c>
      <c r="JF52" s="197">
        <v>0</v>
      </c>
      <c r="JG52" s="198">
        <v>0</v>
      </c>
      <c r="JH52" s="292">
        <v>0</v>
      </c>
      <c r="JI52" s="7"/>
      <c r="JJ52" s="242">
        <v>0</v>
      </c>
      <c r="JK52" s="198">
        <v>0</v>
      </c>
      <c r="JL52" s="197">
        <v>0</v>
      </c>
      <c r="JM52" s="198">
        <v>0</v>
      </c>
      <c r="JN52" s="197">
        <v>0</v>
      </c>
      <c r="JO52" s="198">
        <v>0</v>
      </c>
      <c r="JP52" s="618">
        <v>0</v>
      </c>
      <c r="JQ52" s="618">
        <v>0</v>
      </c>
      <c r="JR52" s="292">
        <v>0</v>
      </c>
      <c r="JS52" s="7"/>
      <c r="JT52" s="242" t="s">
        <v>633</v>
      </c>
      <c r="JU52" s="198" t="s">
        <v>633</v>
      </c>
      <c r="JV52" s="199" t="s">
        <v>633</v>
      </c>
      <c r="JW52" s="292" t="s">
        <v>633</v>
      </c>
      <c r="JX52" s="7"/>
      <c r="JY52" s="379"/>
      <c r="KA52" s="242">
        <v>0</v>
      </c>
      <c r="KB52" s="198">
        <v>0</v>
      </c>
      <c r="KC52" s="197">
        <v>0</v>
      </c>
      <c r="KD52" s="198">
        <v>0</v>
      </c>
      <c r="KE52" s="197">
        <v>0</v>
      </c>
      <c r="KF52" s="198">
        <v>0</v>
      </c>
      <c r="KG52" s="294">
        <v>0</v>
      </c>
      <c r="KH52" s="7"/>
      <c r="KI52" s="242">
        <v>0</v>
      </c>
      <c r="KJ52" s="198">
        <v>0</v>
      </c>
      <c r="KK52" s="197">
        <v>0</v>
      </c>
      <c r="KL52" s="198">
        <v>0</v>
      </c>
      <c r="KM52" s="197">
        <v>0</v>
      </c>
      <c r="KN52" s="198">
        <v>0</v>
      </c>
      <c r="KO52" s="197">
        <v>0</v>
      </c>
      <c r="KP52" s="198">
        <v>0</v>
      </c>
      <c r="KQ52" s="294">
        <v>0</v>
      </c>
      <c r="KR52" s="7"/>
      <c r="KS52" s="242" t="s">
        <v>633</v>
      </c>
      <c r="KT52" s="198" t="s">
        <v>633</v>
      </c>
      <c r="KU52" s="199" t="s">
        <v>633</v>
      </c>
      <c r="KV52" s="294" t="s">
        <v>633</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633</v>
      </c>
      <c r="LS52" s="198" t="s">
        <v>633</v>
      </c>
      <c r="LT52" s="199" t="s">
        <v>633</v>
      </c>
      <c r="LU52" s="296" t="s">
        <v>633</v>
      </c>
      <c r="LV52" s="7"/>
      <c r="LW52" s="381"/>
      <c r="LY52" s="242">
        <v>0</v>
      </c>
      <c r="LZ52" s="198">
        <v>0</v>
      </c>
      <c r="MA52" s="197">
        <v>0</v>
      </c>
      <c r="MB52" s="198">
        <v>0</v>
      </c>
      <c r="MC52" s="197">
        <v>0</v>
      </c>
      <c r="MD52" s="198">
        <v>0</v>
      </c>
      <c r="ME52" s="298">
        <v>0</v>
      </c>
      <c r="MF52" s="7"/>
      <c r="MG52" s="242">
        <v>0</v>
      </c>
      <c r="MH52" s="198">
        <v>0</v>
      </c>
      <c r="MI52" s="197">
        <v>0</v>
      </c>
      <c r="MJ52" s="198">
        <v>0</v>
      </c>
      <c r="MK52" s="197">
        <v>0</v>
      </c>
      <c r="ML52" s="198">
        <v>0</v>
      </c>
      <c r="MM52" s="197">
        <v>0</v>
      </c>
      <c r="MN52" s="198">
        <v>0</v>
      </c>
      <c r="MO52" s="298">
        <v>0</v>
      </c>
      <c r="MP52" s="7"/>
      <c r="MQ52" s="242" t="s">
        <v>633</v>
      </c>
      <c r="MR52" s="198" t="s">
        <v>633</v>
      </c>
      <c r="MS52" s="199" t="s">
        <v>633</v>
      </c>
      <c r="MT52" s="298" t="s">
        <v>633</v>
      </c>
      <c r="MU52" s="419"/>
      <c r="MV52" s="428"/>
      <c r="MX52" s="242">
        <v>0</v>
      </c>
      <c r="MY52" s="198">
        <v>0</v>
      </c>
      <c r="MZ52" s="197">
        <v>0</v>
      </c>
      <c r="NA52" s="198">
        <v>0</v>
      </c>
      <c r="NB52" s="197">
        <v>0</v>
      </c>
      <c r="NC52" s="198">
        <v>0</v>
      </c>
      <c r="ND52" s="302">
        <v>0</v>
      </c>
      <c r="NE52" s="7"/>
      <c r="NF52" s="242">
        <v>0</v>
      </c>
      <c r="NG52" s="198">
        <v>0</v>
      </c>
      <c r="NH52" s="197">
        <v>0</v>
      </c>
      <c r="NI52" s="198">
        <v>0</v>
      </c>
      <c r="NJ52" s="197">
        <v>0</v>
      </c>
      <c r="NK52" s="198">
        <v>0</v>
      </c>
      <c r="NL52" s="197">
        <v>0</v>
      </c>
      <c r="NM52" s="198">
        <v>0</v>
      </c>
      <c r="NN52" s="302">
        <v>0</v>
      </c>
      <c r="NO52" s="7"/>
      <c r="NP52" s="242" t="s">
        <v>633</v>
      </c>
      <c r="NQ52" s="198" t="s">
        <v>633</v>
      </c>
      <c r="NR52" s="199" t="s">
        <v>633</v>
      </c>
      <c r="NS52" s="302" t="s">
        <v>633</v>
      </c>
      <c r="NT52" s="4"/>
      <c r="NU52" s="439"/>
      <c r="NV52" s="440"/>
      <c r="NW52" s="7"/>
      <c r="NX52" s="383"/>
      <c r="NZ52" s="384"/>
    </row>
    <row r="53" spans="3:390" outlineLevel="2">
      <c r="C53" s="388">
        <v>38</v>
      </c>
      <c r="D53" s="310" t="s">
        <v>455</v>
      </c>
      <c r="E53" s="7" t="s">
        <v>11</v>
      </c>
      <c r="F53" s="389" t="s">
        <v>19</v>
      </c>
      <c r="H53" s="200">
        <v>0</v>
      </c>
      <c r="I53" s="201">
        <v>0</v>
      </c>
      <c r="J53" s="202">
        <v>0</v>
      </c>
      <c r="K53" s="201">
        <v>0</v>
      </c>
      <c r="L53" s="202">
        <v>0</v>
      </c>
      <c r="M53" s="203">
        <v>0</v>
      </c>
      <c r="N53" s="277">
        <v>0</v>
      </c>
      <c r="O53" s="7"/>
      <c r="P53" s="200">
        <v>0</v>
      </c>
      <c r="Q53" s="201">
        <v>0</v>
      </c>
      <c r="R53" s="202">
        <v>0</v>
      </c>
      <c r="S53" s="201">
        <v>0</v>
      </c>
      <c r="T53" s="202">
        <v>0</v>
      </c>
      <c r="U53" s="201">
        <v>0</v>
      </c>
      <c r="V53" s="202">
        <v>0</v>
      </c>
      <c r="W53" s="251">
        <v>0</v>
      </c>
      <c r="X53" s="277">
        <v>0</v>
      </c>
      <c r="Y53" s="7"/>
      <c r="Z53" s="200" t="s">
        <v>633</v>
      </c>
      <c r="AA53" s="201" t="s">
        <v>633</v>
      </c>
      <c r="AB53" s="431" t="s">
        <v>633</v>
      </c>
      <c r="AC53" s="277" t="s">
        <v>633</v>
      </c>
      <c r="AD53" s="7"/>
      <c r="AE53" s="370"/>
      <c r="AG53" s="245">
        <v>0</v>
      </c>
      <c r="AH53" s="202">
        <v>0</v>
      </c>
      <c r="AI53" s="201">
        <v>0</v>
      </c>
      <c r="AJ53" s="202">
        <v>0</v>
      </c>
      <c r="AK53" s="201">
        <v>0</v>
      </c>
      <c r="AL53" s="202">
        <v>0</v>
      </c>
      <c r="AM53" s="263">
        <v>0</v>
      </c>
      <c r="AN53" s="7"/>
      <c r="AO53" s="245">
        <v>0</v>
      </c>
      <c r="AP53" s="202">
        <v>0</v>
      </c>
      <c r="AQ53" s="201">
        <v>0</v>
      </c>
      <c r="AR53" s="202">
        <v>0</v>
      </c>
      <c r="AS53" s="201">
        <v>0</v>
      </c>
      <c r="AT53" s="202">
        <v>0</v>
      </c>
      <c r="AU53" s="618">
        <v>0</v>
      </c>
      <c r="AV53" s="618">
        <v>0</v>
      </c>
      <c r="AW53" s="263">
        <v>0</v>
      </c>
      <c r="AX53" s="7"/>
      <c r="AY53" s="245" t="s">
        <v>633</v>
      </c>
      <c r="AZ53" s="202" t="s">
        <v>633</v>
      </c>
      <c r="BA53" s="203" t="s">
        <v>633</v>
      </c>
      <c r="BB53" s="263" t="s">
        <v>633</v>
      </c>
      <c r="BC53" s="7"/>
      <c r="BD53" s="432"/>
      <c r="BE53" s="433"/>
      <c r="BF53" s="7"/>
      <c r="BG53" s="371"/>
      <c r="BI53" s="245">
        <v>0</v>
      </c>
      <c r="BJ53" s="202">
        <v>0</v>
      </c>
      <c r="BK53" s="201">
        <v>0</v>
      </c>
      <c r="BL53" s="202">
        <v>0</v>
      </c>
      <c r="BM53" s="201">
        <v>0</v>
      </c>
      <c r="BN53" s="202">
        <v>0</v>
      </c>
      <c r="BO53" s="264">
        <v>0</v>
      </c>
      <c r="BP53" s="7"/>
      <c r="BQ53" s="245">
        <v>0</v>
      </c>
      <c r="BR53" s="202">
        <v>0</v>
      </c>
      <c r="BS53" s="201">
        <v>0</v>
      </c>
      <c r="BT53" s="202">
        <v>0</v>
      </c>
      <c r="BU53" s="201">
        <v>0</v>
      </c>
      <c r="BV53" s="202">
        <v>0</v>
      </c>
      <c r="BW53" s="201">
        <v>0</v>
      </c>
      <c r="BX53" s="202">
        <v>0</v>
      </c>
      <c r="BY53" s="264">
        <v>0</v>
      </c>
      <c r="BZ53" s="7"/>
      <c r="CA53" s="245" t="s">
        <v>633</v>
      </c>
      <c r="CB53" s="202" t="s">
        <v>633</v>
      </c>
      <c r="CC53" s="203" t="s">
        <v>633</v>
      </c>
      <c r="CD53" s="264" t="s">
        <v>633</v>
      </c>
      <c r="CE53" s="7"/>
      <c r="CF53" s="372"/>
      <c r="CH53" s="245">
        <v>0</v>
      </c>
      <c r="CI53" s="202">
        <v>0</v>
      </c>
      <c r="CJ53" s="201">
        <v>0</v>
      </c>
      <c r="CK53" s="202">
        <v>0</v>
      </c>
      <c r="CL53" s="201">
        <v>0</v>
      </c>
      <c r="CM53" s="202">
        <v>0</v>
      </c>
      <c r="CN53" s="265">
        <v>0</v>
      </c>
      <c r="CO53" s="7"/>
      <c r="CP53" s="245">
        <v>0</v>
      </c>
      <c r="CQ53" s="202">
        <v>0</v>
      </c>
      <c r="CR53" s="201">
        <v>0</v>
      </c>
      <c r="CS53" s="202">
        <v>0</v>
      </c>
      <c r="CT53" s="201">
        <v>0</v>
      </c>
      <c r="CU53" s="202">
        <v>0</v>
      </c>
      <c r="CV53" s="201">
        <v>0</v>
      </c>
      <c r="CW53" s="202">
        <v>0</v>
      </c>
      <c r="CX53" s="265">
        <v>0</v>
      </c>
      <c r="CY53" s="7"/>
      <c r="CZ53" s="245" t="s">
        <v>633</v>
      </c>
      <c r="DA53" s="202" t="s">
        <v>633</v>
      </c>
      <c r="DB53" s="203" t="s">
        <v>633</v>
      </c>
      <c r="DC53" s="265" t="s">
        <v>633</v>
      </c>
      <c r="DD53" s="7"/>
      <c r="DE53" s="373"/>
      <c r="DG53" s="245">
        <v>0</v>
      </c>
      <c r="DH53" s="202">
        <v>0</v>
      </c>
      <c r="DI53" s="201">
        <v>0</v>
      </c>
      <c r="DJ53" s="202">
        <v>0</v>
      </c>
      <c r="DK53" s="201">
        <v>0</v>
      </c>
      <c r="DL53" s="202">
        <v>0</v>
      </c>
      <c r="DM53" s="266">
        <v>0</v>
      </c>
      <c r="DN53" s="7"/>
      <c r="DO53" s="245">
        <v>0</v>
      </c>
      <c r="DP53" s="202">
        <v>0</v>
      </c>
      <c r="DQ53" s="201">
        <v>0</v>
      </c>
      <c r="DR53" s="202">
        <v>0</v>
      </c>
      <c r="DS53" s="201">
        <v>0</v>
      </c>
      <c r="DT53" s="202">
        <v>0</v>
      </c>
      <c r="DU53" s="201">
        <v>0</v>
      </c>
      <c r="DV53" s="202">
        <v>0</v>
      </c>
      <c r="DW53" s="266">
        <v>0</v>
      </c>
      <c r="DX53" s="7"/>
      <c r="DY53" s="245" t="s">
        <v>633</v>
      </c>
      <c r="DZ53" s="202" t="s">
        <v>633</v>
      </c>
      <c r="EA53" s="203" t="s">
        <v>633</v>
      </c>
      <c r="EB53" s="266" t="s">
        <v>633</v>
      </c>
      <c r="EC53" s="7"/>
      <c r="ED53" s="374"/>
      <c r="EF53" s="245" t="s">
        <v>633</v>
      </c>
      <c r="EG53" s="202" t="s">
        <v>633</v>
      </c>
      <c r="EH53" s="201" t="s">
        <v>633</v>
      </c>
      <c r="EI53" s="202" t="s">
        <v>633</v>
      </c>
      <c r="EJ53" s="201" t="s">
        <v>633</v>
      </c>
      <c r="EK53" s="463" t="s">
        <v>633</v>
      </c>
      <c r="EL53" s="464"/>
      <c r="EM53" s="7"/>
      <c r="EN53" s="245" t="s">
        <v>633</v>
      </c>
      <c r="EO53" s="202" t="s">
        <v>633</v>
      </c>
      <c r="EP53" s="201" t="s">
        <v>633</v>
      </c>
      <c r="EQ53" s="202" t="s">
        <v>633</v>
      </c>
      <c r="ER53" s="201" t="s">
        <v>633</v>
      </c>
      <c r="ES53" s="202" t="s">
        <v>633</v>
      </c>
      <c r="ET53" s="201" t="s">
        <v>633</v>
      </c>
      <c r="EU53" s="627" t="s">
        <v>633</v>
      </c>
      <c r="EV53" s="464"/>
      <c r="EW53" s="7"/>
      <c r="EX53" s="245" t="s">
        <v>633</v>
      </c>
      <c r="EY53" s="202" t="s">
        <v>633</v>
      </c>
      <c r="EZ53" s="203" t="s">
        <v>633</v>
      </c>
      <c r="FA53" s="435"/>
      <c r="FB53" s="7"/>
      <c r="FC53" s="275"/>
      <c r="FE53" s="245" t="s">
        <v>633</v>
      </c>
      <c r="FF53" s="202" t="s">
        <v>633</v>
      </c>
      <c r="FG53" s="201" t="s">
        <v>633</v>
      </c>
      <c r="FH53" s="202" t="s">
        <v>633</v>
      </c>
      <c r="FI53" s="201" t="s">
        <v>633</v>
      </c>
      <c r="FJ53" s="202" t="s">
        <v>633</v>
      </c>
      <c r="FK53" s="436"/>
      <c r="FL53" s="7"/>
      <c r="FM53" s="245" t="s">
        <v>633</v>
      </c>
      <c r="FN53" s="202" t="s">
        <v>633</v>
      </c>
      <c r="FO53" s="201" t="s">
        <v>633</v>
      </c>
      <c r="FP53" s="202" t="s">
        <v>633</v>
      </c>
      <c r="FQ53" s="201" t="s">
        <v>633</v>
      </c>
      <c r="FR53" s="202" t="s">
        <v>633</v>
      </c>
      <c r="FS53" s="201" t="s">
        <v>633</v>
      </c>
      <c r="FT53" s="618" t="s">
        <v>633</v>
      </c>
      <c r="FU53" s="436"/>
      <c r="FV53" s="7"/>
      <c r="FW53" s="245" t="s">
        <v>633</v>
      </c>
      <c r="FX53" s="202" t="s">
        <v>633</v>
      </c>
      <c r="FY53" s="203" t="s">
        <v>633</v>
      </c>
      <c r="FZ53" s="436"/>
      <c r="GA53" s="7"/>
      <c r="GB53" s="276"/>
      <c r="GD53" s="245" t="s">
        <v>633</v>
      </c>
      <c r="GE53" s="202" t="s">
        <v>633</v>
      </c>
      <c r="GF53" s="201" t="s">
        <v>633</v>
      </c>
      <c r="GG53" s="202" t="s">
        <v>633</v>
      </c>
      <c r="GH53" s="201" t="s">
        <v>633</v>
      </c>
      <c r="GI53" s="202" t="s">
        <v>633</v>
      </c>
      <c r="GJ53" s="201" t="s">
        <v>633</v>
      </c>
      <c r="GK53" s="618" t="s">
        <v>633</v>
      </c>
      <c r="GL53" s="437"/>
      <c r="GM53" s="7"/>
      <c r="GN53" s="304"/>
      <c r="GP53" s="245" t="s">
        <v>633</v>
      </c>
      <c r="GQ53" s="202" t="s">
        <v>633</v>
      </c>
      <c r="GR53" s="201" t="s">
        <v>633</v>
      </c>
      <c r="GS53" s="202" t="s">
        <v>633</v>
      </c>
      <c r="GT53" s="201" t="s">
        <v>633</v>
      </c>
      <c r="GU53" s="202" t="s">
        <v>633</v>
      </c>
      <c r="GV53" s="201" t="s">
        <v>633</v>
      </c>
      <c r="GW53" s="202" t="s">
        <v>633</v>
      </c>
      <c r="GX53" s="438"/>
      <c r="GY53" s="7"/>
      <c r="GZ53" s="375"/>
      <c r="HB53" s="245">
        <v>0</v>
      </c>
      <c r="HC53" s="202">
        <v>0</v>
      </c>
      <c r="HD53" s="201">
        <v>0</v>
      </c>
      <c r="HE53" s="202">
        <v>0</v>
      </c>
      <c r="HF53" s="201">
        <v>0</v>
      </c>
      <c r="HG53" s="202">
        <v>0</v>
      </c>
      <c r="HH53" s="286">
        <v>0</v>
      </c>
      <c r="HI53" s="7"/>
      <c r="HJ53" s="245">
        <v>0</v>
      </c>
      <c r="HK53" s="202">
        <v>0</v>
      </c>
      <c r="HL53" s="201">
        <v>0</v>
      </c>
      <c r="HM53" s="202">
        <v>0</v>
      </c>
      <c r="HN53" s="201">
        <v>0</v>
      </c>
      <c r="HO53" s="202">
        <v>0</v>
      </c>
      <c r="HP53" s="201">
        <v>0</v>
      </c>
      <c r="HQ53" s="202">
        <v>0</v>
      </c>
      <c r="HR53" s="286">
        <v>0</v>
      </c>
      <c r="HS53" s="7"/>
      <c r="HT53" s="245" t="s">
        <v>633</v>
      </c>
      <c r="HU53" s="202" t="s">
        <v>633</v>
      </c>
      <c r="HV53" s="203" t="s">
        <v>633</v>
      </c>
      <c r="HW53" s="286" t="s">
        <v>633</v>
      </c>
      <c r="HX53" s="7"/>
      <c r="HY53" s="376"/>
      <c r="IA53" s="245">
        <v>0</v>
      </c>
      <c r="IB53" s="202">
        <v>0</v>
      </c>
      <c r="IC53" s="201">
        <v>0</v>
      </c>
      <c r="ID53" s="202">
        <v>0</v>
      </c>
      <c r="IE53" s="201">
        <v>0</v>
      </c>
      <c r="IF53" s="202">
        <v>0</v>
      </c>
      <c r="IG53" s="289">
        <v>0</v>
      </c>
      <c r="IH53" s="7"/>
      <c r="II53" s="245">
        <v>0</v>
      </c>
      <c r="IJ53" s="202">
        <v>0</v>
      </c>
      <c r="IK53" s="201">
        <v>0</v>
      </c>
      <c r="IL53" s="202">
        <v>0</v>
      </c>
      <c r="IM53" s="201">
        <v>0</v>
      </c>
      <c r="IN53" s="202">
        <v>0</v>
      </c>
      <c r="IO53" s="201">
        <v>0</v>
      </c>
      <c r="IP53" s="202">
        <v>0</v>
      </c>
      <c r="IQ53" s="289">
        <v>0</v>
      </c>
      <c r="IR53" s="7"/>
      <c r="IS53" s="245" t="s">
        <v>633</v>
      </c>
      <c r="IT53" s="202" t="s">
        <v>633</v>
      </c>
      <c r="IU53" s="203" t="s">
        <v>633</v>
      </c>
      <c r="IV53" s="289" t="s">
        <v>633</v>
      </c>
      <c r="IW53" s="7"/>
      <c r="IX53" s="377"/>
      <c r="IZ53" s="378"/>
      <c r="JB53" s="245">
        <v>0</v>
      </c>
      <c r="JC53" s="202">
        <v>0</v>
      </c>
      <c r="JD53" s="201">
        <v>0</v>
      </c>
      <c r="JE53" s="202">
        <v>0</v>
      </c>
      <c r="JF53" s="201">
        <v>0</v>
      </c>
      <c r="JG53" s="202">
        <v>0</v>
      </c>
      <c r="JH53" s="267">
        <v>0</v>
      </c>
      <c r="JI53" s="7"/>
      <c r="JJ53" s="245">
        <v>0</v>
      </c>
      <c r="JK53" s="202">
        <v>0</v>
      </c>
      <c r="JL53" s="201">
        <v>0</v>
      </c>
      <c r="JM53" s="202">
        <v>0</v>
      </c>
      <c r="JN53" s="201">
        <v>0</v>
      </c>
      <c r="JO53" s="202">
        <v>0</v>
      </c>
      <c r="JP53" s="618">
        <v>0</v>
      </c>
      <c r="JQ53" s="618">
        <v>0</v>
      </c>
      <c r="JR53" s="267">
        <v>0</v>
      </c>
      <c r="JS53" s="7"/>
      <c r="JT53" s="245" t="s">
        <v>633</v>
      </c>
      <c r="JU53" s="202" t="s">
        <v>633</v>
      </c>
      <c r="JV53" s="203" t="s">
        <v>633</v>
      </c>
      <c r="JW53" s="267" t="s">
        <v>633</v>
      </c>
      <c r="JX53" s="7"/>
      <c r="JY53" s="379"/>
      <c r="KA53" s="245">
        <v>0</v>
      </c>
      <c r="KB53" s="202">
        <v>0</v>
      </c>
      <c r="KC53" s="201">
        <v>0</v>
      </c>
      <c r="KD53" s="202">
        <v>0</v>
      </c>
      <c r="KE53" s="201">
        <v>0</v>
      </c>
      <c r="KF53" s="202">
        <v>0</v>
      </c>
      <c r="KG53" s="268">
        <v>0</v>
      </c>
      <c r="KH53" s="7"/>
      <c r="KI53" s="245">
        <v>0</v>
      </c>
      <c r="KJ53" s="202">
        <v>0</v>
      </c>
      <c r="KK53" s="201">
        <v>0</v>
      </c>
      <c r="KL53" s="202">
        <v>0</v>
      </c>
      <c r="KM53" s="201">
        <v>0</v>
      </c>
      <c r="KN53" s="202">
        <v>0</v>
      </c>
      <c r="KO53" s="201">
        <v>0</v>
      </c>
      <c r="KP53" s="202">
        <v>0</v>
      </c>
      <c r="KQ53" s="268">
        <v>0</v>
      </c>
      <c r="KR53" s="7"/>
      <c r="KS53" s="245" t="s">
        <v>633</v>
      </c>
      <c r="KT53" s="202" t="s">
        <v>633</v>
      </c>
      <c r="KU53" s="203" t="s">
        <v>633</v>
      </c>
      <c r="KV53" s="268" t="s">
        <v>633</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633</v>
      </c>
      <c r="LS53" s="202" t="s">
        <v>633</v>
      </c>
      <c r="LT53" s="203" t="s">
        <v>633</v>
      </c>
      <c r="LU53" s="269" t="s">
        <v>633</v>
      </c>
      <c r="LV53" s="7"/>
      <c r="LW53" s="381"/>
      <c r="LY53" s="245">
        <v>0</v>
      </c>
      <c r="LZ53" s="202">
        <v>0</v>
      </c>
      <c r="MA53" s="201">
        <v>0</v>
      </c>
      <c r="MB53" s="202">
        <v>0</v>
      </c>
      <c r="MC53" s="201">
        <v>0</v>
      </c>
      <c r="MD53" s="202">
        <v>0</v>
      </c>
      <c r="ME53" s="270">
        <v>0</v>
      </c>
      <c r="MF53" s="7"/>
      <c r="MG53" s="245">
        <v>0</v>
      </c>
      <c r="MH53" s="202">
        <v>0</v>
      </c>
      <c r="MI53" s="201">
        <v>0</v>
      </c>
      <c r="MJ53" s="202">
        <v>0</v>
      </c>
      <c r="MK53" s="201">
        <v>0</v>
      </c>
      <c r="ML53" s="202">
        <v>0</v>
      </c>
      <c r="MM53" s="201">
        <v>0</v>
      </c>
      <c r="MN53" s="202">
        <v>0</v>
      </c>
      <c r="MO53" s="270">
        <v>0</v>
      </c>
      <c r="MP53" s="7"/>
      <c r="MQ53" s="245" t="s">
        <v>633</v>
      </c>
      <c r="MR53" s="202" t="s">
        <v>633</v>
      </c>
      <c r="MS53" s="203" t="s">
        <v>633</v>
      </c>
      <c r="MT53" s="270" t="s">
        <v>633</v>
      </c>
      <c r="MU53" s="419"/>
      <c r="MV53" s="428"/>
      <c r="MX53" s="245">
        <v>0</v>
      </c>
      <c r="MY53" s="202">
        <v>0</v>
      </c>
      <c r="MZ53" s="201">
        <v>0</v>
      </c>
      <c r="NA53" s="202">
        <v>0</v>
      </c>
      <c r="NB53" s="201">
        <v>0</v>
      </c>
      <c r="NC53" s="202">
        <v>0</v>
      </c>
      <c r="ND53" s="271">
        <v>0</v>
      </c>
      <c r="NE53" s="7"/>
      <c r="NF53" s="245">
        <v>0</v>
      </c>
      <c r="NG53" s="202">
        <v>0</v>
      </c>
      <c r="NH53" s="201">
        <v>0</v>
      </c>
      <c r="NI53" s="202">
        <v>0</v>
      </c>
      <c r="NJ53" s="201">
        <v>0</v>
      </c>
      <c r="NK53" s="202">
        <v>0</v>
      </c>
      <c r="NL53" s="201">
        <v>0</v>
      </c>
      <c r="NM53" s="202">
        <v>0</v>
      </c>
      <c r="NN53" s="271">
        <v>0</v>
      </c>
      <c r="NO53" s="7"/>
      <c r="NP53" s="245" t="s">
        <v>633</v>
      </c>
      <c r="NQ53" s="202" t="s">
        <v>633</v>
      </c>
      <c r="NR53" s="203" t="s">
        <v>633</v>
      </c>
      <c r="NS53" s="271" t="s">
        <v>633</v>
      </c>
      <c r="NT53" s="4"/>
      <c r="NU53" s="439"/>
      <c r="NV53" s="440"/>
      <c r="NW53" s="7"/>
      <c r="NX53" s="383"/>
      <c r="NZ53" s="384"/>
    </row>
    <row r="54" spans="3:390" outlineLevel="2">
      <c r="C54" s="390">
        <v>39</v>
      </c>
      <c r="D54" s="311" t="s">
        <v>466</v>
      </c>
      <c r="E54" s="7" t="s">
        <v>11</v>
      </c>
      <c r="F54" s="391" t="s">
        <v>19</v>
      </c>
      <c r="H54" s="196">
        <v>0</v>
      </c>
      <c r="I54" s="197">
        <v>0</v>
      </c>
      <c r="J54" s="198">
        <v>0</v>
      </c>
      <c r="K54" s="197">
        <v>0</v>
      </c>
      <c r="L54" s="198">
        <v>0</v>
      </c>
      <c r="M54" s="199">
        <v>0</v>
      </c>
      <c r="N54" s="277">
        <v>0</v>
      </c>
      <c r="O54" s="7"/>
      <c r="P54" s="196">
        <v>0</v>
      </c>
      <c r="Q54" s="197">
        <v>0</v>
      </c>
      <c r="R54" s="198">
        <v>0</v>
      </c>
      <c r="S54" s="197">
        <v>0</v>
      </c>
      <c r="T54" s="198">
        <v>0</v>
      </c>
      <c r="U54" s="197">
        <v>0</v>
      </c>
      <c r="V54" s="198">
        <v>0</v>
      </c>
      <c r="W54" s="252">
        <v>0</v>
      </c>
      <c r="X54" s="277">
        <v>0</v>
      </c>
      <c r="Y54" s="7"/>
      <c r="Z54" s="196" t="s">
        <v>633</v>
      </c>
      <c r="AA54" s="197" t="s">
        <v>633</v>
      </c>
      <c r="AB54" s="441" t="s">
        <v>633</v>
      </c>
      <c r="AC54" s="277" t="s">
        <v>633</v>
      </c>
      <c r="AD54" s="7"/>
      <c r="AE54" s="370"/>
      <c r="AG54" s="242">
        <v>0</v>
      </c>
      <c r="AH54" s="198">
        <v>0</v>
      </c>
      <c r="AI54" s="197">
        <v>0</v>
      </c>
      <c r="AJ54" s="198">
        <v>0</v>
      </c>
      <c r="AK54" s="197">
        <v>0</v>
      </c>
      <c r="AL54" s="198">
        <v>0</v>
      </c>
      <c r="AM54" s="263">
        <v>0</v>
      </c>
      <c r="AN54" s="7"/>
      <c r="AO54" s="242">
        <v>0</v>
      </c>
      <c r="AP54" s="198">
        <v>0</v>
      </c>
      <c r="AQ54" s="197">
        <v>0</v>
      </c>
      <c r="AR54" s="198">
        <v>0</v>
      </c>
      <c r="AS54" s="197">
        <v>0</v>
      </c>
      <c r="AT54" s="198">
        <v>0</v>
      </c>
      <c r="AU54" s="618">
        <v>0</v>
      </c>
      <c r="AV54" s="618">
        <v>0</v>
      </c>
      <c r="AW54" s="263">
        <v>0</v>
      </c>
      <c r="AX54" s="7"/>
      <c r="AY54" s="242" t="s">
        <v>633</v>
      </c>
      <c r="AZ54" s="198" t="s">
        <v>633</v>
      </c>
      <c r="BA54" s="199" t="s">
        <v>633</v>
      </c>
      <c r="BB54" s="263" t="s">
        <v>633</v>
      </c>
      <c r="BC54" s="7"/>
      <c r="BD54" s="432"/>
      <c r="BE54" s="433"/>
      <c r="BF54" s="7"/>
      <c r="BG54" s="371"/>
      <c r="BI54" s="242">
        <v>0</v>
      </c>
      <c r="BJ54" s="198">
        <v>0</v>
      </c>
      <c r="BK54" s="197">
        <v>0</v>
      </c>
      <c r="BL54" s="198">
        <v>0</v>
      </c>
      <c r="BM54" s="197">
        <v>0</v>
      </c>
      <c r="BN54" s="198">
        <v>0</v>
      </c>
      <c r="BO54" s="264">
        <v>0</v>
      </c>
      <c r="BP54" s="7"/>
      <c r="BQ54" s="242">
        <v>0</v>
      </c>
      <c r="BR54" s="198">
        <v>0</v>
      </c>
      <c r="BS54" s="197">
        <v>0</v>
      </c>
      <c r="BT54" s="198">
        <v>0</v>
      </c>
      <c r="BU54" s="197">
        <v>0</v>
      </c>
      <c r="BV54" s="198">
        <v>0</v>
      </c>
      <c r="BW54" s="197">
        <v>0</v>
      </c>
      <c r="BX54" s="198">
        <v>0</v>
      </c>
      <c r="BY54" s="264">
        <v>0</v>
      </c>
      <c r="BZ54" s="7"/>
      <c r="CA54" s="242" t="s">
        <v>633</v>
      </c>
      <c r="CB54" s="198" t="s">
        <v>633</v>
      </c>
      <c r="CC54" s="199" t="s">
        <v>633</v>
      </c>
      <c r="CD54" s="264" t="s">
        <v>633</v>
      </c>
      <c r="CE54" s="7"/>
      <c r="CF54" s="372"/>
      <c r="CH54" s="242">
        <v>0</v>
      </c>
      <c r="CI54" s="198">
        <v>0</v>
      </c>
      <c r="CJ54" s="197">
        <v>0</v>
      </c>
      <c r="CK54" s="198">
        <v>0</v>
      </c>
      <c r="CL54" s="197">
        <v>0</v>
      </c>
      <c r="CM54" s="198">
        <v>0</v>
      </c>
      <c r="CN54" s="265">
        <v>0</v>
      </c>
      <c r="CO54" s="7"/>
      <c r="CP54" s="242">
        <v>0</v>
      </c>
      <c r="CQ54" s="198">
        <v>0</v>
      </c>
      <c r="CR54" s="197">
        <v>0</v>
      </c>
      <c r="CS54" s="198">
        <v>0</v>
      </c>
      <c r="CT54" s="197">
        <v>0</v>
      </c>
      <c r="CU54" s="198">
        <v>0</v>
      </c>
      <c r="CV54" s="197">
        <v>0</v>
      </c>
      <c r="CW54" s="198">
        <v>0</v>
      </c>
      <c r="CX54" s="265">
        <v>0</v>
      </c>
      <c r="CY54" s="7"/>
      <c r="CZ54" s="242" t="s">
        <v>633</v>
      </c>
      <c r="DA54" s="198" t="s">
        <v>633</v>
      </c>
      <c r="DB54" s="199" t="s">
        <v>633</v>
      </c>
      <c r="DC54" s="265" t="s">
        <v>633</v>
      </c>
      <c r="DD54" s="7"/>
      <c r="DE54" s="373"/>
      <c r="DG54" s="242">
        <v>0</v>
      </c>
      <c r="DH54" s="198">
        <v>0</v>
      </c>
      <c r="DI54" s="197">
        <v>0</v>
      </c>
      <c r="DJ54" s="198">
        <v>0</v>
      </c>
      <c r="DK54" s="197">
        <v>0</v>
      </c>
      <c r="DL54" s="198">
        <v>0</v>
      </c>
      <c r="DM54" s="266">
        <v>0</v>
      </c>
      <c r="DN54" s="7"/>
      <c r="DO54" s="242">
        <v>0</v>
      </c>
      <c r="DP54" s="198">
        <v>0</v>
      </c>
      <c r="DQ54" s="197">
        <v>0</v>
      </c>
      <c r="DR54" s="198">
        <v>0</v>
      </c>
      <c r="DS54" s="197">
        <v>0</v>
      </c>
      <c r="DT54" s="198">
        <v>0</v>
      </c>
      <c r="DU54" s="197">
        <v>0</v>
      </c>
      <c r="DV54" s="198">
        <v>0</v>
      </c>
      <c r="DW54" s="266">
        <v>0</v>
      </c>
      <c r="DX54" s="7"/>
      <c r="DY54" s="242" t="s">
        <v>633</v>
      </c>
      <c r="DZ54" s="198" t="s">
        <v>633</v>
      </c>
      <c r="EA54" s="199" t="s">
        <v>633</v>
      </c>
      <c r="EB54" s="266" t="s">
        <v>633</v>
      </c>
      <c r="EC54" s="7"/>
      <c r="ED54" s="374"/>
      <c r="EF54" s="242" t="s">
        <v>633</v>
      </c>
      <c r="EG54" s="198" t="s">
        <v>633</v>
      </c>
      <c r="EH54" s="197" t="s">
        <v>633</v>
      </c>
      <c r="EI54" s="198" t="s">
        <v>633</v>
      </c>
      <c r="EJ54" s="197" t="s">
        <v>633</v>
      </c>
      <c r="EK54" s="465" t="s">
        <v>633</v>
      </c>
      <c r="EL54" s="464"/>
      <c r="EM54" s="7"/>
      <c r="EN54" s="242" t="s">
        <v>633</v>
      </c>
      <c r="EO54" s="198" t="s">
        <v>633</v>
      </c>
      <c r="EP54" s="197" t="s">
        <v>633</v>
      </c>
      <c r="EQ54" s="198" t="s">
        <v>633</v>
      </c>
      <c r="ER54" s="197" t="s">
        <v>633</v>
      </c>
      <c r="ES54" s="198" t="s">
        <v>633</v>
      </c>
      <c r="ET54" s="197" t="s">
        <v>633</v>
      </c>
      <c r="EU54" s="627" t="s">
        <v>633</v>
      </c>
      <c r="EV54" s="464"/>
      <c r="EW54" s="7"/>
      <c r="EX54" s="242" t="s">
        <v>633</v>
      </c>
      <c r="EY54" s="198" t="s">
        <v>633</v>
      </c>
      <c r="EZ54" s="199" t="s">
        <v>633</v>
      </c>
      <c r="FA54" s="435"/>
      <c r="FB54" s="7"/>
      <c r="FC54" s="275"/>
      <c r="FE54" s="242" t="s">
        <v>633</v>
      </c>
      <c r="FF54" s="198" t="s">
        <v>633</v>
      </c>
      <c r="FG54" s="197" t="s">
        <v>633</v>
      </c>
      <c r="FH54" s="198" t="s">
        <v>633</v>
      </c>
      <c r="FI54" s="197" t="s">
        <v>633</v>
      </c>
      <c r="FJ54" s="198" t="s">
        <v>633</v>
      </c>
      <c r="FK54" s="436"/>
      <c r="FL54" s="7"/>
      <c r="FM54" s="242" t="s">
        <v>633</v>
      </c>
      <c r="FN54" s="198" t="s">
        <v>633</v>
      </c>
      <c r="FO54" s="197" t="s">
        <v>633</v>
      </c>
      <c r="FP54" s="198" t="s">
        <v>633</v>
      </c>
      <c r="FQ54" s="197" t="s">
        <v>633</v>
      </c>
      <c r="FR54" s="198" t="s">
        <v>633</v>
      </c>
      <c r="FS54" s="197" t="s">
        <v>633</v>
      </c>
      <c r="FT54" s="618" t="s">
        <v>633</v>
      </c>
      <c r="FU54" s="436"/>
      <c r="FV54" s="7"/>
      <c r="FW54" s="242" t="s">
        <v>633</v>
      </c>
      <c r="FX54" s="198" t="s">
        <v>633</v>
      </c>
      <c r="FY54" s="199" t="s">
        <v>633</v>
      </c>
      <c r="FZ54" s="436"/>
      <c r="GA54" s="7"/>
      <c r="GB54" s="276"/>
      <c r="GD54" s="242" t="s">
        <v>633</v>
      </c>
      <c r="GE54" s="198" t="s">
        <v>633</v>
      </c>
      <c r="GF54" s="197" t="s">
        <v>633</v>
      </c>
      <c r="GG54" s="198" t="s">
        <v>633</v>
      </c>
      <c r="GH54" s="197" t="s">
        <v>633</v>
      </c>
      <c r="GI54" s="198" t="s">
        <v>633</v>
      </c>
      <c r="GJ54" s="197" t="s">
        <v>633</v>
      </c>
      <c r="GK54" s="618" t="s">
        <v>633</v>
      </c>
      <c r="GL54" s="437"/>
      <c r="GM54" s="7"/>
      <c r="GN54" s="304"/>
      <c r="GP54" s="242" t="s">
        <v>633</v>
      </c>
      <c r="GQ54" s="198" t="s">
        <v>633</v>
      </c>
      <c r="GR54" s="197" t="s">
        <v>633</v>
      </c>
      <c r="GS54" s="198" t="s">
        <v>633</v>
      </c>
      <c r="GT54" s="197" t="s">
        <v>633</v>
      </c>
      <c r="GU54" s="198" t="s">
        <v>633</v>
      </c>
      <c r="GV54" s="197" t="s">
        <v>633</v>
      </c>
      <c r="GW54" s="198" t="s">
        <v>633</v>
      </c>
      <c r="GX54" s="438"/>
      <c r="GY54" s="7"/>
      <c r="GZ54" s="375"/>
      <c r="HB54" s="242">
        <v>0</v>
      </c>
      <c r="HC54" s="198">
        <v>0</v>
      </c>
      <c r="HD54" s="197">
        <v>0</v>
      </c>
      <c r="HE54" s="198">
        <v>0</v>
      </c>
      <c r="HF54" s="197">
        <v>0</v>
      </c>
      <c r="HG54" s="198">
        <v>0</v>
      </c>
      <c r="HH54" s="286">
        <v>0</v>
      </c>
      <c r="HI54" s="7"/>
      <c r="HJ54" s="242">
        <v>0</v>
      </c>
      <c r="HK54" s="198">
        <v>0</v>
      </c>
      <c r="HL54" s="197">
        <v>0</v>
      </c>
      <c r="HM54" s="198">
        <v>0</v>
      </c>
      <c r="HN54" s="197">
        <v>0</v>
      </c>
      <c r="HO54" s="198">
        <v>0</v>
      </c>
      <c r="HP54" s="197">
        <v>0</v>
      </c>
      <c r="HQ54" s="198">
        <v>0</v>
      </c>
      <c r="HR54" s="286">
        <v>0</v>
      </c>
      <c r="HS54" s="7"/>
      <c r="HT54" s="242" t="s">
        <v>633</v>
      </c>
      <c r="HU54" s="198" t="s">
        <v>633</v>
      </c>
      <c r="HV54" s="199" t="s">
        <v>633</v>
      </c>
      <c r="HW54" s="286" t="s">
        <v>633</v>
      </c>
      <c r="HX54" s="7"/>
      <c r="HY54" s="376"/>
      <c r="IA54" s="242">
        <v>0</v>
      </c>
      <c r="IB54" s="198">
        <v>0</v>
      </c>
      <c r="IC54" s="197">
        <v>0</v>
      </c>
      <c r="ID54" s="198">
        <v>0</v>
      </c>
      <c r="IE54" s="197">
        <v>0</v>
      </c>
      <c r="IF54" s="198">
        <v>0</v>
      </c>
      <c r="IG54" s="289">
        <v>0</v>
      </c>
      <c r="IH54" s="7"/>
      <c r="II54" s="242">
        <v>0</v>
      </c>
      <c r="IJ54" s="198">
        <v>0</v>
      </c>
      <c r="IK54" s="197">
        <v>0</v>
      </c>
      <c r="IL54" s="198">
        <v>0</v>
      </c>
      <c r="IM54" s="197">
        <v>0</v>
      </c>
      <c r="IN54" s="198">
        <v>0</v>
      </c>
      <c r="IO54" s="197">
        <v>0</v>
      </c>
      <c r="IP54" s="198">
        <v>0</v>
      </c>
      <c r="IQ54" s="289">
        <v>0</v>
      </c>
      <c r="IR54" s="7"/>
      <c r="IS54" s="242" t="s">
        <v>633</v>
      </c>
      <c r="IT54" s="198" t="s">
        <v>633</v>
      </c>
      <c r="IU54" s="199" t="s">
        <v>633</v>
      </c>
      <c r="IV54" s="289" t="s">
        <v>633</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618">
        <v>0</v>
      </c>
      <c r="JQ54" s="618">
        <v>0</v>
      </c>
      <c r="JR54" s="267">
        <v>0</v>
      </c>
      <c r="JS54" s="7"/>
      <c r="JT54" s="242" t="s">
        <v>633</v>
      </c>
      <c r="JU54" s="198" t="s">
        <v>633</v>
      </c>
      <c r="JV54" s="199" t="s">
        <v>633</v>
      </c>
      <c r="JW54" s="267" t="s">
        <v>633</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633</v>
      </c>
      <c r="KT54" s="198" t="s">
        <v>633</v>
      </c>
      <c r="KU54" s="199" t="s">
        <v>633</v>
      </c>
      <c r="KV54" s="268" t="s">
        <v>633</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633</v>
      </c>
      <c r="LS54" s="198" t="s">
        <v>633</v>
      </c>
      <c r="LT54" s="199" t="s">
        <v>633</v>
      </c>
      <c r="LU54" s="269" t="s">
        <v>633</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633</v>
      </c>
      <c r="MR54" s="198" t="s">
        <v>633</v>
      </c>
      <c r="MS54" s="199" t="s">
        <v>633</v>
      </c>
      <c r="MT54" s="270" t="s">
        <v>633</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633</v>
      </c>
      <c r="NQ54" s="198" t="s">
        <v>633</v>
      </c>
      <c r="NR54" s="199" t="s">
        <v>633</v>
      </c>
      <c r="NS54" s="271" t="s">
        <v>633</v>
      </c>
      <c r="NT54" s="4"/>
      <c r="NU54" s="439"/>
      <c r="NV54" s="440"/>
      <c r="NW54" s="7"/>
      <c r="NX54" s="383"/>
      <c r="NZ54" s="384"/>
    </row>
    <row r="55" spans="3:390" outlineLevel="2">
      <c r="C55" s="388">
        <v>40</v>
      </c>
      <c r="D55" s="310" t="s">
        <v>456</v>
      </c>
      <c r="E55" s="7" t="s">
        <v>11</v>
      </c>
      <c r="F55" s="389" t="s">
        <v>19</v>
      </c>
      <c r="H55" s="200">
        <v>0</v>
      </c>
      <c r="I55" s="201">
        <v>0</v>
      </c>
      <c r="J55" s="202">
        <v>0</v>
      </c>
      <c r="K55" s="201">
        <v>0</v>
      </c>
      <c r="L55" s="202">
        <v>0</v>
      </c>
      <c r="M55" s="203">
        <v>0</v>
      </c>
      <c r="N55" s="277">
        <v>0</v>
      </c>
      <c r="O55" s="7"/>
      <c r="P55" s="200">
        <v>0</v>
      </c>
      <c r="Q55" s="201">
        <v>0</v>
      </c>
      <c r="R55" s="202">
        <v>0</v>
      </c>
      <c r="S55" s="201">
        <v>0</v>
      </c>
      <c r="T55" s="202">
        <v>0</v>
      </c>
      <c r="U55" s="201">
        <v>0</v>
      </c>
      <c r="V55" s="202">
        <v>0</v>
      </c>
      <c r="W55" s="251">
        <v>0</v>
      </c>
      <c r="X55" s="277">
        <v>0</v>
      </c>
      <c r="Y55" s="7"/>
      <c r="Z55" s="200" t="s">
        <v>633</v>
      </c>
      <c r="AA55" s="201" t="s">
        <v>633</v>
      </c>
      <c r="AB55" s="431" t="s">
        <v>633</v>
      </c>
      <c r="AC55" s="277" t="s">
        <v>633</v>
      </c>
      <c r="AD55" s="7"/>
      <c r="AE55" s="370"/>
      <c r="AG55" s="245">
        <v>0</v>
      </c>
      <c r="AH55" s="202">
        <v>0</v>
      </c>
      <c r="AI55" s="201">
        <v>0</v>
      </c>
      <c r="AJ55" s="202">
        <v>0</v>
      </c>
      <c r="AK55" s="201">
        <v>0</v>
      </c>
      <c r="AL55" s="202">
        <v>0</v>
      </c>
      <c r="AM55" s="263">
        <v>0</v>
      </c>
      <c r="AN55" s="7"/>
      <c r="AO55" s="245">
        <v>0</v>
      </c>
      <c r="AP55" s="202">
        <v>0</v>
      </c>
      <c r="AQ55" s="201">
        <v>0</v>
      </c>
      <c r="AR55" s="202">
        <v>0</v>
      </c>
      <c r="AS55" s="201">
        <v>0</v>
      </c>
      <c r="AT55" s="202">
        <v>0</v>
      </c>
      <c r="AU55" s="618">
        <v>0</v>
      </c>
      <c r="AV55" s="618">
        <v>0</v>
      </c>
      <c r="AW55" s="263">
        <v>0</v>
      </c>
      <c r="AX55" s="7"/>
      <c r="AY55" s="245" t="s">
        <v>633</v>
      </c>
      <c r="AZ55" s="202" t="s">
        <v>633</v>
      </c>
      <c r="BA55" s="203" t="s">
        <v>633</v>
      </c>
      <c r="BB55" s="263" t="s">
        <v>633</v>
      </c>
      <c r="BC55" s="7"/>
      <c r="BD55" s="432"/>
      <c r="BE55" s="433"/>
      <c r="BF55" s="7"/>
      <c r="BG55" s="371"/>
      <c r="BI55" s="245">
        <v>0</v>
      </c>
      <c r="BJ55" s="202">
        <v>0</v>
      </c>
      <c r="BK55" s="201">
        <v>0</v>
      </c>
      <c r="BL55" s="202">
        <v>0</v>
      </c>
      <c r="BM55" s="201">
        <v>0</v>
      </c>
      <c r="BN55" s="202">
        <v>0</v>
      </c>
      <c r="BO55" s="264">
        <v>0</v>
      </c>
      <c r="BP55" s="7"/>
      <c r="BQ55" s="245">
        <v>0</v>
      </c>
      <c r="BR55" s="202">
        <v>0</v>
      </c>
      <c r="BS55" s="201">
        <v>0</v>
      </c>
      <c r="BT55" s="202">
        <v>0</v>
      </c>
      <c r="BU55" s="201">
        <v>0</v>
      </c>
      <c r="BV55" s="202">
        <v>0</v>
      </c>
      <c r="BW55" s="201">
        <v>0</v>
      </c>
      <c r="BX55" s="202">
        <v>0</v>
      </c>
      <c r="BY55" s="264">
        <v>0</v>
      </c>
      <c r="BZ55" s="7"/>
      <c r="CA55" s="245" t="s">
        <v>633</v>
      </c>
      <c r="CB55" s="202" t="s">
        <v>633</v>
      </c>
      <c r="CC55" s="203" t="s">
        <v>633</v>
      </c>
      <c r="CD55" s="264" t="s">
        <v>633</v>
      </c>
      <c r="CE55" s="7"/>
      <c r="CF55" s="372"/>
      <c r="CH55" s="245">
        <v>0</v>
      </c>
      <c r="CI55" s="202">
        <v>0</v>
      </c>
      <c r="CJ55" s="201">
        <v>0</v>
      </c>
      <c r="CK55" s="202">
        <v>0</v>
      </c>
      <c r="CL55" s="201">
        <v>0</v>
      </c>
      <c r="CM55" s="202">
        <v>0</v>
      </c>
      <c r="CN55" s="265">
        <v>0</v>
      </c>
      <c r="CO55" s="7"/>
      <c r="CP55" s="245">
        <v>0</v>
      </c>
      <c r="CQ55" s="202">
        <v>0</v>
      </c>
      <c r="CR55" s="201">
        <v>0</v>
      </c>
      <c r="CS55" s="202">
        <v>0</v>
      </c>
      <c r="CT55" s="201">
        <v>0</v>
      </c>
      <c r="CU55" s="202">
        <v>0</v>
      </c>
      <c r="CV55" s="201">
        <v>0</v>
      </c>
      <c r="CW55" s="202">
        <v>0</v>
      </c>
      <c r="CX55" s="265">
        <v>0</v>
      </c>
      <c r="CY55" s="7"/>
      <c r="CZ55" s="245" t="s">
        <v>633</v>
      </c>
      <c r="DA55" s="202" t="s">
        <v>633</v>
      </c>
      <c r="DB55" s="203" t="s">
        <v>633</v>
      </c>
      <c r="DC55" s="265" t="s">
        <v>633</v>
      </c>
      <c r="DD55" s="7"/>
      <c r="DE55" s="373"/>
      <c r="DG55" s="245">
        <v>0</v>
      </c>
      <c r="DH55" s="202">
        <v>0</v>
      </c>
      <c r="DI55" s="201">
        <v>0</v>
      </c>
      <c r="DJ55" s="202">
        <v>0</v>
      </c>
      <c r="DK55" s="201">
        <v>0</v>
      </c>
      <c r="DL55" s="202">
        <v>0</v>
      </c>
      <c r="DM55" s="266">
        <v>0</v>
      </c>
      <c r="DN55" s="7"/>
      <c r="DO55" s="245">
        <v>0</v>
      </c>
      <c r="DP55" s="202">
        <v>0</v>
      </c>
      <c r="DQ55" s="201">
        <v>0</v>
      </c>
      <c r="DR55" s="202">
        <v>0</v>
      </c>
      <c r="DS55" s="201">
        <v>0</v>
      </c>
      <c r="DT55" s="202">
        <v>0</v>
      </c>
      <c r="DU55" s="201">
        <v>0</v>
      </c>
      <c r="DV55" s="202">
        <v>0</v>
      </c>
      <c r="DW55" s="266">
        <v>0</v>
      </c>
      <c r="DX55" s="7"/>
      <c r="DY55" s="245" t="s">
        <v>633</v>
      </c>
      <c r="DZ55" s="202" t="s">
        <v>633</v>
      </c>
      <c r="EA55" s="203" t="s">
        <v>633</v>
      </c>
      <c r="EB55" s="266" t="s">
        <v>633</v>
      </c>
      <c r="EC55" s="7"/>
      <c r="ED55" s="374"/>
      <c r="EF55" s="245" t="s">
        <v>633</v>
      </c>
      <c r="EG55" s="202" t="s">
        <v>633</v>
      </c>
      <c r="EH55" s="201" t="s">
        <v>633</v>
      </c>
      <c r="EI55" s="202" t="s">
        <v>633</v>
      </c>
      <c r="EJ55" s="201" t="s">
        <v>633</v>
      </c>
      <c r="EK55" s="463" t="s">
        <v>633</v>
      </c>
      <c r="EL55" s="464"/>
      <c r="EM55" s="7"/>
      <c r="EN55" s="245" t="s">
        <v>633</v>
      </c>
      <c r="EO55" s="202" t="s">
        <v>633</v>
      </c>
      <c r="EP55" s="201" t="s">
        <v>633</v>
      </c>
      <c r="EQ55" s="202" t="s">
        <v>633</v>
      </c>
      <c r="ER55" s="201" t="s">
        <v>633</v>
      </c>
      <c r="ES55" s="202" t="s">
        <v>633</v>
      </c>
      <c r="ET55" s="201" t="s">
        <v>633</v>
      </c>
      <c r="EU55" s="627" t="s">
        <v>633</v>
      </c>
      <c r="EV55" s="464"/>
      <c r="EW55" s="7"/>
      <c r="EX55" s="245" t="s">
        <v>633</v>
      </c>
      <c r="EY55" s="202" t="s">
        <v>633</v>
      </c>
      <c r="EZ55" s="203" t="s">
        <v>633</v>
      </c>
      <c r="FA55" s="435"/>
      <c r="FB55" s="7"/>
      <c r="FC55" s="275"/>
      <c r="FE55" s="245" t="s">
        <v>633</v>
      </c>
      <c r="FF55" s="202" t="s">
        <v>633</v>
      </c>
      <c r="FG55" s="201" t="s">
        <v>633</v>
      </c>
      <c r="FH55" s="202" t="s">
        <v>633</v>
      </c>
      <c r="FI55" s="201" t="s">
        <v>633</v>
      </c>
      <c r="FJ55" s="202" t="s">
        <v>633</v>
      </c>
      <c r="FK55" s="436"/>
      <c r="FL55" s="7"/>
      <c r="FM55" s="245" t="s">
        <v>633</v>
      </c>
      <c r="FN55" s="202" t="s">
        <v>633</v>
      </c>
      <c r="FO55" s="201" t="s">
        <v>633</v>
      </c>
      <c r="FP55" s="202" t="s">
        <v>633</v>
      </c>
      <c r="FQ55" s="201" t="s">
        <v>633</v>
      </c>
      <c r="FR55" s="202" t="s">
        <v>633</v>
      </c>
      <c r="FS55" s="201" t="s">
        <v>633</v>
      </c>
      <c r="FT55" s="618" t="s">
        <v>633</v>
      </c>
      <c r="FU55" s="436"/>
      <c r="FV55" s="7"/>
      <c r="FW55" s="245" t="s">
        <v>633</v>
      </c>
      <c r="FX55" s="202" t="s">
        <v>633</v>
      </c>
      <c r="FY55" s="203" t="s">
        <v>633</v>
      </c>
      <c r="FZ55" s="436"/>
      <c r="GA55" s="7"/>
      <c r="GB55" s="276"/>
      <c r="GD55" s="245" t="s">
        <v>633</v>
      </c>
      <c r="GE55" s="202" t="s">
        <v>633</v>
      </c>
      <c r="GF55" s="201" t="s">
        <v>633</v>
      </c>
      <c r="GG55" s="202" t="s">
        <v>633</v>
      </c>
      <c r="GH55" s="201" t="s">
        <v>633</v>
      </c>
      <c r="GI55" s="202" t="s">
        <v>633</v>
      </c>
      <c r="GJ55" s="201" t="s">
        <v>633</v>
      </c>
      <c r="GK55" s="618" t="s">
        <v>633</v>
      </c>
      <c r="GL55" s="437"/>
      <c r="GM55" s="7"/>
      <c r="GN55" s="304"/>
      <c r="GP55" s="245" t="s">
        <v>633</v>
      </c>
      <c r="GQ55" s="202" t="s">
        <v>633</v>
      </c>
      <c r="GR55" s="201" t="s">
        <v>633</v>
      </c>
      <c r="GS55" s="202" t="s">
        <v>633</v>
      </c>
      <c r="GT55" s="201" t="s">
        <v>633</v>
      </c>
      <c r="GU55" s="202" t="s">
        <v>633</v>
      </c>
      <c r="GV55" s="201" t="s">
        <v>633</v>
      </c>
      <c r="GW55" s="202" t="s">
        <v>633</v>
      </c>
      <c r="GX55" s="438"/>
      <c r="GY55" s="7"/>
      <c r="GZ55" s="375"/>
      <c r="HB55" s="245">
        <v>0</v>
      </c>
      <c r="HC55" s="202">
        <v>0</v>
      </c>
      <c r="HD55" s="201">
        <v>0</v>
      </c>
      <c r="HE55" s="202">
        <v>0</v>
      </c>
      <c r="HF55" s="201">
        <v>0</v>
      </c>
      <c r="HG55" s="202">
        <v>0</v>
      </c>
      <c r="HH55" s="286">
        <v>0</v>
      </c>
      <c r="HI55" s="7"/>
      <c r="HJ55" s="245">
        <v>0</v>
      </c>
      <c r="HK55" s="202">
        <v>0</v>
      </c>
      <c r="HL55" s="201">
        <v>0</v>
      </c>
      <c r="HM55" s="202">
        <v>0</v>
      </c>
      <c r="HN55" s="201">
        <v>0</v>
      </c>
      <c r="HO55" s="202">
        <v>0</v>
      </c>
      <c r="HP55" s="201">
        <v>0</v>
      </c>
      <c r="HQ55" s="202">
        <v>0</v>
      </c>
      <c r="HR55" s="286">
        <v>0</v>
      </c>
      <c r="HS55" s="7"/>
      <c r="HT55" s="245" t="s">
        <v>633</v>
      </c>
      <c r="HU55" s="202" t="s">
        <v>633</v>
      </c>
      <c r="HV55" s="203" t="s">
        <v>633</v>
      </c>
      <c r="HW55" s="286" t="s">
        <v>633</v>
      </c>
      <c r="HX55" s="7"/>
      <c r="HY55" s="376"/>
      <c r="IA55" s="245">
        <v>0</v>
      </c>
      <c r="IB55" s="202">
        <v>0</v>
      </c>
      <c r="IC55" s="201">
        <v>0</v>
      </c>
      <c r="ID55" s="202">
        <v>0</v>
      </c>
      <c r="IE55" s="201">
        <v>0</v>
      </c>
      <c r="IF55" s="202">
        <v>0</v>
      </c>
      <c r="IG55" s="289">
        <v>0</v>
      </c>
      <c r="IH55" s="7"/>
      <c r="II55" s="245">
        <v>0</v>
      </c>
      <c r="IJ55" s="202">
        <v>0</v>
      </c>
      <c r="IK55" s="201">
        <v>0</v>
      </c>
      <c r="IL55" s="202">
        <v>0</v>
      </c>
      <c r="IM55" s="201">
        <v>0</v>
      </c>
      <c r="IN55" s="202">
        <v>0</v>
      </c>
      <c r="IO55" s="201">
        <v>0</v>
      </c>
      <c r="IP55" s="202">
        <v>0</v>
      </c>
      <c r="IQ55" s="289">
        <v>0</v>
      </c>
      <c r="IR55" s="7"/>
      <c r="IS55" s="245" t="s">
        <v>633</v>
      </c>
      <c r="IT55" s="202" t="s">
        <v>633</v>
      </c>
      <c r="IU55" s="203" t="s">
        <v>633</v>
      </c>
      <c r="IV55" s="289" t="s">
        <v>633</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618">
        <v>0</v>
      </c>
      <c r="JQ55" s="618">
        <v>0</v>
      </c>
      <c r="JR55" s="267">
        <v>0</v>
      </c>
      <c r="JS55" s="7"/>
      <c r="JT55" s="245" t="s">
        <v>633</v>
      </c>
      <c r="JU55" s="202" t="s">
        <v>633</v>
      </c>
      <c r="JV55" s="203" t="s">
        <v>633</v>
      </c>
      <c r="JW55" s="267" t="s">
        <v>633</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633</v>
      </c>
      <c r="KT55" s="202" t="s">
        <v>633</v>
      </c>
      <c r="KU55" s="203" t="s">
        <v>633</v>
      </c>
      <c r="KV55" s="268" t="s">
        <v>633</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633</v>
      </c>
      <c r="LS55" s="202" t="s">
        <v>633</v>
      </c>
      <c r="LT55" s="203" t="s">
        <v>633</v>
      </c>
      <c r="LU55" s="269" t="s">
        <v>633</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633</v>
      </c>
      <c r="MR55" s="202" t="s">
        <v>633</v>
      </c>
      <c r="MS55" s="203" t="s">
        <v>633</v>
      </c>
      <c r="MT55" s="270" t="s">
        <v>633</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633</v>
      </c>
      <c r="NQ55" s="202" t="s">
        <v>633</v>
      </c>
      <c r="NR55" s="203" t="s">
        <v>633</v>
      </c>
      <c r="NS55" s="271" t="s">
        <v>633</v>
      </c>
      <c r="NT55" s="4"/>
      <c r="NU55" s="439"/>
      <c r="NV55" s="440"/>
      <c r="NW55" s="7"/>
      <c r="NX55" s="383"/>
      <c r="NZ55" s="384"/>
    </row>
    <row r="56" spans="3:390" outlineLevel="2">
      <c r="C56" s="390">
        <v>41</v>
      </c>
      <c r="D56" s="311" t="s">
        <v>457</v>
      </c>
      <c r="E56" s="7" t="s">
        <v>11</v>
      </c>
      <c r="F56" s="391" t="s">
        <v>19</v>
      </c>
      <c r="H56" s="196">
        <v>0</v>
      </c>
      <c r="I56" s="197">
        <v>0</v>
      </c>
      <c r="J56" s="198">
        <v>0</v>
      </c>
      <c r="K56" s="197">
        <v>0</v>
      </c>
      <c r="L56" s="198">
        <v>0</v>
      </c>
      <c r="M56" s="199">
        <v>0</v>
      </c>
      <c r="N56" s="277">
        <v>0</v>
      </c>
      <c r="O56" s="7"/>
      <c r="P56" s="196">
        <v>0</v>
      </c>
      <c r="Q56" s="197">
        <v>0</v>
      </c>
      <c r="R56" s="198">
        <v>0</v>
      </c>
      <c r="S56" s="197">
        <v>0</v>
      </c>
      <c r="T56" s="198">
        <v>0</v>
      </c>
      <c r="U56" s="197">
        <v>0</v>
      </c>
      <c r="V56" s="198">
        <v>0</v>
      </c>
      <c r="W56" s="252">
        <v>0</v>
      </c>
      <c r="X56" s="277">
        <v>0</v>
      </c>
      <c r="Y56" s="7"/>
      <c r="Z56" s="196" t="s">
        <v>633</v>
      </c>
      <c r="AA56" s="197" t="s">
        <v>633</v>
      </c>
      <c r="AB56" s="441" t="s">
        <v>633</v>
      </c>
      <c r="AC56" s="277" t="s">
        <v>633</v>
      </c>
      <c r="AD56" s="7"/>
      <c r="AE56" s="370"/>
      <c r="AG56" s="242">
        <v>0</v>
      </c>
      <c r="AH56" s="198">
        <v>0</v>
      </c>
      <c r="AI56" s="197">
        <v>0</v>
      </c>
      <c r="AJ56" s="198">
        <v>0</v>
      </c>
      <c r="AK56" s="197">
        <v>0</v>
      </c>
      <c r="AL56" s="198">
        <v>0</v>
      </c>
      <c r="AM56" s="263">
        <v>0</v>
      </c>
      <c r="AN56" s="7"/>
      <c r="AO56" s="242">
        <v>0</v>
      </c>
      <c r="AP56" s="198">
        <v>0</v>
      </c>
      <c r="AQ56" s="197">
        <v>0</v>
      </c>
      <c r="AR56" s="198">
        <v>0</v>
      </c>
      <c r="AS56" s="197">
        <v>0</v>
      </c>
      <c r="AT56" s="198">
        <v>0</v>
      </c>
      <c r="AU56" s="618">
        <v>0</v>
      </c>
      <c r="AV56" s="618">
        <v>0</v>
      </c>
      <c r="AW56" s="263">
        <v>0</v>
      </c>
      <c r="AX56" s="7"/>
      <c r="AY56" s="242" t="s">
        <v>633</v>
      </c>
      <c r="AZ56" s="198" t="s">
        <v>633</v>
      </c>
      <c r="BA56" s="199" t="s">
        <v>633</v>
      </c>
      <c r="BB56" s="263" t="s">
        <v>633</v>
      </c>
      <c r="BC56" s="7"/>
      <c r="BD56" s="432"/>
      <c r="BE56" s="433"/>
      <c r="BF56" s="7"/>
      <c r="BG56" s="371"/>
      <c r="BI56" s="242">
        <v>0</v>
      </c>
      <c r="BJ56" s="198">
        <v>0</v>
      </c>
      <c r="BK56" s="197">
        <v>0</v>
      </c>
      <c r="BL56" s="198">
        <v>0</v>
      </c>
      <c r="BM56" s="197">
        <v>0</v>
      </c>
      <c r="BN56" s="198">
        <v>0</v>
      </c>
      <c r="BO56" s="264">
        <v>0</v>
      </c>
      <c r="BP56" s="7"/>
      <c r="BQ56" s="242">
        <v>0</v>
      </c>
      <c r="BR56" s="198">
        <v>0</v>
      </c>
      <c r="BS56" s="197">
        <v>0</v>
      </c>
      <c r="BT56" s="198">
        <v>0</v>
      </c>
      <c r="BU56" s="197">
        <v>0</v>
      </c>
      <c r="BV56" s="198">
        <v>0</v>
      </c>
      <c r="BW56" s="197">
        <v>0</v>
      </c>
      <c r="BX56" s="198">
        <v>0</v>
      </c>
      <c r="BY56" s="264">
        <v>0</v>
      </c>
      <c r="BZ56" s="7"/>
      <c r="CA56" s="242" t="s">
        <v>633</v>
      </c>
      <c r="CB56" s="198" t="s">
        <v>633</v>
      </c>
      <c r="CC56" s="199" t="s">
        <v>633</v>
      </c>
      <c r="CD56" s="264" t="s">
        <v>633</v>
      </c>
      <c r="CE56" s="7"/>
      <c r="CF56" s="372"/>
      <c r="CH56" s="242">
        <v>0</v>
      </c>
      <c r="CI56" s="198">
        <v>0</v>
      </c>
      <c r="CJ56" s="197">
        <v>0</v>
      </c>
      <c r="CK56" s="198">
        <v>0</v>
      </c>
      <c r="CL56" s="197">
        <v>0</v>
      </c>
      <c r="CM56" s="198">
        <v>0</v>
      </c>
      <c r="CN56" s="265">
        <v>0</v>
      </c>
      <c r="CO56" s="7"/>
      <c r="CP56" s="242">
        <v>0</v>
      </c>
      <c r="CQ56" s="198">
        <v>0</v>
      </c>
      <c r="CR56" s="197">
        <v>0</v>
      </c>
      <c r="CS56" s="198">
        <v>0</v>
      </c>
      <c r="CT56" s="197">
        <v>0</v>
      </c>
      <c r="CU56" s="198">
        <v>0</v>
      </c>
      <c r="CV56" s="197">
        <v>0</v>
      </c>
      <c r="CW56" s="198">
        <v>0</v>
      </c>
      <c r="CX56" s="265">
        <v>0</v>
      </c>
      <c r="CY56" s="7"/>
      <c r="CZ56" s="242" t="s">
        <v>633</v>
      </c>
      <c r="DA56" s="198" t="s">
        <v>633</v>
      </c>
      <c r="DB56" s="199" t="s">
        <v>633</v>
      </c>
      <c r="DC56" s="265" t="s">
        <v>633</v>
      </c>
      <c r="DD56" s="7"/>
      <c r="DE56" s="373"/>
      <c r="DG56" s="242">
        <v>0</v>
      </c>
      <c r="DH56" s="198">
        <v>0</v>
      </c>
      <c r="DI56" s="197">
        <v>0</v>
      </c>
      <c r="DJ56" s="198">
        <v>0</v>
      </c>
      <c r="DK56" s="197">
        <v>0</v>
      </c>
      <c r="DL56" s="198">
        <v>0</v>
      </c>
      <c r="DM56" s="266">
        <v>0</v>
      </c>
      <c r="DN56" s="7"/>
      <c r="DO56" s="242">
        <v>0</v>
      </c>
      <c r="DP56" s="198">
        <v>0</v>
      </c>
      <c r="DQ56" s="197">
        <v>0</v>
      </c>
      <c r="DR56" s="198">
        <v>0</v>
      </c>
      <c r="DS56" s="197">
        <v>0</v>
      </c>
      <c r="DT56" s="198">
        <v>0</v>
      </c>
      <c r="DU56" s="197">
        <v>0</v>
      </c>
      <c r="DV56" s="198">
        <v>0</v>
      </c>
      <c r="DW56" s="266">
        <v>0</v>
      </c>
      <c r="DX56" s="7"/>
      <c r="DY56" s="242" t="s">
        <v>633</v>
      </c>
      <c r="DZ56" s="198" t="s">
        <v>633</v>
      </c>
      <c r="EA56" s="199" t="s">
        <v>633</v>
      </c>
      <c r="EB56" s="266" t="s">
        <v>633</v>
      </c>
      <c r="EC56" s="7"/>
      <c r="ED56" s="374"/>
      <c r="EF56" s="242" t="s">
        <v>633</v>
      </c>
      <c r="EG56" s="198" t="s">
        <v>633</v>
      </c>
      <c r="EH56" s="197" t="s">
        <v>633</v>
      </c>
      <c r="EI56" s="198" t="s">
        <v>633</v>
      </c>
      <c r="EJ56" s="197" t="s">
        <v>633</v>
      </c>
      <c r="EK56" s="465" t="s">
        <v>633</v>
      </c>
      <c r="EL56" s="464"/>
      <c r="EM56" s="7"/>
      <c r="EN56" s="242" t="s">
        <v>633</v>
      </c>
      <c r="EO56" s="198" t="s">
        <v>633</v>
      </c>
      <c r="EP56" s="197" t="s">
        <v>633</v>
      </c>
      <c r="EQ56" s="198" t="s">
        <v>633</v>
      </c>
      <c r="ER56" s="197" t="s">
        <v>633</v>
      </c>
      <c r="ES56" s="198" t="s">
        <v>633</v>
      </c>
      <c r="ET56" s="197" t="s">
        <v>633</v>
      </c>
      <c r="EU56" s="627" t="s">
        <v>633</v>
      </c>
      <c r="EV56" s="464"/>
      <c r="EW56" s="7"/>
      <c r="EX56" s="242" t="s">
        <v>633</v>
      </c>
      <c r="EY56" s="198" t="s">
        <v>633</v>
      </c>
      <c r="EZ56" s="199" t="s">
        <v>633</v>
      </c>
      <c r="FA56" s="435"/>
      <c r="FB56" s="7"/>
      <c r="FC56" s="275"/>
      <c r="FE56" s="242" t="s">
        <v>633</v>
      </c>
      <c r="FF56" s="198" t="s">
        <v>633</v>
      </c>
      <c r="FG56" s="197" t="s">
        <v>633</v>
      </c>
      <c r="FH56" s="198" t="s">
        <v>633</v>
      </c>
      <c r="FI56" s="197" t="s">
        <v>633</v>
      </c>
      <c r="FJ56" s="198" t="s">
        <v>633</v>
      </c>
      <c r="FK56" s="436"/>
      <c r="FL56" s="7"/>
      <c r="FM56" s="242" t="s">
        <v>633</v>
      </c>
      <c r="FN56" s="198" t="s">
        <v>633</v>
      </c>
      <c r="FO56" s="197" t="s">
        <v>633</v>
      </c>
      <c r="FP56" s="198" t="s">
        <v>633</v>
      </c>
      <c r="FQ56" s="197" t="s">
        <v>633</v>
      </c>
      <c r="FR56" s="198" t="s">
        <v>633</v>
      </c>
      <c r="FS56" s="197" t="s">
        <v>633</v>
      </c>
      <c r="FT56" s="618" t="s">
        <v>633</v>
      </c>
      <c r="FU56" s="436"/>
      <c r="FV56" s="7"/>
      <c r="FW56" s="242" t="s">
        <v>633</v>
      </c>
      <c r="FX56" s="198" t="s">
        <v>633</v>
      </c>
      <c r="FY56" s="199" t="s">
        <v>633</v>
      </c>
      <c r="FZ56" s="436"/>
      <c r="GA56" s="7"/>
      <c r="GB56" s="276"/>
      <c r="GD56" s="242" t="s">
        <v>633</v>
      </c>
      <c r="GE56" s="198" t="s">
        <v>633</v>
      </c>
      <c r="GF56" s="197" t="s">
        <v>633</v>
      </c>
      <c r="GG56" s="198" t="s">
        <v>633</v>
      </c>
      <c r="GH56" s="197" t="s">
        <v>633</v>
      </c>
      <c r="GI56" s="198" t="s">
        <v>633</v>
      </c>
      <c r="GJ56" s="197" t="s">
        <v>633</v>
      </c>
      <c r="GK56" s="618" t="s">
        <v>633</v>
      </c>
      <c r="GL56" s="437"/>
      <c r="GM56" s="7"/>
      <c r="GN56" s="304"/>
      <c r="GP56" s="242" t="s">
        <v>633</v>
      </c>
      <c r="GQ56" s="198" t="s">
        <v>633</v>
      </c>
      <c r="GR56" s="197" t="s">
        <v>633</v>
      </c>
      <c r="GS56" s="198" t="s">
        <v>633</v>
      </c>
      <c r="GT56" s="197" t="s">
        <v>633</v>
      </c>
      <c r="GU56" s="198" t="s">
        <v>633</v>
      </c>
      <c r="GV56" s="197" t="s">
        <v>633</v>
      </c>
      <c r="GW56" s="198" t="s">
        <v>633</v>
      </c>
      <c r="GX56" s="438"/>
      <c r="GY56" s="7"/>
      <c r="GZ56" s="375"/>
      <c r="HB56" s="242">
        <v>0</v>
      </c>
      <c r="HC56" s="198">
        <v>0</v>
      </c>
      <c r="HD56" s="197">
        <v>0</v>
      </c>
      <c r="HE56" s="198">
        <v>0</v>
      </c>
      <c r="HF56" s="197">
        <v>0</v>
      </c>
      <c r="HG56" s="198">
        <v>0</v>
      </c>
      <c r="HH56" s="286">
        <v>0</v>
      </c>
      <c r="HI56" s="7"/>
      <c r="HJ56" s="242">
        <v>0</v>
      </c>
      <c r="HK56" s="198">
        <v>0</v>
      </c>
      <c r="HL56" s="197">
        <v>0</v>
      </c>
      <c r="HM56" s="198">
        <v>0</v>
      </c>
      <c r="HN56" s="197">
        <v>0</v>
      </c>
      <c r="HO56" s="198">
        <v>0</v>
      </c>
      <c r="HP56" s="197">
        <v>0</v>
      </c>
      <c r="HQ56" s="198">
        <v>0</v>
      </c>
      <c r="HR56" s="286">
        <v>0</v>
      </c>
      <c r="HS56" s="7"/>
      <c r="HT56" s="242" t="s">
        <v>633</v>
      </c>
      <c r="HU56" s="198" t="s">
        <v>633</v>
      </c>
      <c r="HV56" s="199" t="s">
        <v>633</v>
      </c>
      <c r="HW56" s="286" t="s">
        <v>633</v>
      </c>
      <c r="HX56" s="7"/>
      <c r="HY56" s="376"/>
      <c r="IA56" s="242">
        <v>0</v>
      </c>
      <c r="IB56" s="198">
        <v>0</v>
      </c>
      <c r="IC56" s="197">
        <v>0</v>
      </c>
      <c r="ID56" s="198">
        <v>0</v>
      </c>
      <c r="IE56" s="197">
        <v>0</v>
      </c>
      <c r="IF56" s="198">
        <v>0</v>
      </c>
      <c r="IG56" s="289">
        <v>0</v>
      </c>
      <c r="IH56" s="7"/>
      <c r="II56" s="242">
        <v>0</v>
      </c>
      <c r="IJ56" s="198">
        <v>0</v>
      </c>
      <c r="IK56" s="197">
        <v>0</v>
      </c>
      <c r="IL56" s="198">
        <v>0</v>
      </c>
      <c r="IM56" s="197">
        <v>0</v>
      </c>
      <c r="IN56" s="198">
        <v>0</v>
      </c>
      <c r="IO56" s="197">
        <v>0</v>
      </c>
      <c r="IP56" s="198">
        <v>0</v>
      </c>
      <c r="IQ56" s="289">
        <v>0</v>
      </c>
      <c r="IR56" s="7"/>
      <c r="IS56" s="242" t="s">
        <v>633</v>
      </c>
      <c r="IT56" s="198" t="s">
        <v>633</v>
      </c>
      <c r="IU56" s="199" t="s">
        <v>633</v>
      </c>
      <c r="IV56" s="289" t="s">
        <v>633</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618">
        <v>0</v>
      </c>
      <c r="JQ56" s="618">
        <v>0</v>
      </c>
      <c r="JR56" s="267">
        <v>0</v>
      </c>
      <c r="JS56" s="7"/>
      <c r="JT56" s="242" t="s">
        <v>633</v>
      </c>
      <c r="JU56" s="198" t="s">
        <v>633</v>
      </c>
      <c r="JV56" s="199" t="s">
        <v>633</v>
      </c>
      <c r="JW56" s="267" t="s">
        <v>633</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633</v>
      </c>
      <c r="KT56" s="198" t="s">
        <v>633</v>
      </c>
      <c r="KU56" s="199" t="s">
        <v>633</v>
      </c>
      <c r="KV56" s="268" t="s">
        <v>633</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633</v>
      </c>
      <c r="LS56" s="198" t="s">
        <v>633</v>
      </c>
      <c r="LT56" s="199" t="s">
        <v>633</v>
      </c>
      <c r="LU56" s="269" t="s">
        <v>633</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633</v>
      </c>
      <c r="MR56" s="198" t="s">
        <v>633</v>
      </c>
      <c r="MS56" s="199" t="s">
        <v>633</v>
      </c>
      <c r="MT56" s="270" t="s">
        <v>633</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633</v>
      </c>
      <c r="NQ56" s="198" t="s">
        <v>633</v>
      </c>
      <c r="NR56" s="199" t="s">
        <v>633</v>
      </c>
      <c r="NS56" s="271" t="s">
        <v>633</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0</v>
      </c>
      <c r="U57" s="201">
        <v>0</v>
      </c>
      <c r="V57" s="202">
        <v>0</v>
      </c>
      <c r="W57" s="251">
        <v>0</v>
      </c>
      <c r="X57" s="306">
        <v>0</v>
      </c>
      <c r="Y57" s="7"/>
      <c r="Z57" s="200" t="s">
        <v>633</v>
      </c>
      <c r="AA57" s="201" t="s">
        <v>633</v>
      </c>
      <c r="AB57" s="431" t="s">
        <v>633</v>
      </c>
      <c r="AC57" s="306" t="s">
        <v>633</v>
      </c>
      <c r="AD57" s="7"/>
      <c r="AE57" s="370"/>
      <c r="AG57" s="245">
        <v>0</v>
      </c>
      <c r="AH57" s="202">
        <v>0</v>
      </c>
      <c r="AI57" s="201">
        <v>0</v>
      </c>
      <c r="AJ57" s="202">
        <v>0</v>
      </c>
      <c r="AK57" s="201">
        <v>0</v>
      </c>
      <c r="AL57" s="202">
        <v>0</v>
      </c>
      <c r="AM57" s="300">
        <v>0</v>
      </c>
      <c r="AN57" s="7"/>
      <c r="AO57" s="245">
        <v>0</v>
      </c>
      <c r="AP57" s="202">
        <v>0</v>
      </c>
      <c r="AQ57" s="201">
        <v>0</v>
      </c>
      <c r="AR57" s="202">
        <v>0</v>
      </c>
      <c r="AS57" s="201">
        <v>0</v>
      </c>
      <c r="AT57" s="202">
        <v>0</v>
      </c>
      <c r="AU57" s="618">
        <v>0</v>
      </c>
      <c r="AV57" s="618">
        <v>0</v>
      </c>
      <c r="AW57" s="300">
        <v>0</v>
      </c>
      <c r="AX57" s="7"/>
      <c r="AY57" s="245" t="s">
        <v>633</v>
      </c>
      <c r="AZ57" s="202" t="s">
        <v>633</v>
      </c>
      <c r="BA57" s="203" t="s">
        <v>633</v>
      </c>
      <c r="BB57" s="300" t="s">
        <v>633</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0</v>
      </c>
      <c r="BV57" s="202">
        <v>0</v>
      </c>
      <c r="BW57" s="201">
        <v>0</v>
      </c>
      <c r="BX57" s="202">
        <v>0</v>
      </c>
      <c r="BY57" s="278">
        <v>0</v>
      </c>
      <c r="BZ57" s="7"/>
      <c r="CA57" s="245" t="s">
        <v>633</v>
      </c>
      <c r="CB57" s="202" t="s">
        <v>633</v>
      </c>
      <c r="CC57" s="203" t="s">
        <v>633</v>
      </c>
      <c r="CD57" s="278" t="s">
        <v>633</v>
      </c>
      <c r="CE57" s="7"/>
      <c r="CF57" s="372"/>
      <c r="CH57" s="245">
        <v>0</v>
      </c>
      <c r="CI57" s="202">
        <v>0</v>
      </c>
      <c r="CJ57" s="201">
        <v>0</v>
      </c>
      <c r="CK57" s="202">
        <v>0</v>
      </c>
      <c r="CL57" s="201">
        <v>0</v>
      </c>
      <c r="CM57" s="202">
        <v>0</v>
      </c>
      <c r="CN57" s="280">
        <v>0</v>
      </c>
      <c r="CO57" s="7"/>
      <c r="CP57" s="245">
        <v>0</v>
      </c>
      <c r="CQ57" s="202">
        <v>0</v>
      </c>
      <c r="CR57" s="201">
        <v>0</v>
      </c>
      <c r="CS57" s="202">
        <v>0</v>
      </c>
      <c r="CT57" s="201">
        <v>0</v>
      </c>
      <c r="CU57" s="202">
        <v>0</v>
      </c>
      <c r="CV57" s="201">
        <v>0</v>
      </c>
      <c r="CW57" s="202">
        <v>0</v>
      </c>
      <c r="CX57" s="280">
        <v>0</v>
      </c>
      <c r="CY57" s="7"/>
      <c r="CZ57" s="245" t="s">
        <v>633</v>
      </c>
      <c r="DA57" s="202" t="s">
        <v>633</v>
      </c>
      <c r="DB57" s="203" t="s">
        <v>633</v>
      </c>
      <c r="DC57" s="280" t="s">
        <v>633</v>
      </c>
      <c r="DD57" s="7"/>
      <c r="DE57" s="373"/>
      <c r="DG57" s="245">
        <v>0</v>
      </c>
      <c r="DH57" s="202">
        <v>0</v>
      </c>
      <c r="DI57" s="201">
        <v>0</v>
      </c>
      <c r="DJ57" s="202">
        <v>0</v>
      </c>
      <c r="DK57" s="201">
        <v>0</v>
      </c>
      <c r="DL57" s="202">
        <v>0</v>
      </c>
      <c r="DM57" s="282">
        <v>0</v>
      </c>
      <c r="DN57" s="7"/>
      <c r="DO57" s="245">
        <v>0</v>
      </c>
      <c r="DP57" s="202">
        <v>0</v>
      </c>
      <c r="DQ57" s="201">
        <v>0</v>
      </c>
      <c r="DR57" s="202">
        <v>0</v>
      </c>
      <c r="DS57" s="201">
        <v>0</v>
      </c>
      <c r="DT57" s="202">
        <v>0</v>
      </c>
      <c r="DU57" s="201">
        <v>0</v>
      </c>
      <c r="DV57" s="202">
        <v>0</v>
      </c>
      <c r="DW57" s="282">
        <v>0</v>
      </c>
      <c r="DX57" s="7"/>
      <c r="DY57" s="245" t="s">
        <v>633</v>
      </c>
      <c r="DZ57" s="202" t="s">
        <v>633</v>
      </c>
      <c r="EA57" s="203" t="s">
        <v>633</v>
      </c>
      <c r="EB57" s="282" t="s">
        <v>633</v>
      </c>
      <c r="EC57" s="7"/>
      <c r="ED57" s="374"/>
      <c r="EF57" s="245" t="s">
        <v>633</v>
      </c>
      <c r="EG57" s="202" t="s">
        <v>633</v>
      </c>
      <c r="EH57" s="201" t="s">
        <v>633</v>
      </c>
      <c r="EI57" s="202" t="s">
        <v>633</v>
      </c>
      <c r="EJ57" s="201" t="s">
        <v>633</v>
      </c>
      <c r="EK57" s="463" t="s">
        <v>633</v>
      </c>
      <c r="EL57" s="464"/>
      <c r="EM57" s="7"/>
      <c r="EN57" s="245" t="s">
        <v>633</v>
      </c>
      <c r="EO57" s="202" t="s">
        <v>633</v>
      </c>
      <c r="EP57" s="201" t="s">
        <v>633</v>
      </c>
      <c r="EQ57" s="202" t="s">
        <v>633</v>
      </c>
      <c r="ER57" s="201" t="s">
        <v>633</v>
      </c>
      <c r="ES57" s="202" t="s">
        <v>633</v>
      </c>
      <c r="ET57" s="201" t="s">
        <v>633</v>
      </c>
      <c r="EU57" s="627" t="s">
        <v>633</v>
      </c>
      <c r="EV57" s="464"/>
      <c r="EW57" s="7"/>
      <c r="EX57" s="245" t="s">
        <v>633</v>
      </c>
      <c r="EY57" s="202" t="s">
        <v>633</v>
      </c>
      <c r="EZ57" s="203" t="s">
        <v>633</v>
      </c>
      <c r="FA57" s="435"/>
      <c r="FB57" s="7"/>
      <c r="FC57" s="275"/>
      <c r="FE57" s="245" t="s">
        <v>633</v>
      </c>
      <c r="FF57" s="202" t="s">
        <v>633</v>
      </c>
      <c r="FG57" s="201" t="s">
        <v>633</v>
      </c>
      <c r="FH57" s="202" t="s">
        <v>633</v>
      </c>
      <c r="FI57" s="201" t="s">
        <v>633</v>
      </c>
      <c r="FJ57" s="202" t="s">
        <v>633</v>
      </c>
      <c r="FK57" s="436"/>
      <c r="FL57" s="7"/>
      <c r="FM57" s="245" t="s">
        <v>633</v>
      </c>
      <c r="FN57" s="202" t="s">
        <v>633</v>
      </c>
      <c r="FO57" s="201" t="s">
        <v>633</v>
      </c>
      <c r="FP57" s="202" t="s">
        <v>633</v>
      </c>
      <c r="FQ57" s="201" t="s">
        <v>633</v>
      </c>
      <c r="FR57" s="202" t="s">
        <v>633</v>
      </c>
      <c r="FS57" s="201" t="s">
        <v>633</v>
      </c>
      <c r="FT57" s="618" t="s">
        <v>633</v>
      </c>
      <c r="FU57" s="436"/>
      <c r="FV57" s="7"/>
      <c r="FW57" s="245" t="s">
        <v>633</v>
      </c>
      <c r="FX57" s="202" t="s">
        <v>633</v>
      </c>
      <c r="FY57" s="203" t="s">
        <v>633</v>
      </c>
      <c r="FZ57" s="436"/>
      <c r="GA57" s="7"/>
      <c r="GB57" s="276"/>
      <c r="GD57" s="245" t="s">
        <v>633</v>
      </c>
      <c r="GE57" s="202" t="s">
        <v>633</v>
      </c>
      <c r="GF57" s="201" t="s">
        <v>633</v>
      </c>
      <c r="GG57" s="202" t="s">
        <v>633</v>
      </c>
      <c r="GH57" s="201" t="s">
        <v>633</v>
      </c>
      <c r="GI57" s="202" t="s">
        <v>633</v>
      </c>
      <c r="GJ57" s="201" t="s">
        <v>633</v>
      </c>
      <c r="GK57" s="618" t="s">
        <v>633</v>
      </c>
      <c r="GL57" s="437"/>
      <c r="GM57" s="7"/>
      <c r="GN57" s="304"/>
      <c r="GP57" s="245" t="s">
        <v>633</v>
      </c>
      <c r="GQ57" s="202" t="s">
        <v>633</v>
      </c>
      <c r="GR57" s="201" t="s">
        <v>633</v>
      </c>
      <c r="GS57" s="202" t="s">
        <v>633</v>
      </c>
      <c r="GT57" s="201" t="s">
        <v>633</v>
      </c>
      <c r="GU57" s="202" t="s">
        <v>633</v>
      </c>
      <c r="GV57" s="201" t="s">
        <v>633</v>
      </c>
      <c r="GW57" s="202" t="s">
        <v>633</v>
      </c>
      <c r="GX57" s="438"/>
      <c r="GY57" s="7"/>
      <c r="GZ57" s="375"/>
      <c r="HB57" s="245">
        <v>0</v>
      </c>
      <c r="HC57" s="202">
        <v>0</v>
      </c>
      <c r="HD57" s="201">
        <v>0</v>
      </c>
      <c r="HE57" s="202">
        <v>0</v>
      </c>
      <c r="HF57" s="201">
        <v>0</v>
      </c>
      <c r="HG57" s="202">
        <v>0</v>
      </c>
      <c r="HH57" s="287">
        <v>0</v>
      </c>
      <c r="HI57" s="7"/>
      <c r="HJ57" s="245">
        <v>0</v>
      </c>
      <c r="HK57" s="202">
        <v>0</v>
      </c>
      <c r="HL57" s="201">
        <v>0</v>
      </c>
      <c r="HM57" s="202">
        <v>0</v>
      </c>
      <c r="HN57" s="201">
        <v>0</v>
      </c>
      <c r="HO57" s="202">
        <v>0</v>
      </c>
      <c r="HP57" s="201">
        <v>0</v>
      </c>
      <c r="HQ57" s="202">
        <v>0</v>
      </c>
      <c r="HR57" s="287">
        <v>0</v>
      </c>
      <c r="HS57" s="7"/>
      <c r="HT57" s="245" t="s">
        <v>633</v>
      </c>
      <c r="HU57" s="202" t="s">
        <v>633</v>
      </c>
      <c r="HV57" s="203" t="s">
        <v>633</v>
      </c>
      <c r="HW57" s="287" t="s">
        <v>633</v>
      </c>
      <c r="HX57" s="7"/>
      <c r="HY57" s="376"/>
      <c r="IA57" s="245">
        <v>0</v>
      </c>
      <c r="IB57" s="202">
        <v>0</v>
      </c>
      <c r="IC57" s="201">
        <v>0</v>
      </c>
      <c r="ID57" s="202">
        <v>0</v>
      </c>
      <c r="IE57" s="201">
        <v>0</v>
      </c>
      <c r="IF57" s="202">
        <v>0</v>
      </c>
      <c r="IG57" s="290">
        <v>0</v>
      </c>
      <c r="IH57" s="7"/>
      <c r="II57" s="245">
        <v>0</v>
      </c>
      <c r="IJ57" s="202">
        <v>0</v>
      </c>
      <c r="IK57" s="201">
        <v>0</v>
      </c>
      <c r="IL57" s="202">
        <v>0</v>
      </c>
      <c r="IM57" s="201">
        <v>0</v>
      </c>
      <c r="IN57" s="202">
        <v>0</v>
      </c>
      <c r="IO57" s="201">
        <v>0</v>
      </c>
      <c r="IP57" s="202">
        <v>0</v>
      </c>
      <c r="IQ57" s="290">
        <v>0</v>
      </c>
      <c r="IR57" s="7"/>
      <c r="IS57" s="245" t="s">
        <v>633</v>
      </c>
      <c r="IT57" s="202" t="s">
        <v>633</v>
      </c>
      <c r="IU57" s="203" t="s">
        <v>633</v>
      </c>
      <c r="IV57" s="290" t="s">
        <v>633</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618">
        <v>0</v>
      </c>
      <c r="JQ57" s="618">
        <v>0</v>
      </c>
      <c r="JR57" s="292">
        <v>0</v>
      </c>
      <c r="JS57" s="7"/>
      <c r="JT57" s="245" t="s">
        <v>633</v>
      </c>
      <c r="JU57" s="202" t="s">
        <v>633</v>
      </c>
      <c r="JV57" s="203" t="s">
        <v>633</v>
      </c>
      <c r="JW57" s="292" t="s">
        <v>633</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633</v>
      </c>
      <c r="KT57" s="202" t="s">
        <v>633</v>
      </c>
      <c r="KU57" s="203" t="s">
        <v>633</v>
      </c>
      <c r="KV57" s="294" t="s">
        <v>633</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633</v>
      </c>
      <c r="LS57" s="202" t="s">
        <v>633</v>
      </c>
      <c r="LT57" s="203" t="s">
        <v>633</v>
      </c>
      <c r="LU57" s="296" t="s">
        <v>633</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633</v>
      </c>
      <c r="MR57" s="202" t="s">
        <v>633</v>
      </c>
      <c r="MS57" s="203" t="s">
        <v>633</v>
      </c>
      <c r="MT57" s="298" t="s">
        <v>633</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633</v>
      </c>
      <c r="NQ57" s="202" t="s">
        <v>633</v>
      </c>
      <c r="NR57" s="203" t="s">
        <v>633</v>
      </c>
      <c r="NS57" s="302" t="s">
        <v>633</v>
      </c>
      <c r="NT57" s="4"/>
      <c r="NU57" s="439"/>
      <c r="NV57" s="440"/>
      <c r="NW57" s="7"/>
      <c r="NX57" s="383"/>
      <c r="NZ57" s="384"/>
    </row>
    <row r="58" spans="3:390" outlineLevel="2">
      <c r="C58" s="390">
        <v>43</v>
      </c>
      <c r="D58" s="311" t="s">
        <v>459</v>
      </c>
      <c r="E58" s="7" t="s">
        <v>11</v>
      </c>
      <c r="F58" s="391" t="s">
        <v>165</v>
      </c>
      <c r="H58" s="196">
        <v>0</v>
      </c>
      <c r="I58" s="197">
        <v>0</v>
      </c>
      <c r="J58" s="198">
        <v>0</v>
      </c>
      <c r="K58" s="197">
        <v>0</v>
      </c>
      <c r="L58" s="198">
        <v>0</v>
      </c>
      <c r="M58" s="199">
        <v>0</v>
      </c>
      <c r="N58" s="277">
        <v>0</v>
      </c>
      <c r="O58" s="7"/>
      <c r="P58" s="196">
        <v>0</v>
      </c>
      <c r="Q58" s="197">
        <v>0</v>
      </c>
      <c r="R58" s="198">
        <v>0</v>
      </c>
      <c r="S58" s="197">
        <v>0</v>
      </c>
      <c r="T58" s="198">
        <v>0</v>
      </c>
      <c r="U58" s="197">
        <v>0</v>
      </c>
      <c r="V58" s="198">
        <v>0</v>
      </c>
      <c r="W58" s="252">
        <v>0</v>
      </c>
      <c r="X58" s="277">
        <v>0</v>
      </c>
      <c r="Y58" s="7"/>
      <c r="Z58" s="196" t="s">
        <v>633</v>
      </c>
      <c r="AA58" s="197" t="s">
        <v>633</v>
      </c>
      <c r="AB58" s="441" t="s">
        <v>633</v>
      </c>
      <c r="AC58" s="277" t="s">
        <v>633</v>
      </c>
      <c r="AD58" s="7"/>
      <c r="AE58" s="370"/>
      <c r="AG58" s="242">
        <v>0</v>
      </c>
      <c r="AH58" s="198">
        <v>0</v>
      </c>
      <c r="AI58" s="197">
        <v>0</v>
      </c>
      <c r="AJ58" s="198">
        <v>0</v>
      </c>
      <c r="AK58" s="197">
        <v>0</v>
      </c>
      <c r="AL58" s="198">
        <v>0</v>
      </c>
      <c r="AM58" s="263">
        <v>0</v>
      </c>
      <c r="AN58" s="7"/>
      <c r="AO58" s="242">
        <v>0</v>
      </c>
      <c r="AP58" s="198">
        <v>0</v>
      </c>
      <c r="AQ58" s="197">
        <v>0</v>
      </c>
      <c r="AR58" s="198">
        <v>0</v>
      </c>
      <c r="AS58" s="197">
        <v>0</v>
      </c>
      <c r="AT58" s="198">
        <v>0</v>
      </c>
      <c r="AU58" s="618">
        <v>0</v>
      </c>
      <c r="AV58" s="618">
        <v>0</v>
      </c>
      <c r="AW58" s="263">
        <v>0</v>
      </c>
      <c r="AX58" s="7"/>
      <c r="AY58" s="242" t="s">
        <v>633</v>
      </c>
      <c r="AZ58" s="198" t="s">
        <v>633</v>
      </c>
      <c r="BA58" s="199" t="s">
        <v>633</v>
      </c>
      <c r="BB58" s="263" t="s">
        <v>633</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0</v>
      </c>
      <c r="BV58" s="198">
        <v>0</v>
      </c>
      <c r="BW58" s="197">
        <v>0</v>
      </c>
      <c r="BX58" s="198">
        <v>0</v>
      </c>
      <c r="BY58" s="264">
        <v>0</v>
      </c>
      <c r="BZ58" s="7"/>
      <c r="CA58" s="242" t="s">
        <v>633</v>
      </c>
      <c r="CB58" s="198" t="s">
        <v>633</v>
      </c>
      <c r="CC58" s="199" t="s">
        <v>633</v>
      </c>
      <c r="CD58" s="264" t="s">
        <v>633</v>
      </c>
      <c r="CE58" s="7"/>
      <c r="CF58" s="372"/>
      <c r="CH58" s="242">
        <v>0</v>
      </c>
      <c r="CI58" s="198">
        <v>0</v>
      </c>
      <c r="CJ58" s="197">
        <v>0</v>
      </c>
      <c r="CK58" s="198">
        <v>0</v>
      </c>
      <c r="CL58" s="197">
        <v>0</v>
      </c>
      <c r="CM58" s="198">
        <v>0</v>
      </c>
      <c r="CN58" s="265">
        <v>0</v>
      </c>
      <c r="CO58" s="7"/>
      <c r="CP58" s="242">
        <v>0</v>
      </c>
      <c r="CQ58" s="198">
        <v>0</v>
      </c>
      <c r="CR58" s="197">
        <v>0</v>
      </c>
      <c r="CS58" s="198">
        <v>0</v>
      </c>
      <c r="CT58" s="197">
        <v>0</v>
      </c>
      <c r="CU58" s="198">
        <v>0</v>
      </c>
      <c r="CV58" s="197">
        <v>0</v>
      </c>
      <c r="CW58" s="198">
        <v>0</v>
      </c>
      <c r="CX58" s="265">
        <v>0</v>
      </c>
      <c r="CY58" s="7"/>
      <c r="CZ58" s="242" t="s">
        <v>633</v>
      </c>
      <c r="DA58" s="198" t="s">
        <v>633</v>
      </c>
      <c r="DB58" s="199" t="s">
        <v>633</v>
      </c>
      <c r="DC58" s="265" t="s">
        <v>633</v>
      </c>
      <c r="DD58" s="7"/>
      <c r="DE58" s="373"/>
      <c r="DG58" s="242">
        <v>0</v>
      </c>
      <c r="DH58" s="198">
        <v>0</v>
      </c>
      <c r="DI58" s="197">
        <v>0</v>
      </c>
      <c r="DJ58" s="198">
        <v>0</v>
      </c>
      <c r="DK58" s="197">
        <v>0</v>
      </c>
      <c r="DL58" s="198">
        <v>0</v>
      </c>
      <c r="DM58" s="266">
        <v>0</v>
      </c>
      <c r="DN58" s="7"/>
      <c r="DO58" s="242">
        <v>0</v>
      </c>
      <c r="DP58" s="198">
        <v>0</v>
      </c>
      <c r="DQ58" s="197">
        <v>0</v>
      </c>
      <c r="DR58" s="198">
        <v>0</v>
      </c>
      <c r="DS58" s="197">
        <v>0</v>
      </c>
      <c r="DT58" s="198">
        <v>0</v>
      </c>
      <c r="DU58" s="197">
        <v>0</v>
      </c>
      <c r="DV58" s="198">
        <v>0</v>
      </c>
      <c r="DW58" s="266">
        <v>0</v>
      </c>
      <c r="DX58" s="7"/>
      <c r="DY58" s="242" t="s">
        <v>633</v>
      </c>
      <c r="DZ58" s="198" t="s">
        <v>633</v>
      </c>
      <c r="EA58" s="199" t="s">
        <v>633</v>
      </c>
      <c r="EB58" s="266" t="s">
        <v>633</v>
      </c>
      <c r="EC58" s="7"/>
      <c r="ED58" s="374"/>
      <c r="EF58" s="242" t="s">
        <v>633</v>
      </c>
      <c r="EG58" s="198" t="s">
        <v>633</v>
      </c>
      <c r="EH58" s="197" t="s">
        <v>633</v>
      </c>
      <c r="EI58" s="198" t="s">
        <v>633</v>
      </c>
      <c r="EJ58" s="197" t="s">
        <v>633</v>
      </c>
      <c r="EK58" s="465" t="s">
        <v>633</v>
      </c>
      <c r="EL58" s="464"/>
      <c r="EM58" s="7"/>
      <c r="EN58" s="242" t="s">
        <v>633</v>
      </c>
      <c r="EO58" s="198" t="s">
        <v>633</v>
      </c>
      <c r="EP58" s="197" t="s">
        <v>633</v>
      </c>
      <c r="EQ58" s="198" t="s">
        <v>633</v>
      </c>
      <c r="ER58" s="197" t="s">
        <v>633</v>
      </c>
      <c r="ES58" s="198" t="s">
        <v>633</v>
      </c>
      <c r="ET58" s="197" t="s">
        <v>633</v>
      </c>
      <c r="EU58" s="627" t="s">
        <v>633</v>
      </c>
      <c r="EV58" s="464"/>
      <c r="EW58" s="7"/>
      <c r="EX58" s="242" t="s">
        <v>633</v>
      </c>
      <c r="EY58" s="198" t="s">
        <v>633</v>
      </c>
      <c r="EZ58" s="199" t="s">
        <v>633</v>
      </c>
      <c r="FA58" s="435"/>
      <c r="FB58" s="7"/>
      <c r="FC58" s="275"/>
      <c r="FE58" s="242" t="s">
        <v>633</v>
      </c>
      <c r="FF58" s="198" t="s">
        <v>633</v>
      </c>
      <c r="FG58" s="197" t="s">
        <v>633</v>
      </c>
      <c r="FH58" s="198" t="s">
        <v>633</v>
      </c>
      <c r="FI58" s="197" t="s">
        <v>633</v>
      </c>
      <c r="FJ58" s="198" t="s">
        <v>633</v>
      </c>
      <c r="FK58" s="436"/>
      <c r="FL58" s="7"/>
      <c r="FM58" s="242" t="s">
        <v>633</v>
      </c>
      <c r="FN58" s="198" t="s">
        <v>633</v>
      </c>
      <c r="FO58" s="197" t="s">
        <v>633</v>
      </c>
      <c r="FP58" s="198" t="s">
        <v>633</v>
      </c>
      <c r="FQ58" s="197" t="s">
        <v>633</v>
      </c>
      <c r="FR58" s="198" t="s">
        <v>633</v>
      </c>
      <c r="FS58" s="197" t="s">
        <v>633</v>
      </c>
      <c r="FT58" s="618" t="s">
        <v>633</v>
      </c>
      <c r="FU58" s="436"/>
      <c r="FV58" s="7"/>
      <c r="FW58" s="242" t="s">
        <v>633</v>
      </c>
      <c r="FX58" s="198" t="s">
        <v>633</v>
      </c>
      <c r="FY58" s="199" t="s">
        <v>633</v>
      </c>
      <c r="FZ58" s="436"/>
      <c r="GA58" s="7"/>
      <c r="GB58" s="276"/>
      <c r="GD58" s="242" t="s">
        <v>633</v>
      </c>
      <c r="GE58" s="198" t="s">
        <v>633</v>
      </c>
      <c r="GF58" s="197" t="s">
        <v>633</v>
      </c>
      <c r="GG58" s="198" t="s">
        <v>633</v>
      </c>
      <c r="GH58" s="197" t="s">
        <v>633</v>
      </c>
      <c r="GI58" s="198" t="s">
        <v>633</v>
      </c>
      <c r="GJ58" s="197" t="s">
        <v>633</v>
      </c>
      <c r="GK58" s="618" t="s">
        <v>633</v>
      </c>
      <c r="GL58" s="437"/>
      <c r="GM58" s="7"/>
      <c r="GN58" s="304"/>
      <c r="GP58" s="242" t="s">
        <v>633</v>
      </c>
      <c r="GQ58" s="198" t="s">
        <v>633</v>
      </c>
      <c r="GR58" s="197" t="s">
        <v>633</v>
      </c>
      <c r="GS58" s="198" t="s">
        <v>633</v>
      </c>
      <c r="GT58" s="197" t="s">
        <v>633</v>
      </c>
      <c r="GU58" s="198" t="s">
        <v>633</v>
      </c>
      <c r="GV58" s="197" t="s">
        <v>633</v>
      </c>
      <c r="GW58" s="198" t="s">
        <v>633</v>
      </c>
      <c r="GX58" s="438"/>
      <c r="GY58" s="7"/>
      <c r="GZ58" s="375"/>
      <c r="HB58" s="242">
        <v>0</v>
      </c>
      <c r="HC58" s="198">
        <v>0</v>
      </c>
      <c r="HD58" s="197">
        <v>0</v>
      </c>
      <c r="HE58" s="198">
        <v>0</v>
      </c>
      <c r="HF58" s="197">
        <v>0</v>
      </c>
      <c r="HG58" s="198">
        <v>0</v>
      </c>
      <c r="HH58" s="286">
        <v>0</v>
      </c>
      <c r="HI58" s="7"/>
      <c r="HJ58" s="242">
        <v>0</v>
      </c>
      <c r="HK58" s="198">
        <v>0</v>
      </c>
      <c r="HL58" s="197">
        <v>0</v>
      </c>
      <c r="HM58" s="198">
        <v>0</v>
      </c>
      <c r="HN58" s="197">
        <v>0</v>
      </c>
      <c r="HO58" s="198">
        <v>0</v>
      </c>
      <c r="HP58" s="197">
        <v>0</v>
      </c>
      <c r="HQ58" s="198">
        <v>0</v>
      </c>
      <c r="HR58" s="286">
        <v>0</v>
      </c>
      <c r="HS58" s="7"/>
      <c r="HT58" s="242" t="s">
        <v>633</v>
      </c>
      <c r="HU58" s="198" t="s">
        <v>633</v>
      </c>
      <c r="HV58" s="199" t="s">
        <v>633</v>
      </c>
      <c r="HW58" s="286" t="s">
        <v>633</v>
      </c>
      <c r="HX58" s="7"/>
      <c r="HY58" s="376"/>
      <c r="IA58" s="242">
        <v>0</v>
      </c>
      <c r="IB58" s="198">
        <v>0</v>
      </c>
      <c r="IC58" s="197">
        <v>0</v>
      </c>
      <c r="ID58" s="198">
        <v>0</v>
      </c>
      <c r="IE58" s="197">
        <v>0</v>
      </c>
      <c r="IF58" s="198">
        <v>0</v>
      </c>
      <c r="IG58" s="289">
        <v>0</v>
      </c>
      <c r="IH58" s="7"/>
      <c r="II58" s="242">
        <v>0</v>
      </c>
      <c r="IJ58" s="198">
        <v>0</v>
      </c>
      <c r="IK58" s="197">
        <v>0</v>
      </c>
      <c r="IL58" s="198">
        <v>0</v>
      </c>
      <c r="IM58" s="197">
        <v>0</v>
      </c>
      <c r="IN58" s="198">
        <v>0</v>
      </c>
      <c r="IO58" s="197">
        <v>0</v>
      </c>
      <c r="IP58" s="198">
        <v>0</v>
      </c>
      <c r="IQ58" s="289">
        <v>0</v>
      </c>
      <c r="IR58" s="7"/>
      <c r="IS58" s="242" t="s">
        <v>633</v>
      </c>
      <c r="IT58" s="198" t="s">
        <v>633</v>
      </c>
      <c r="IU58" s="199" t="s">
        <v>633</v>
      </c>
      <c r="IV58" s="289" t="s">
        <v>633</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618">
        <v>0</v>
      </c>
      <c r="JQ58" s="618">
        <v>0</v>
      </c>
      <c r="JR58" s="267">
        <v>0</v>
      </c>
      <c r="JS58" s="7"/>
      <c r="JT58" s="242" t="s">
        <v>633</v>
      </c>
      <c r="JU58" s="198" t="s">
        <v>633</v>
      </c>
      <c r="JV58" s="199" t="s">
        <v>633</v>
      </c>
      <c r="JW58" s="267" t="s">
        <v>633</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633</v>
      </c>
      <c r="KT58" s="198" t="s">
        <v>633</v>
      </c>
      <c r="KU58" s="199" t="s">
        <v>633</v>
      </c>
      <c r="KV58" s="268" t="s">
        <v>633</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633</v>
      </c>
      <c r="LS58" s="198" t="s">
        <v>633</v>
      </c>
      <c r="LT58" s="199" t="s">
        <v>633</v>
      </c>
      <c r="LU58" s="269" t="s">
        <v>633</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633</v>
      </c>
      <c r="MR58" s="198" t="s">
        <v>633</v>
      </c>
      <c r="MS58" s="199" t="s">
        <v>633</v>
      </c>
      <c r="MT58" s="270" t="s">
        <v>633</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633</v>
      </c>
      <c r="NQ58" s="198" t="s">
        <v>633</v>
      </c>
      <c r="NR58" s="199" t="s">
        <v>633</v>
      </c>
      <c r="NS58" s="271" t="s">
        <v>633</v>
      </c>
      <c r="NT58" s="4"/>
      <c r="NU58" s="439"/>
      <c r="NV58" s="440"/>
      <c r="NW58" s="7"/>
      <c r="NX58" s="383"/>
      <c r="NZ58" s="384"/>
    </row>
    <row r="59" spans="3:390" outlineLevel="2">
      <c r="C59" s="388">
        <v>44</v>
      </c>
      <c r="D59" s="310" t="s">
        <v>467</v>
      </c>
      <c r="E59" s="7" t="s">
        <v>11</v>
      </c>
      <c r="F59" s="389" t="s">
        <v>165</v>
      </c>
      <c r="H59" s="200">
        <v>0</v>
      </c>
      <c r="I59" s="201">
        <v>0</v>
      </c>
      <c r="J59" s="202">
        <v>0</v>
      </c>
      <c r="K59" s="201">
        <v>0</v>
      </c>
      <c r="L59" s="202">
        <v>0</v>
      </c>
      <c r="M59" s="203">
        <v>0</v>
      </c>
      <c r="N59" s="277">
        <v>0</v>
      </c>
      <c r="O59" s="7"/>
      <c r="P59" s="200">
        <v>0</v>
      </c>
      <c r="Q59" s="201">
        <v>0</v>
      </c>
      <c r="R59" s="202">
        <v>0</v>
      </c>
      <c r="S59" s="201">
        <v>0</v>
      </c>
      <c r="T59" s="202">
        <v>0</v>
      </c>
      <c r="U59" s="201">
        <v>0</v>
      </c>
      <c r="V59" s="202">
        <v>0</v>
      </c>
      <c r="W59" s="251">
        <v>0</v>
      </c>
      <c r="X59" s="277">
        <v>0</v>
      </c>
      <c r="Y59" s="7"/>
      <c r="Z59" s="200" t="s">
        <v>633</v>
      </c>
      <c r="AA59" s="201" t="s">
        <v>633</v>
      </c>
      <c r="AB59" s="431" t="s">
        <v>633</v>
      </c>
      <c r="AC59" s="277" t="s">
        <v>633</v>
      </c>
      <c r="AD59" s="7"/>
      <c r="AE59" s="370"/>
      <c r="AG59" s="245">
        <v>0</v>
      </c>
      <c r="AH59" s="202">
        <v>0</v>
      </c>
      <c r="AI59" s="201">
        <v>0</v>
      </c>
      <c r="AJ59" s="202">
        <v>0</v>
      </c>
      <c r="AK59" s="201">
        <v>0</v>
      </c>
      <c r="AL59" s="202">
        <v>0</v>
      </c>
      <c r="AM59" s="263">
        <v>0</v>
      </c>
      <c r="AN59" s="7"/>
      <c r="AO59" s="245">
        <v>0</v>
      </c>
      <c r="AP59" s="202">
        <v>0</v>
      </c>
      <c r="AQ59" s="201">
        <v>0</v>
      </c>
      <c r="AR59" s="202">
        <v>0</v>
      </c>
      <c r="AS59" s="201">
        <v>0</v>
      </c>
      <c r="AT59" s="202">
        <v>0</v>
      </c>
      <c r="AU59" s="618">
        <v>0</v>
      </c>
      <c r="AV59" s="618">
        <v>0</v>
      </c>
      <c r="AW59" s="263">
        <v>0</v>
      </c>
      <c r="AX59" s="7"/>
      <c r="AY59" s="245" t="s">
        <v>633</v>
      </c>
      <c r="AZ59" s="202" t="s">
        <v>633</v>
      </c>
      <c r="BA59" s="203" t="s">
        <v>633</v>
      </c>
      <c r="BB59" s="263" t="s">
        <v>633</v>
      </c>
      <c r="BC59" s="7"/>
      <c r="BD59" s="432"/>
      <c r="BE59" s="433"/>
      <c r="BF59" s="7"/>
      <c r="BG59" s="371"/>
      <c r="BI59" s="245">
        <v>0</v>
      </c>
      <c r="BJ59" s="202">
        <v>0</v>
      </c>
      <c r="BK59" s="201">
        <v>0</v>
      </c>
      <c r="BL59" s="202">
        <v>0</v>
      </c>
      <c r="BM59" s="201">
        <v>0</v>
      </c>
      <c r="BN59" s="202">
        <v>0</v>
      </c>
      <c r="BO59" s="264">
        <v>0</v>
      </c>
      <c r="BP59" s="7"/>
      <c r="BQ59" s="245">
        <v>0</v>
      </c>
      <c r="BR59" s="202">
        <v>0</v>
      </c>
      <c r="BS59" s="201">
        <v>0</v>
      </c>
      <c r="BT59" s="202">
        <v>0</v>
      </c>
      <c r="BU59" s="201">
        <v>0</v>
      </c>
      <c r="BV59" s="202">
        <v>0</v>
      </c>
      <c r="BW59" s="201">
        <v>0</v>
      </c>
      <c r="BX59" s="202">
        <v>0</v>
      </c>
      <c r="BY59" s="264">
        <v>0</v>
      </c>
      <c r="BZ59" s="7"/>
      <c r="CA59" s="245" t="s">
        <v>633</v>
      </c>
      <c r="CB59" s="202" t="s">
        <v>633</v>
      </c>
      <c r="CC59" s="203" t="s">
        <v>633</v>
      </c>
      <c r="CD59" s="264" t="s">
        <v>633</v>
      </c>
      <c r="CE59" s="7"/>
      <c r="CF59" s="372"/>
      <c r="CH59" s="245">
        <v>0</v>
      </c>
      <c r="CI59" s="202">
        <v>0</v>
      </c>
      <c r="CJ59" s="201">
        <v>0</v>
      </c>
      <c r="CK59" s="202">
        <v>0</v>
      </c>
      <c r="CL59" s="201">
        <v>0</v>
      </c>
      <c r="CM59" s="202">
        <v>0</v>
      </c>
      <c r="CN59" s="265">
        <v>0</v>
      </c>
      <c r="CO59" s="7"/>
      <c r="CP59" s="245">
        <v>0</v>
      </c>
      <c r="CQ59" s="202">
        <v>0</v>
      </c>
      <c r="CR59" s="201">
        <v>0</v>
      </c>
      <c r="CS59" s="202">
        <v>0</v>
      </c>
      <c r="CT59" s="201">
        <v>0</v>
      </c>
      <c r="CU59" s="202">
        <v>0</v>
      </c>
      <c r="CV59" s="201">
        <v>0</v>
      </c>
      <c r="CW59" s="202">
        <v>0</v>
      </c>
      <c r="CX59" s="265">
        <v>0</v>
      </c>
      <c r="CY59" s="7"/>
      <c r="CZ59" s="245" t="s">
        <v>633</v>
      </c>
      <c r="DA59" s="202" t="s">
        <v>633</v>
      </c>
      <c r="DB59" s="203" t="s">
        <v>633</v>
      </c>
      <c r="DC59" s="265" t="s">
        <v>633</v>
      </c>
      <c r="DD59" s="7"/>
      <c r="DE59" s="373"/>
      <c r="DG59" s="245">
        <v>0</v>
      </c>
      <c r="DH59" s="202">
        <v>0</v>
      </c>
      <c r="DI59" s="201">
        <v>0</v>
      </c>
      <c r="DJ59" s="202">
        <v>0</v>
      </c>
      <c r="DK59" s="201">
        <v>0</v>
      </c>
      <c r="DL59" s="202">
        <v>0</v>
      </c>
      <c r="DM59" s="266">
        <v>0</v>
      </c>
      <c r="DN59" s="7"/>
      <c r="DO59" s="245">
        <v>0</v>
      </c>
      <c r="DP59" s="202">
        <v>0</v>
      </c>
      <c r="DQ59" s="201">
        <v>0</v>
      </c>
      <c r="DR59" s="202">
        <v>0</v>
      </c>
      <c r="DS59" s="201">
        <v>0</v>
      </c>
      <c r="DT59" s="202">
        <v>0</v>
      </c>
      <c r="DU59" s="201">
        <v>0</v>
      </c>
      <c r="DV59" s="202">
        <v>0</v>
      </c>
      <c r="DW59" s="266">
        <v>0</v>
      </c>
      <c r="DX59" s="7"/>
      <c r="DY59" s="245" t="s">
        <v>633</v>
      </c>
      <c r="DZ59" s="202" t="s">
        <v>633</v>
      </c>
      <c r="EA59" s="203" t="s">
        <v>633</v>
      </c>
      <c r="EB59" s="266" t="s">
        <v>633</v>
      </c>
      <c r="EC59" s="7"/>
      <c r="ED59" s="374"/>
      <c r="EF59" s="245" t="s">
        <v>633</v>
      </c>
      <c r="EG59" s="202" t="s">
        <v>633</v>
      </c>
      <c r="EH59" s="201" t="s">
        <v>633</v>
      </c>
      <c r="EI59" s="202" t="s">
        <v>633</v>
      </c>
      <c r="EJ59" s="201" t="s">
        <v>633</v>
      </c>
      <c r="EK59" s="463" t="s">
        <v>633</v>
      </c>
      <c r="EL59" s="464"/>
      <c r="EM59" s="7"/>
      <c r="EN59" s="245" t="s">
        <v>633</v>
      </c>
      <c r="EO59" s="202" t="s">
        <v>633</v>
      </c>
      <c r="EP59" s="201" t="s">
        <v>633</v>
      </c>
      <c r="EQ59" s="202" t="s">
        <v>633</v>
      </c>
      <c r="ER59" s="201" t="s">
        <v>633</v>
      </c>
      <c r="ES59" s="202" t="s">
        <v>633</v>
      </c>
      <c r="ET59" s="201" t="s">
        <v>633</v>
      </c>
      <c r="EU59" s="627" t="s">
        <v>633</v>
      </c>
      <c r="EV59" s="464"/>
      <c r="EW59" s="7"/>
      <c r="EX59" s="245" t="s">
        <v>633</v>
      </c>
      <c r="EY59" s="202" t="s">
        <v>633</v>
      </c>
      <c r="EZ59" s="203" t="s">
        <v>633</v>
      </c>
      <c r="FA59" s="435"/>
      <c r="FB59" s="7"/>
      <c r="FC59" s="275"/>
      <c r="FE59" s="245" t="s">
        <v>633</v>
      </c>
      <c r="FF59" s="202" t="s">
        <v>633</v>
      </c>
      <c r="FG59" s="201" t="s">
        <v>633</v>
      </c>
      <c r="FH59" s="202" t="s">
        <v>633</v>
      </c>
      <c r="FI59" s="201" t="s">
        <v>633</v>
      </c>
      <c r="FJ59" s="202" t="s">
        <v>633</v>
      </c>
      <c r="FK59" s="436"/>
      <c r="FL59" s="7"/>
      <c r="FM59" s="245" t="s">
        <v>633</v>
      </c>
      <c r="FN59" s="202" t="s">
        <v>633</v>
      </c>
      <c r="FO59" s="201" t="s">
        <v>633</v>
      </c>
      <c r="FP59" s="202" t="s">
        <v>633</v>
      </c>
      <c r="FQ59" s="201" t="s">
        <v>633</v>
      </c>
      <c r="FR59" s="202" t="s">
        <v>633</v>
      </c>
      <c r="FS59" s="201" t="s">
        <v>633</v>
      </c>
      <c r="FT59" s="618" t="s">
        <v>633</v>
      </c>
      <c r="FU59" s="436"/>
      <c r="FV59" s="7"/>
      <c r="FW59" s="245" t="s">
        <v>633</v>
      </c>
      <c r="FX59" s="202" t="s">
        <v>633</v>
      </c>
      <c r="FY59" s="203" t="s">
        <v>633</v>
      </c>
      <c r="FZ59" s="436"/>
      <c r="GA59" s="7"/>
      <c r="GB59" s="276"/>
      <c r="GD59" s="245" t="s">
        <v>633</v>
      </c>
      <c r="GE59" s="202" t="s">
        <v>633</v>
      </c>
      <c r="GF59" s="201" t="s">
        <v>633</v>
      </c>
      <c r="GG59" s="202" t="s">
        <v>633</v>
      </c>
      <c r="GH59" s="201" t="s">
        <v>633</v>
      </c>
      <c r="GI59" s="202" t="s">
        <v>633</v>
      </c>
      <c r="GJ59" s="201" t="s">
        <v>633</v>
      </c>
      <c r="GK59" s="618" t="s">
        <v>633</v>
      </c>
      <c r="GL59" s="437"/>
      <c r="GM59" s="7"/>
      <c r="GN59" s="304"/>
      <c r="GP59" s="245" t="s">
        <v>633</v>
      </c>
      <c r="GQ59" s="202" t="s">
        <v>633</v>
      </c>
      <c r="GR59" s="201" t="s">
        <v>633</v>
      </c>
      <c r="GS59" s="202" t="s">
        <v>633</v>
      </c>
      <c r="GT59" s="201" t="s">
        <v>633</v>
      </c>
      <c r="GU59" s="202" t="s">
        <v>633</v>
      </c>
      <c r="GV59" s="201" t="s">
        <v>633</v>
      </c>
      <c r="GW59" s="202" t="s">
        <v>633</v>
      </c>
      <c r="GX59" s="438"/>
      <c r="GY59" s="7"/>
      <c r="GZ59" s="375"/>
      <c r="HB59" s="245">
        <v>0</v>
      </c>
      <c r="HC59" s="202">
        <v>0</v>
      </c>
      <c r="HD59" s="201">
        <v>0</v>
      </c>
      <c r="HE59" s="202">
        <v>0</v>
      </c>
      <c r="HF59" s="201">
        <v>0</v>
      </c>
      <c r="HG59" s="202">
        <v>0</v>
      </c>
      <c r="HH59" s="286">
        <v>0</v>
      </c>
      <c r="HI59" s="7"/>
      <c r="HJ59" s="245">
        <v>0</v>
      </c>
      <c r="HK59" s="202">
        <v>0</v>
      </c>
      <c r="HL59" s="201">
        <v>0</v>
      </c>
      <c r="HM59" s="202">
        <v>0</v>
      </c>
      <c r="HN59" s="201">
        <v>0</v>
      </c>
      <c r="HO59" s="202">
        <v>0</v>
      </c>
      <c r="HP59" s="201">
        <v>0</v>
      </c>
      <c r="HQ59" s="202">
        <v>0</v>
      </c>
      <c r="HR59" s="286">
        <v>0</v>
      </c>
      <c r="HS59" s="7"/>
      <c r="HT59" s="245" t="s">
        <v>633</v>
      </c>
      <c r="HU59" s="202" t="s">
        <v>633</v>
      </c>
      <c r="HV59" s="203" t="s">
        <v>633</v>
      </c>
      <c r="HW59" s="286" t="s">
        <v>633</v>
      </c>
      <c r="HX59" s="7"/>
      <c r="HY59" s="376"/>
      <c r="IA59" s="245">
        <v>0</v>
      </c>
      <c r="IB59" s="202">
        <v>0</v>
      </c>
      <c r="IC59" s="201">
        <v>0</v>
      </c>
      <c r="ID59" s="202">
        <v>0</v>
      </c>
      <c r="IE59" s="201">
        <v>0</v>
      </c>
      <c r="IF59" s="202">
        <v>0</v>
      </c>
      <c r="IG59" s="289">
        <v>0</v>
      </c>
      <c r="IH59" s="7"/>
      <c r="II59" s="245">
        <v>0</v>
      </c>
      <c r="IJ59" s="202">
        <v>0</v>
      </c>
      <c r="IK59" s="201">
        <v>0</v>
      </c>
      <c r="IL59" s="202">
        <v>0</v>
      </c>
      <c r="IM59" s="201">
        <v>0</v>
      </c>
      <c r="IN59" s="202">
        <v>0</v>
      </c>
      <c r="IO59" s="201">
        <v>0</v>
      </c>
      <c r="IP59" s="202">
        <v>0</v>
      </c>
      <c r="IQ59" s="289">
        <v>0</v>
      </c>
      <c r="IR59" s="7"/>
      <c r="IS59" s="245" t="s">
        <v>633</v>
      </c>
      <c r="IT59" s="202" t="s">
        <v>633</v>
      </c>
      <c r="IU59" s="203" t="s">
        <v>633</v>
      </c>
      <c r="IV59" s="289" t="s">
        <v>633</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618">
        <v>0</v>
      </c>
      <c r="JQ59" s="618">
        <v>0</v>
      </c>
      <c r="JR59" s="267">
        <v>0</v>
      </c>
      <c r="JS59" s="7"/>
      <c r="JT59" s="245" t="s">
        <v>633</v>
      </c>
      <c r="JU59" s="202" t="s">
        <v>633</v>
      </c>
      <c r="JV59" s="203" t="s">
        <v>633</v>
      </c>
      <c r="JW59" s="267" t="s">
        <v>633</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633</v>
      </c>
      <c r="KT59" s="202" t="s">
        <v>633</v>
      </c>
      <c r="KU59" s="203" t="s">
        <v>633</v>
      </c>
      <c r="KV59" s="268" t="s">
        <v>633</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633</v>
      </c>
      <c r="LS59" s="202" t="s">
        <v>633</v>
      </c>
      <c r="LT59" s="203" t="s">
        <v>633</v>
      </c>
      <c r="LU59" s="269" t="s">
        <v>633</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633</v>
      </c>
      <c r="MR59" s="202" t="s">
        <v>633</v>
      </c>
      <c r="MS59" s="203" t="s">
        <v>633</v>
      </c>
      <c r="MT59" s="270" t="s">
        <v>633</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633</v>
      </c>
      <c r="NQ59" s="202" t="s">
        <v>633</v>
      </c>
      <c r="NR59" s="203" t="s">
        <v>633</v>
      </c>
      <c r="NS59" s="271" t="s">
        <v>633</v>
      </c>
      <c r="NT59" s="4"/>
      <c r="NU59" s="439"/>
      <c r="NV59" s="440"/>
      <c r="NW59" s="7"/>
      <c r="NX59" s="383"/>
      <c r="NZ59" s="384"/>
    </row>
    <row r="60" spans="3:390" outlineLevel="2">
      <c r="C60" s="390">
        <v>45</v>
      </c>
      <c r="D60" s="311" t="s">
        <v>460</v>
      </c>
      <c r="E60" s="7" t="s">
        <v>11</v>
      </c>
      <c r="F60" s="391" t="s">
        <v>19</v>
      </c>
      <c r="H60" s="196">
        <v>0</v>
      </c>
      <c r="I60" s="197">
        <v>0</v>
      </c>
      <c r="J60" s="198">
        <v>0</v>
      </c>
      <c r="K60" s="197">
        <v>0</v>
      </c>
      <c r="L60" s="198">
        <v>0</v>
      </c>
      <c r="M60" s="199">
        <v>0</v>
      </c>
      <c r="N60" s="277">
        <v>0</v>
      </c>
      <c r="O60" s="7"/>
      <c r="P60" s="196">
        <v>0</v>
      </c>
      <c r="Q60" s="197">
        <v>0</v>
      </c>
      <c r="R60" s="198">
        <v>0</v>
      </c>
      <c r="S60" s="197">
        <v>0</v>
      </c>
      <c r="T60" s="198">
        <v>0</v>
      </c>
      <c r="U60" s="197">
        <v>0</v>
      </c>
      <c r="V60" s="198">
        <v>0</v>
      </c>
      <c r="W60" s="252">
        <v>0</v>
      </c>
      <c r="X60" s="277">
        <v>0</v>
      </c>
      <c r="Y60" s="7"/>
      <c r="Z60" s="196" t="s">
        <v>633</v>
      </c>
      <c r="AA60" s="197" t="s">
        <v>633</v>
      </c>
      <c r="AB60" s="441" t="s">
        <v>633</v>
      </c>
      <c r="AC60" s="277" t="s">
        <v>633</v>
      </c>
      <c r="AD60" s="7"/>
      <c r="AE60" s="370"/>
      <c r="AG60" s="242">
        <v>0</v>
      </c>
      <c r="AH60" s="198">
        <v>0</v>
      </c>
      <c r="AI60" s="197">
        <v>0</v>
      </c>
      <c r="AJ60" s="198">
        <v>0</v>
      </c>
      <c r="AK60" s="197">
        <v>0</v>
      </c>
      <c r="AL60" s="198">
        <v>0</v>
      </c>
      <c r="AM60" s="263">
        <v>0</v>
      </c>
      <c r="AN60" s="7"/>
      <c r="AO60" s="242">
        <v>0</v>
      </c>
      <c r="AP60" s="198">
        <v>0</v>
      </c>
      <c r="AQ60" s="197">
        <v>0</v>
      </c>
      <c r="AR60" s="198">
        <v>0</v>
      </c>
      <c r="AS60" s="197">
        <v>0</v>
      </c>
      <c r="AT60" s="198">
        <v>0</v>
      </c>
      <c r="AU60" s="618">
        <v>0</v>
      </c>
      <c r="AV60" s="618">
        <v>0</v>
      </c>
      <c r="AW60" s="263">
        <v>0</v>
      </c>
      <c r="AX60" s="7"/>
      <c r="AY60" s="242" t="s">
        <v>633</v>
      </c>
      <c r="AZ60" s="198" t="s">
        <v>633</v>
      </c>
      <c r="BA60" s="199" t="s">
        <v>633</v>
      </c>
      <c r="BB60" s="263" t="s">
        <v>633</v>
      </c>
      <c r="BC60" s="7"/>
      <c r="BD60" s="432"/>
      <c r="BE60" s="433"/>
      <c r="BF60" s="7"/>
      <c r="BG60" s="371"/>
      <c r="BI60" s="242">
        <v>0</v>
      </c>
      <c r="BJ60" s="198">
        <v>0</v>
      </c>
      <c r="BK60" s="197">
        <v>0</v>
      </c>
      <c r="BL60" s="198">
        <v>0</v>
      </c>
      <c r="BM60" s="197">
        <v>0</v>
      </c>
      <c r="BN60" s="198">
        <v>0</v>
      </c>
      <c r="BO60" s="264">
        <v>0</v>
      </c>
      <c r="BP60" s="7"/>
      <c r="BQ60" s="242">
        <v>0</v>
      </c>
      <c r="BR60" s="198">
        <v>0</v>
      </c>
      <c r="BS60" s="197">
        <v>0</v>
      </c>
      <c r="BT60" s="198">
        <v>0</v>
      </c>
      <c r="BU60" s="197">
        <v>0</v>
      </c>
      <c r="BV60" s="198">
        <v>0</v>
      </c>
      <c r="BW60" s="197">
        <v>0</v>
      </c>
      <c r="BX60" s="198">
        <v>0</v>
      </c>
      <c r="BY60" s="264">
        <v>0</v>
      </c>
      <c r="BZ60" s="7"/>
      <c r="CA60" s="242" t="s">
        <v>633</v>
      </c>
      <c r="CB60" s="198" t="s">
        <v>633</v>
      </c>
      <c r="CC60" s="199" t="s">
        <v>633</v>
      </c>
      <c r="CD60" s="264" t="s">
        <v>633</v>
      </c>
      <c r="CE60" s="7"/>
      <c r="CF60" s="372"/>
      <c r="CH60" s="242">
        <v>0</v>
      </c>
      <c r="CI60" s="198">
        <v>0</v>
      </c>
      <c r="CJ60" s="197">
        <v>0</v>
      </c>
      <c r="CK60" s="198">
        <v>0</v>
      </c>
      <c r="CL60" s="197">
        <v>0</v>
      </c>
      <c r="CM60" s="198">
        <v>0</v>
      </c>
      <c r="CN60" s="265">
        <v>0</v>
      </c>
      <c r="CO60" s="7"/>
      <c r="CP60" s="242">
        <v>0</v>
      </c>
      <c r="CQ60" s="198">
        <v>0</v>
      </c>
      <c r="CR60" s="197">
        <v>0</v>
      </c>
      <c r="CS60" s="198">
        <v>0</v>
      </c>
      <c r="CT60" s="197">
        <v>0</v>
      </c>
      <c r="CU60" s="198">
        <v>0</v>
      </c>
      <c r="CV60" s="197">
        <v>0</v>
      </c>
      <c r="CW60" s="198">
        <v>0</v>
      </c>
      <c r="CX60" s="265">
        <v>0</v>
      </c>
      <c r="CY60" s="7"/>
      <c r="CZ60" s="242" t="s">
        <v>633</v>
      </c>
      <c r="DA60" s="198" t="s">
        <v>633</v>
      </c>
      <c r="DB60" s="199" t="s">
        <v>633</v>
      </c>
      <c r="DC60" s="265" t="s">
        <v>633</v>
      </c>
      <c r="DD60" s="7"/>
      <c r="DE60" s="373"/>
      <c r="DG60" s="242">
        <v>0</v>
      </c>
      <c r="DH60" s="198">
        <v>0</v>
      </c>
      <c r="DI60" s="197">
        <v>0</v>
      </c>
      <c r="DJ60" s="198">
        <v>0</v>
      </c>
      <c r="DK60" s="197">
        <v>0</v>
      </c>
      <c r="DL60" s="198">
        <v>0</v>
      </c>
      <c r="DM60" s="266">
        <v>0</v>
      </c>
      <c r="DN60" s="7"/>
      <c r="DO60" s="242">
        <v>0</v>
      </c>
      <c r="DP60" s="198">
        <v>0</v>
      </c>
      <c r="DQ60" s="197">
        <v>0</v>
      </c>
      <c r="DR60" s="198">
        <v>0</v>
      </c>
      <c r="DS60" s="197">
        <v>0</v>
      </c>
      <c r="DT60" s="198">
        <v>0</v>
      </c>
      <c r="DU60" s="197">
        <v>0</v>
      </c>
      <c r="DV60" s="198">
        <v>0</v>
      </c>
      <c r="DW60" s="266">
        <v>0</v>
      </c>
      <c r="DX60" s="7"/>
      <c r="DY60" s="242" t="s">
        <v>633</v>
      </c>
      <c r="DZ60" s="198" t="s">
        <v>633</v>
      </c>
      <c r="EA60" s="199" t="s">
        <v>633</v>
      </c>
      <c r="EB60" s="266" t="s">
        <v>633</v>
      </c>
      <c r="EC60" s="7"/>
      <c r="ED60" s="374"/>
      <c r="EF60" s="242" t="s">
        <v>633</v>
      </c>
      <c r="EG60" s="198" t="s">
        <v>633</v>
      </c>
      <c r="EH60" s="197" t="s">
        <v>633</v>
      </c>
      <c r="EI60" s="198" t="s">
        <v>633</v>
      </c>
      <c r="EJ60" s="197" t="s">
        <v>633</v>
      </c>
      <c r="EK60" s="465" t="s">
        <v>633</v>
      </c>
      <c r="EL60" s="464"/>
      <c r="EM60" s="7"/>
      <c r="EN60" s="242" t="s">
        <v>633</v>
      </c>
      <c r="EO60" s="198" t="s">
        <v>633</v>
      </c>
      <c r="EP60" s="197" t="s">
        <v>633</v>
      </c>
      <c r="EQ60" s="198" t="s">
        <v>633</v>
      </c>
      <c r="ER60" s="197" t="s">
        <v>633</v>
      </c>
      <c r="ES60" s="198" t="s">
        <v>633</v>
      </c>
      <c r="ET60" s="197" t="s">
        <v>633</v>
      </c>
      <c r="EU60" s="627" t="s">
        <v>633</v>
      </c>
      <c r="EV60" s="464"/>
      <c r="EW60" s="7"/>
      <c r="EX60" s="242" t="s">
        <v>633</v>
      </c>
      <c r="EY60" s="198" t="s">
        <v>633</v>
      </c>
      <c r="EZ60" s="199" t="s">
        <v>633</v>
      </c>
      <c r="FA60" s="435"/>
      <c r="FB60" s="7"/>
      <c r="FC60" s="275"/>
      <c r="FE60" s="242" t="s">
        <v>633</v>
      </c>
      <c r="FF60" s="198" t="s">
        <v>633</v>
      </c>
      <c r="FG60" s="197" t="s">
        <v>633</v>
      </c>
      <c r="FH60" s="198" t="s">
        <v>633</v>
      </c>
      <c r="FI60" s="197" t="s">
        <v>633</v>
      </c>
      <c r="FJ60" s="198" t="s">
        <v>633</v>
      </c>
      <c r="FK60" s="436"/>
      <c r="FL60" s="7"/>
      <c r="FM60" s="242" t="s">
        <v>633</v>
      </c>
      <c r="FN60" s="198" t="s">
        <v>633</v>
      </c>
      <c r="FO60" s="197" t="s">
        <v>633</v>
      </c>
      <c r="FP60" s="198" t="s">
        <v>633</v>
      </c>
      <c r="FQ60" s="197" t="s">
        <v>633</v>
      </c>
      <c r="FR60" s="198" t="s">
        <v>633</v>
      </c>
      <c r="FS60" s="197" t="s">
        <v>633</v>
      </c>
      <c r="FT60" s="618" t="s">
        <v>633</v>
      </c>
      <c r="FU60" s="436"/>
      <c r="FV60" s="7"/>
      <c r="FW60" s="242" t="s">
        <v>633</v>
      </c>
      <c r="FX60" s="198" t="s">
        <v>633</v>
      </c>
      <c r="FY60" s="199" t="s">
        <v>633</v>
      </c>
      <c r="FZ60" s="436"/>
      <c r="GA60" s="7"/>
      <c r="GB60" s="276"/>
      <c r="GD60" s="242" t="s">
        <v>633</v>
      </c>
      <c r="GE60" s="198" t="s">
        <v>633</v>
      </c>
      <c r="GF60" s="197" t="s">
        <v>633</v>
      </c>
      <c r="GG60" s="198" t="s">
        <v>633</v>
      </c>
      <c r="GH60" s="197" t="s">
        <v>633</v>
      </c>
      <c r="GI60" s="198" t="s">
        <v>633</v>
      </c>
      <c r="GJ60" s="197" t="s">
        <v>633</v>
      </c>
      <c r="GK60" s="618" t="s">
        <v>633</v>
      </c>
      <c r="GL60" s="437"/>
      <c r="GM60" s="7"/>
      <c r="GN60" s="304"/>
      <c r="GP60" s="242" t="s">
        <v>633</v>
      </c>
      <c r="GQ60" s="198" t="s">
        <v>633</v>
      </c>
      <c r="GR60" s="197" t="s">
        <v>633</v>
      </c>
      <c r="GS60" s="198" t="s">
        <v>633</v>
      </c>
      <c r="GT60" s="197" t="s">
        <v>633</v>
      </c>
      <c r="GU60" s="198" t="s">
        <v>633</v>
      </c>
      <c r="GV60" s="197" t="s">
        <v>633</v>
      </c>
      <c r="GW60" s="198" t="s">
        <v>633</v>
      </c>
      <c r="GX60" s="438"/>
      <c r="GY60" s="7"/>
      <c r="GZ60" s="375"/>
      <c r="HB60" s="242">
        <v>0</v>
      </c>
      <c r="HC60" s="198">
        <v>0</v>
      </c>
      <c r="HD60" s="197">
        <v>0</v>
      </c>
      <c r="HE60" s="198">
        <v>0</v>
      </c>
      <c r="HF60" s="197">
        <v>0</v>
      </c>
      <c r="HG60" s="198">
        <v>0</v>
      </c>
      <c r="HH60" s="286">
        <v>0</v>
      </c>
      <c r="HI60" s="7"/>
      <c r="HJ60" s="242">
        <v>0</v>
      </c>
      <c r="HK60" s="198">
        <v>0</v>
      </c>
      <c r="HL60" s="197">
        <v>0</v>
      </c>
      <c r="HM60" s="198">
        <v>0</v>
      </c>
      <c r="HN60" s="197">
        <v>0</v>
      </c>
      <c r="HO60" s="198">
        <v>0</v>
      </c>
      <c r="HP60" s="197">
        <v>0</v>
      </c>
      <c r="HQ60" s="198">
        <v>0</v>
      </c>
      <c r="HR60" s="286">
        <v>0</v>
      </c>
      <c r="HS60" s="7"/>
      <c r="HT60" s="242" t="s">
        <v>633</v>
      </c>
      <c r="HU60" s="198" t="s">
        <v>633</v>
      </c>
      <c r="HV60" s="199" t="s">
        <v>633</v>
      </c>
      <c r="HW60" s="286" t="s">
        <v>633</v>
      </c>
      <c r="HX60" s="7"/>
      <c r="HY60" s="376"/>
      <c r="IA60" s="242">
        <v>0</v>
      </c>
      <c r="IB60" s="198">
        <v>0</v>
      </c>
      <c r="IC60" s="197">
        <v>0</v>
      </c>
      <c r="ID60" s="198">
        <v>0</v>
      </c>
      <c r="IE60" s="197">
        <v>0</v>
      </c>
      <c r="IF60" s="198">
        <v>0</v>
      </c>
      <c r="IG60" s="289">
        <v>0</v>
      </c>
      <c r="IH60" s="7"/>
      <c r="II60" s="242">
        <v>0</v>
      </c>
      <c r="IJ60" s="198">
        <v>0</v>
      </c>
      <c r="IK60" s="197">
        <v>0</v>
      </c>
      <c r="IL60" s="198">
        <v>0</v>
      </c>
      <c r="IM60" s="197">
        <v>0</v>
      </c>
      <c r="IN60" s="198">
        <v>0</v>
      </c>
      <c r="IO60" s="197">
        <v>0</v>
      </c>
      <c r="IP60" s="198">
        <v>0</v>
      </c>
      <c r="IQ60" s="289">
        <v>0</v>
      </c>
      <c r="IR60" s="7"/>
      <c r="IS60" s="242" t="s">
        <v>633</v>
      </c>
      <c r="IT60" s="198" t="s">
        <v>633</v>
      </c>
      <c r="IU60" s="199" t="s">
        <v>633</v>
      </c>
      <c r="IV60" s="289" t="s">
        <v>633</v>
      </c>
      <c r="IW60" s="7"/>
      <c r="IX60" s="377"/>
      <c r="IZ60" s="378"/>
      <c r="JB60" s="242">
        <v>0</v>
      </c>
      <c r="JC60" s="198">
        <v>0</v>
      </c>
      <c r="JD60" s="197">
        <v>0</v>
      </c>
      <c r="JE60" s="198">
        <v>0</v>
      </c>
      <c r="JF60" s="197">
        <v>0</v>
      </c>
      <c r="JG60" s="198">
        <v>0</v>
      </c>
      <c r="JH60" s="267">
        <v>0</v>
      </c>
      <c r="JI60" s="7"/>
      <c r="JJ60" s="242">
        <v>0</v>
      </c>
      <c r="JK60" s="198">
        <v>0</v>
      </c>
      <c r="JL60" s="197">
        <v>0</v>
      </c>
      <c r="JM60" s="198">
        <v>0</v>
      </c>
      <c r="JN60" s="197">
        <v>0</v>
      </c>
      <c r="JO60" s="198">
        <v>0</v>
      </c>
      <c r="JP60" s="618">
        <v>0</v>
      </c>
      <c r="JQ60" s="618">
        <v>0</v>
      </c>
      <c r="JR60" s="267">
        <v>0</v>
      </c>
      <c r="JS60" s="7"/>
      <c r="JT60" s="242" t="s">
        <v>633</v>
      </c>
      <c r="JU60" s="198" t="s">
        <v>633</v>
      </c>
      <c r="JV60" s="199" t="s">
        <v>633</v>
      </c>
      <c r="JW60" s="267" t="s">
        <v>633</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633</v>
      </c>
      <c r="KT60" s="198" t="s">
        <v>633</v>
      </c>
      <c r="KU60" s="199" t="s">
        <v>633</v>
      </c>
      <c r="KV60" s="268" t="s">
        <v>633</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633</v>
      </c>
      <c r="LS60" s="198" t="s">
        <v>633</v>
      </c>
      <c r="LT60" s="199" t="s">
        <v>633</v>
      </c>
      <c r="LU60" s="269" t="s">
        <v>633</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633</v>
      </c>
      <c r="MR60" s="198" t="s">
        <v>633</v>
      </c>
      <c r="MS60" s="199" t="s">
        <v>633</v>
      </c>
      <c r="MT60" s="270" t="s">
        <v>633</v>
      </c>
      <c r="MU60" s="419"/>
      <c r="MV60" s="428"/>
      <c r="MX60" s="242">
        <v>0</v>
      </c>
      <c r="MY60" s="198">
        <v>0</v>
      </c>
      <c r="MZ60" s="197">
        <v>0</v>
      </c>
      <c r="NA60" s="198">
        <v>0</v>
      </c>
      <c r="NB60" s="197">
        <v>0</v>
      </c>
      <c r="NC60" s="198">
        <v>0</v>
      </c>
      <c r="ND60" s="271">
        <v>0</v>
      </c>
      <c r="NE60" s="7"/>
      <c r="NF60" s="242">
        <v>0</v>
      </c>
      <c r="NG60" s="198">
        <v>0</v>
      </c>
      <c r="NH60" s="197">
        <v>0</v>
      </c>
      <c r="NI60" s="198">
        <v>0</v>
      </c>
      <c r="NJ60" s="197">
        <v>0</v>
      </c>
      <c r="NK60" s="198">
        <v>0</v>
      </c>
      <c r="NL60" s="197">
        <v>0</v>
      </c>
      <c r="NM60" s="198">
        <v>0</v>
      </c>
      <c r="NN60" s="271">
        <v>0</v>
      </c>
      <c r="NO60" s="7"/>
      <c r="NP60" s="242" t="s">
        <v>633</v>
      </c>
      <c r="NQ60" s="198" t="s">
        <v>633</v>
      </c>
      <c r="NR60" s="199" t="s">
        <v>633</v>
      </c>
      <c r="NS60" s="271" t="s">
        <v>633</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0</v>
      </c>
      <c r="U61" s="201">
        <v>0</v>
      </c>
      <c r="V61" s="202">
        <v>0</v>
      </c>
      <c r="W61" s="251">
        <v>0</v>
      </c>
      <c r="X61" s="277">
        <v>0</v>
      </c>
      <c r="Y61" s="7"/>
      <c r="Z61" s="200" t="s">
        <v>633</v>
      </c>
      <c r="AA61" s="201" t="s">
        <v>633</v>
      </c>
      <c r="AB61" s="431" t="s">
        <v>633</v>
      </c>
      <c r="AC61" s="277" t="s">
        <v>633</v>
      </c>
      <c r="AD61" s="7"/>
      <c r="AE61" s="370"/>
      <c r="AG61" s="245">
        <v>0</v>
      </c>
      <c r="AH61" s="202">
        <v>0</v>
      </c>
      <c r="AI61" s="201">
        <v>0</v>
      </c>
      <c r="AJ61" s="202">
        <v>0</v>
      </c>
      <c r="AK61" s="201">
        <v>0</v>
      </c>
      <c r="AL61" s="202">
        <v>0</v>
      </c>
      <c r="AM61" s="263">
        <v>0</v>
      </c>
      <c r="AN61" s="7"/>
      <c r="AO61" s="245">
        <v>0</v>
      </c>
      <c r="AP61" s="202">
        <v>0</v>
      </c>
      <c r="AQ61" s="201">
        <v>0</v>
      </c>
      <c r="AR61" s="202">
        <v>0</v>
      </c>
      <c r="AS61" s="201">
        <v>0</v>
      </c>
      <c r="AT61" s="202">
        <v>0</v>
      </c>
      <c r="AU61" s="618">
        <v>0</v>
      </c>
      <c r="AV61" s="618">
        <v>0</v>
      </c>
      <c r="AW61" s="263">
        <v>0</v>
      </c>
      <c r="AX61" s="7"/>
      <c r="AY61" s="245" t="s">
        <v>633</v>
      </c>
      <c r="AZ61" s="202" t="s">
        <v>633</v>
      </c>
      <c r="BA61" s="203" t="s">
        <v>633</v>
      </c>
      <c r="BB61" s="263" t="s">
        <v>633</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0</v>
      </c>
      <c r="BV61" s="202">
        <v>0</v>
      </c>
      <c r="BW61" s="201">
        <v>0</v>
      </c>
      <c r="BX61" s="202">
        <v>0</v>
      </c>
      <c r="BY61" s="264">
        <v>0</v>
      </c>
      <c r="BZ61" s="7"/>
      <c r="CA61" s="245" t="s">
        <v>633</v>
      </c>
      <c r="CB61" s="202" t="s">
        <v>633</v>
      </c>
      <c r="CC61" s="203" t="s">
        <v>633</v>
      </c>
      <c r="CD61" s="264" t="s">
        <v>633</v>
      </c>
      <c r="CE61" s="7"/>
      <c r="CF61" s="372"/>
      <c r="CH61" s="245">
        <v>0</v>
      </c>
      <c r="CI61" s="202">
        <v>0</v>
      </c>
      <c r="CJ61" s="201">
        <v>0</v>
      </c>
      <c r="CK61" s="202">
        <v>0</v>
      </c>
      <c r="CL61" s="201">
        <v>0</v>
      </c>
      <c r="CM61" s="202">
        <v>0</v>
      </c>
      <c r="CN61" s="265">
        <v>0</v>
      </c>
      <c r="CO61" s="7"/>
      <c r="CP61" s="245">
        <v>0</v>
      </c>
      <c r="CQ61" s="202">
        <v>0</v>
      </c>
      <c r="CR61" s="201">
        <v>0</v>
      </c>
      <c r="CS61" s="202">
        <v>0</v>
      </c>
      <c r="CT61" s="201">
        <v>0</v>
      </c>
      <c r="CU61" s="202">
        <v>0</v>
      </c>
      <c r="CV61" s="201">
        <v>0</v>
      </c>
      <c r="CW61" s="202">
        <v>0</v>
      </c>
      <c r="CX61" s="265">
        <v>0</v>
      </c>
      <c r="CY61" s="7"/>
      <c r="CZ61" s="245" t="s">
        <v>633</v>
      </c>
      <c r="DA61" s="202" t="s">
        <v>633</v>
      </c>
      <c r="DB61" s="203" t="s">
        <v>633</v>
      </c>
      <c r="DC61" s="265" t="s">
        <v>633</v>
      </c>
      <c r="DD61" s="7"/>
      <c r="DE61" s="373"/>
      <c r="DG61" s="245">
        <v>0</v>
      </c>
      <c r="DH61" s="202">
        <v>0</v>
      </c>
      <c r="DI61" s="201">
        <v>0</v>
      </c>
      <c r="DJ61" s="202">
        <v>0</v>
      </c>
      <c r="DK61" s="201">
        <v>0</v>
      </c>
      <c r="DL61" s="202">
        <v>0</v>
      </c>
      <c r="DM61" s="266">
        <v>0</v>
      </c>
      <c r="DN61" s="7"/>
      <c r="DO61" s="245">
        <v>0</v>
      </c>
      <c r="DP61" s="202">
        <v>0</v>
      </c>
      <c r="DQ61" s="201">
        <v>0</v>
      </c>
      <c r="DR61" s="202">
        <v>0</v>
      </c>
      <c r="DS61" s="201">
        <v>0</v>
      </c>
      <c r="DT61" s="202">
        <v>0</v>
      </c>
      <c r="DU61" s="201">
        <v>0</v>
      </c>
      <c r="DV61" s="202">
        <v>0</v>
      </c>
      <c r="DW61" s="266">
        <v>0</v>
      </c>
      <c r="DX61" s="7"/>
      <c r="DY61" s="245" t="s">
        <v>633</v>
      </c>
      <c r="DZ61" s="202" t="s">
        <v>633</v>
      </c>
      <c r="EA61" s="203" t="s">
        <v>633</v>
      </c>
      <c r="EB61" s="266" t="s">
        <v>633</v>
      </c>
      <c r="EC61" s="7"/>
      <c r="ED61" s="374"/>
      <c r="EF61" s="245" t="s">
        <v>633</v>
      </c>
      <c r="EG61" s="202" t="s">
        <v>633</v>
      </c>
      <c r="EH61" s="201" t="s">
        <v>633</v>
      </c>
      <c r="EI61" s="202" t="s">
        <v>633</v>
      </c>
      <c r="EJ61" s="201" t="s">
        <v>633</v>
      </c>
      <c r="EK61" s="463" t="s">
        <v>633</v>
      </c>
      <c r="EL61" s="464"/>
      <c r="EM61" s="7"/>
      <c r="EN61" s="245" t="s">
        <v>633</v>
      </c>
      <c r="EO61" s="202" t="s">
        <v>633</v>
      </c>
      <c r="EP61" s="201" t="s">
        <v>633</v>
      </c>
      <c r="EQ61" s="202" t="s">
        <v>633</v>
      </c>
      <c r="ER61" s="201" t="s">
        <v>633</v>
      </c>
      <c r="ES61" s="202" t="s">
        <v>633</v>
      </c>
      <c r="ET61" s="201" t="s">
        <v>633</v>
      </c>
      <c r="EU61" s="627" t="s">
        <v>633</v>
      </c>
      <c r="EV61" s="464"/>
      <c r="EW61" s="7"/>
      <c r="EX61" s="245" t="s">
        <v>633</v>
      </c>
      <c r="EY61" s="202" t="s">
        <v>633</v>
      </c>
      <c r="EZ61" s="203" t="s">
        <v>633</v>
      </c>
      <c r="FA61" s="435"/>
      <c r="FB61" s="7"/>
      <c r="FC61" s="275"/>
      <c r="FE61" s="245" t="s">
        <v>633</v>
      </c>
      <c r="FF61" s="202" t="s">
        <v>633</v>
      </c>
      <c r="FG61" s="201" t="s">
        <v>633</v>
      </c>
      <c r="FH61" s="202" t="s">
        <v>633</v>
      </c>
      <c r="FI61" s="201" t="s">
        <v>633</v>
      </c>
      <c r="FJ61" s="202" t="s">
        <v>633</v>
      </c>
      <c r="FK61" s="436"/>
      <c r="FL61" s="7"/>
      <c r="FM61" s="245" t="s">
        <v>633</v>
      </c>
      <c r="FN61" s="202" t="s">
        <v>633</v>
      </c>
      <c r="FO61" s="201" t="s">
        <v>633</v>
      </c>
      <c r="FP61" s="202" t="s">
        <v>633</v>
      </c>
      <c r="FQ61" s="201" t="s">
        <v>633</v>
      </c>
      <c r="FR61" s="202" t="s">
        <v>633</v>
      </c>
      <c r="FS61" s="201" t="s">
        <v>633</v>
      </c>
      <c r="FT61" s="618" t="s">
        <v>633</v>
      </c>
      <c r="FU61" s="436"/>
      <c r="FV61" s="7"/>
      <c r="FW61" s="245" t="s">
        <v>633</v>
      </c>
      <c r="FX61" s="202" t="s">
        <v>633</v>
      </c>
      <c r="FY61" s="203" t="s">
        <v>633</v>
      </c>
      <c r="FZ61" s="436"/>
      <c r="GA61" s="7"/>
      <c r="GB61" s="276"/>
      <c r="GD61" s="245" t="s">
        <v>633</v>
      </c>
      <c r="GE61" s="202" t="s">
        <v>633</v>
      </c>
      <c r="GF61" s="201" t="s">
        <v>633</v>
      </c>
      <c r="GG61" s="202" t="s">
        <v>633</v>
      </c>
      <c r="GH61" s="201" t="s">
        <v>633</v>
      </c>
      <c r="GI61" s="202" t="s">
        <v>633</v>
      </c>
      <c r="GJ61" s="201" t="s">
        <v>633</v>
      </c>
      <c r="GK61" s="618" t="s">
        <v>633</v>
      </c>
      <c r="GL61" s="437"/>
      <c r="GM61" s="7"/>
      <c r="GN61" s="304"/>
      <c r="GP61" s="245" t="s">
        <v>633</v>
      </c>
      <c r="GQ61" s="202" t="s">
        <v>633</v>
      </c>
      <c r="GR61" s="201" t="s">
        <v>633</v>
      </c>
      <c r="GS61" s="202" t="s">
        <v>633</v>
      </c>
      <c r="GT61" s="201" t="s">
        <v>633</v>
      </c>
      <c r="GU61" s="202" t="s">
        <v>633</v>
      </c>
      <c r="GV61" s="201" t="s">
        <v>633</v>
      </c>
      <c r="GW61" s="202" t="s">
        <v>633</v>
      </c>
      <c r="GX61" s="438"/>
      <c r="GY61" s="7"/>
      <c r="GZ61" s="375"/>
      <c r="HB61" s="245">
        <v>0</v>
      </c>
      <c r="HC61" s="202">
        <v>0</v>
      </c>
      <c r="HD61" s="201">
        <v>0</v>
      </c>
      <c r="HE61" s="202">
        <v>0</v>
      </c>
      <c r="HF61" s="201">
        <v>0</v>
      </c>
      <c r="HG61" s="202">
        <v>0</v>
      </c>
      <c r="HH61" s="286">
        <v>0</v>
      </c>
      <c r="HI61" s="7"/>
      <c r="HJ61" s="245">
        <v>0</v>
      </c>
      <c r="HK61" s="202">
        <v>0</v>
      </c>
      <c r="HL61" s="201">
        <v>0</v>
      </c>
      <c r="HM61" s="202">
        <v>0</v>
      </c>
      <c r="HN61" s="201">
        <v>0</v>
      </c>
      <c r="HO61" s="202">
        <v>0</v>
      </c>
      <c r="HP61" s="201">
        <v>0</v>
      </c>
      <c r="HQ61" s="202">
        <v>0</v>
      </c>
      <c r="HR61" s="286">
        <v>0</v>
      </c>
      <c r="HS61" s="7"/>
      <c r="HT61" s="245" t="s">
        <v>633</v>
      </c>
      <c r="HU61" s="202" t="s">
        <v>633</v>
      </c>
      <c r="HV61" s="203" t="s">
        <v>633</v>
      </c>
      <c r="HW61" s="286" t="s">
        <v>633</v>
      </c>
      <c r="HX61" s="7"/>
      <c r="HY61" s="376"/>
      <c r="IA61" s="245">
        <v>0</v>
      </c>
      <c r="IB61" s="202">
        <v>0</v>
      </c>
      <c r="IC61" s="201">
        <v>0</v>
      </c>
      <c r="ID61" s="202">
        <v>0</v>
      </c>
      <c r="IE61" s="201">
        <v>0</v>
      </c>
      <c r="IF61" s="202">
        <v>0</v>
      </c>
      <c r="IG61" s="289">
        <v>0</v>
      </c>
      <c r="IH61" s="7"/>
      <c r="II61" s="245">
        <v>0</v>
      </c>
      <c r="IJ61" s="202">
        <v>0</v>
      </c>
      <c r="IK61" s="201">
        <v>0</v>
      </c>
      <c r="IL61" s="202">
        <v>0</v>
      </c>
      <c r="IM61" s="201">
        <v>0</v>
      </c>
      <c r="IN61" s="202">
        <v>0</v>
      </c>
      <c r="IO61" s="201">
        <v>0</v>
      </c>
      <c r="IP61" s="202">
        <v>0</v>
      </c>
      <c r="IQ61" s="289">
        <v>0</v>
      </c>
      <c r="IR61" s="7"/>
      <c r="IS61" s="245" t="s">
        <v>633</v>
      </c>
      <c r="IT61" s="202" t="s">
        <v>633</v>
      </c>
      <c r="IU61" s="203" t="s">
        <v>633</v>
      </c>
      <c r="IV61" s="289" t="s">
        <v>633</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618">
        <v>0</v>
      </c>
      <c r="JQ61" s="618">
        <v>0</v>
      </c>
      <c r="JR61" s="267">
        <v>0</v>
      </c>
      <c r="JS61" s="7"/>
      <c r="JT61" s="245" t="s">
        <v>633</v>
      </c>
      <c r="JU61" s="202" t="s">
        <v>633</v>
      </c>
      <c r="JV61" s="203" t="s">
        <v>633</v>
      </c>
      <c r="JW61" s="267" t="s">
        <v>633</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633</v>
      </c>
      <c r="KT61" s="202" t="s">
        <v>633</v>
      </c>
      <c r="KU61" s="203" t="s">
        <v>633</v>
      </c>
      <c r="KV61" s="268" t="s">
        <v>633</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633</v>
      </c>
      <c r="LS61" s="202" t="s">
        <v>633</v>
      </c>
      <c r="LT61" s="203" t="s">
        <v>633</v>
      </c>
      <c r="LU61" s="269" t="s">
        <v>633</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633</v>
      </c>
      <c r="MR61" s="202" t="s">
        <v>633</v>
      </c>
      <c r="MS61" s="203" t="s">
        <v>633</v>
      </c>
      <c r="MT61" s="270" t="s">
        <v>633</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633</v>
      </c>
      <c r="NQ61" s="202" t="s">
        <v>633</v>
      </c>
      <c r="NR61" s="203" t="s">
        <v>633</v>
      </c>
      <c r="NS61" s="271" t="s">
        <v>633</v>
      </c>
      <c r="NT61" s="4"/>
      <c r="NU61" s="439"/>
      <c r="NV61" s="440"/>
      <c r="NW61" s="7"/>
      <c r="NX61" s="383"/>
      <c r="NZ61" s="384"/>
    </row>
    <row r="62" spans="3:390" outlineLevel="2">
      <c r="C62" s="390">
        <v>47</v>
      </c>
      <c r="D62" s="311" t="s">
        <v>462</v>
      </c>
      <c r="E62" s="7" t="s">
        <v>11</v>
      </c>
      <c r="F62" s="391" t="s">
        <v>19</v>
      </c>
      <c r="H62" s="196">
        <v>0</v>
      </c>
      <c r="I62" s="197">
        <v>0</v>
      </c>
      <c r="J62" s="198">
        <v>0</v>
      </c>
      <c r="K62" s="197">
        <v>0</v>
      </c>
      <c r="L62" s="198">
        <v>0</v>
      </c>
      <c r="M62" s="199">
        <v>0</v>
      </c>
      <c r="N62" s="277">
        <v>0</v>
      </c>
      <c r="O62" s="7"/>
      <c r="P62" s="196">
        <v>0</v>
      </c>
      <c r="Q62" s="197">
        <v>0</v>
      </c>
      <c r="R62" s="198">
        <v>0</v>
      </c>
      <c r="S62" s="197">
        <v>0</v>
      </c>
      <c r="T62" s="198">
        <v>0</v>
      </c>
      <c r="U62" s="197">
        <v>0</v>
      </c>
      <c r="V62" s="198">
        <v>0</v>
      </c>
      <c r="W62" s="199">
        <v>0</v>
      </c>
      <c r="X62" s="277">
        <v>0</v>
      </c>
      <c r="Y62" s="7"/>
      <c r="Z62" s="196" t="s">
        <v>633</v>
      </c>
      <c r="AA62" s="197" t="s">
        <v>633</v>
      </c>
      <c r="AB62" s="441" t="s">
        <v>633</v>
      </c>
      <c r="AC62" s="277" t="s">
        <v>633</v>
      </c>
      <c r="AD62" s="7"/>
      <c r="AE62" s="370"/>
      <c r="AG62" s="242">
        <v>0</v>
      </c>
      <c r="AH62" s="198">
        <v>0</v>
      </c>
      <c r="AI62" s="197">
        <v>0</v>
      </c>
      <c r="AJ62" s="198">
        <v>0</v>
      </c>
      <c r="AK62" s="197">
        <v>0</v>
      </c>
      <c r="AL62" s="198">
        <v>0</v>
      </c>
      <c r="AM62" s="263">
        <v>0</v>
      </c>
      <c r="AN62" s="7"/>
      <c r="AO62" s="242">
        <v>0</v>
      </c>
      <c r="AP62" s="198">
        <v>0</v>
      </c>
      <c r="AQ62" s="197">
        <v>0</v>
      </c>
      <c r="AR62" s="198">
        <v>0</v>
      </c>
      <c r="AS62" s="197">
        <v>0</v>
      </c>
      <c r="AT62" s="198">
        <v>0</v>
      </c>
      <c r="AU62" s="618">
        <v>0</v>
      </c>
      <c r="AV62" s="618">
        <v>0</v>
      </c>
      <c r="AW62" s="263">
        <v>0</v>
      </c>
      <c r="AX62" s="7"/>
      <c r="AY62" s="242" t="s">
        <v>633</v>
      </c>
      <c r="AZ62" s="198" t="s">
        <v>633</v>
      </c>
      <c r="BA62" s="252" t="s">
        <v>633</v>
      </c>
      <c r="BB62" s="263" t="s">
        <v>633</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0</v>
      </c>
      <c r="BW62" s="197">
        <v>0</v>
      </c>
      <c r="BX62" s="198">
        <v>0</v>
      </c>
      <c r="BY62" s="264">
        <v>0</v>
      </c>
      <c r="BZ62" s="7"/>
      <c r="CA62" s="242" t="s">
        <v>633</v>
      </c>
      <c r="CB62" s="198" t="s">
        <v>633</v>
      </c>
      <c r="CC62" s="252" t="s">
        <v>633</v>
      </c>
      <c r="CD62" s="264" t="s">
        <v>633</v>
      </c>
      <c r="CE62" s="7"/>
      <c r="CF62" s="372"/>
      <c r="CH62" s="242">
        <v>0</v>
      </c>
      <c r="CI62" s="198">
        <v>0</v>
      </c>
      <c r="CJ62" s="197">
        <v>0</v>
      </c>
      <c r="CK62" s="198">
        <v>0</v>
      </c>
      <c r="CL62" s="197">
        <v>0</v>
      </c>
      <c r="CM62" s="198">
        <v>0</v>
      </c>
      <c r="CN62" s="265">
        <v>0</v>
      </c>
      <c r="CO62" s="7"/>
      <c r="CP62" s="242">
        <v>0</v>
      </c>
      <c r="CQ62" s="198">
        <v>0</v>
      </c>
      <c r="CR62" s="197">
        <v>0</v>
      </c>
      <c r="CS62" s="198">
        <v>0</v>
      </c>
      <c r="CT62" s="197">
        <v>0</v>
      </c>
      <c r="CU62" s="198">
        <v>0</v>
      </c>
      <c r="CV62" s="197">
        <v>0</v>
      </c>
      <c r="CW62" s="198">
        <v>0</v>
      </c>
      <c r="CX62" s="265">
        <v>0</v>
      </c>
      <c r="CY62" s="7"/>
      <c r="CZ62" s="242" t="s">
        <v>633</v>
      </c>
      <c r="DA62" s="198" t="s">
        <v>633</v>
      </c>
      <c r="DB62" s="252" t="s">
        <v>633</v>
      </c>
      <c r="DC62" s="265" t="s">
        <v>633</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0</v>
      </c>
      <c r="DU62" s="197">
        <v>0</v>
      </c>
      <c r="DV62" s="198">
        <v>0</v>
      </c>
      <c r="DW62" s="266">
        <v>0</v>
      </c>
      <c r="DX62" s="7"/>
      <c r="DY62" s="242" t="s">
        <v>633</v>
      </c>
      <c r="DZ62" s="198" t="s">
        <v>633</v>
      </c>
      <c r="EA62" s="252" t="s">
        <v>633</v>
      </c>
      <c r="EB62" s="266" t="s">
        <v>633</v>
      </c>
      <c r="EC62" s="7"/>
      <c r="ED62" s="374"/>
      <c r="EF62" s="242" t="s">
        <v>633</v>
      </c>
      <c r="EG62" s="198" t="s">
        <v>633</v>
      </c>
      <c r="EH62" s="197" t="s">
        <v>633</v>
      </c>
      <c r="EI62" s="198" t="s">
        <v>633</v>
      </c>
      <c r="EJ62" s="197" t="s">
        <v>633</v>
      </c>
      <c r="EK62" s="465" t="s">
        <v>633</v>
      </c>
      <c r="EL62" s="464"/>
      <c r="EM62" s="7"/>
      <c r="EN62" s="242" t="s">
        <v>633</v>
      </c>
      <c r="EO62" s="198" t="s">
        <v>633</v>
      </c>
      <c r="EP62" s="197" t="s">
        <v>633</v>
      </c>
      <c r="EQ62" s="198" t="s">
        <v>633</v>
      </c>
      <c r="ER62" s="197" t="s">
        <v>633</v>
      </c>
      <c r="ES62" s="198" t="s">
        <v>633</v>
      </c>
      <c r="ET62" s="197" t="s">
        <v>633</v>
      </c>
      <c r="EU62" s="627" t="s">
        <v>633</v>
      </c>
      <c r="EV62" s="464"/>
      <c r="EW62" s="7"/>
      <c r="EX62" s="242" t="s">
        <v>633</v>
      </c>
      <c r="EY62" s="198" t="s">
        <v>633</v>
      </c>
      <c r="EZ62" s="252" t="s">
        <v>633</v>
      </c>
      <c r="FA62" s="435"/>
      <c r="FB62" s="7"/>
      <c r="FC62" s="275"/>
      <c r="FE62" s="242" t="s">
        <v>633</v>
      </c>
      <c r="FF62" s="198" t="s">
        <v>633</v>
      </c>
      <c r="FG62" s="197" t="s">
        <v>633</v>
      </c>
      <c r="FH62" s="198" t="s">
        <v>633</v>
      </c>
      <c r="FI62" s="197" t="s">
        <v>633</v>
      </c>
      <c r="FJ62" s="198" t="s">
        <v>633</v>
      </c>
      <c r="FK62" s="436"/>
      <c r="FL62" s="7"/>
      <c r="FM62" s="242" t="s">
        <v>633</v>
      </c>
      <c r="FN62" s="198" t="s">
        <v>633</v>
      </c>
      <c r="FO62" s="197" t="s">
        <v>633</v>
      </c>
      <c r="FP62" s="198" t="s">
        <v>633</v>
      </c>
      <c r="FQ62" s="197" t="s">
        <v>633</v>
      </c>
      <c r="FR62" s="198" t="s">
        <v>633</v>
      </c>
      <c r="FS62" s="197" t="s">
        <v>633</v>
      </c>
      <c r="FT62" s="618" t="s">
        <v>633</v>
      </c>
      <c r="FU62" s="436"/>
      <c r="FV62" s="7"/>
      <c r="FW62" s="242" t="s">
        <v>633</v>
      </c>
      <c r="FX62" s="198" t="s">
        <v>633</v>
      </c>
      <c r="FY62" s="252" t="s">
        <v>633</v>
      </c>
      <c r="FZ62" s="436"/>
      <c r="GA62" s="7"/>
      <c r="GB62" s="276"/>
      <c r="GD62" s="242" t="s">
        <v>633</v>
      </c>
      <c r="GE62" s="198" t="s">
        <v>633</v>
      </c>
      <c r="GF62" s="197" t="s">
        <v>633</v>
      </c>
      <c r="GG62" s="198" t="s">
        <v>633</v>
      </c>
      <c r="GH62" s="197" t="s">
        <v>633</v>
      </c>
      <c r="GI62" s="198" t="s">
        <v>633</v>
      </c>
      <c r="GJ62" s="197" t="s">
        <v>633</v>
      </c>
      <c r="GK62" s="618" t="s">
        <v>633</v>
      </c>
      <c r="GL62" s="437"/>
      <c r="GM62" s="7"/>
      <c r="GN62" s="304"/>
      <c r="GP62" s="242" t="s">
        <v>633</v>
      </c>
      <c r="GQ62" s="198" t="s">
        <v>633</v>
      </c>
      <c r="GR62" s="197" t="s">
        <v>633</v>
      </c>
      <c r="GS62" s="198" t="s">
        <v>633</v>
      </c>
      <c r="GT62" s="197" t="s">
        <v>633</v>
      </c>
      <c r="GU62" s="198" t="s">
        <v>633</v>
      </c>
      <c r="GV62" s="197" t="s">
        <v>633</v>
      </c>
      <c r="GW62" s="198" t="s">
        <v>633</v>
      </c>
      <c r="GX62" s="438"/>
      <c r="GY62" s="7"/>
      <c r="GZ62" s="375"/>
      <c r="HB62" s="242">
        <v>0</v>
      </c>
      <c r="HC62" s="198">
        <v>0</v>
      </c>
      <c r="HD62" s="197">
        <v>0</v>
      </c>
      <c r="HE62" s="198">
        <v>0</v>
      </c>
      <c r="HF62" s="197">
        <v>0</v>
      </c>
      <c r="HG62" s="198">
        <v>0</v>
      </c>
      <c r="HH62" s="286">
        <v>0</v>
      </c>
      <c r="HI62" s="7"/>
      <c r="HJ62" s="242">
        <v>0</v>
      </c>
      <c r="HK62" s="198">
        <v>0</v>
      </c>
      <c r="HL62" s="197">
        <v>0</v>
      </c>
      <c r="HM62" s="198">
        <v>0</v>
      </c>
      <c r="HN62" s="197">
        <v>0</v>
      </c>
      <c r="HO62" s="198">
        <v>0</v>
      </c>
      <c r="HP62" s="197">
        <v>0</v>
      </c>
      <c r="HQ62" s="198">
        <v>0</v>
      </c>
      <c r="HR62" s="286">
        <v>0</v>
      </c>
      <c r="HS62" s="7"/>
      <c r="HT62" s="242" t="s">
        <v>633</v>
      </c>
      <c r="HU62" s="198" t="s">
        <v>633</v>
      </c>
      <c r="HV62" s="252" t="s">
        <v>633</v>
      </c>
      <c r="HW62" s="286" t="s">
        <v>633</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0</v>
      </c>
      <c r="IO62" s="197">
        <v>0</v>
      </c>
      <c r="IP62" s="198">
        <v>0</v>
      </c>
      <c r="IQ62" s="289">
        <v>0</v>
      </c>
      <c r="IR62" s="7"/>
      <c r="IS62" s="242" t="s">
        <v>633</v>
      </c>
      <c r="IT62" s="198" t="s">
        <v>633</v>
      </c>
      <c r="IU62" s="252" t="s">
        <v>633</v>
      </c>
      <c r="IV62" s="289" t="s">
        <v>633</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618">
        <v>0</v>
      </c>
      <c r="JQ62" s="618">
        <v>0</v>
      </c>
      <c r="JR62" s="267">
        <v>0</v>
      </c>
      <c r="JS62" s="7"/>
      <c r="JT62" s="242" t="s">
        <v>633</v>
      </c>
      <c r="JU62" s="198" t="s">
        <v>633</v>
      </c>
      <c r="JV62" s="252" t="s">
        <v>633</v>
      </c>
      <c r="JW62" s="267" t="s">
        <v>633</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633</v>
      </c>
      <c r="KT62" s="198" t="s">
        <v>633</v>
      </c>
      <c r="KU62" s="252" t="s">
        <v>633</v>
      </c>
      <c r="KV62" s="268" t="s">
        <v>633</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633</v>
      </c>
      <c r="LS62" s="198" t="s">
        <v>633</v>
      </c>
      <c r="LT62" s="252" t="s">
        <v>633</v>
      </c>
      <c r="LU62" s="269" t="s">
        <v>633</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633</v>
      </c>
      <c r="MR62" s="198" t="s">
        <v>633</v>
      </c>
      <c r="MS62" s="252" t="s">
        <v>633</v>
      </c>
      <c r="MT62" s="270" t="s">
        <v>633</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633</v>
      </c>
      <c r="NQ62" s="198" t="s">
        <v>633</v>
      </c>
      <c r="NR62" s="252" t="s">
        <v>633</v>
      </c>
      <c r="NS62" s="271" t="s">
        <v>633</v>
      </c>
      <c r="NT62" s="4"/>
      <c r="NU62" s="439"/>
      <c r="NV62" s="440"/>
      <c r="NW62" s="7"/>
      <c r="NX62" s="383"/>
      <c r="NZ62" s="384"/>
    </row>
    <row r="63" spans="3:390" outlineLevel="2">
      <c r="C63" s="388">
        <v>48</v>
      </c>
      <c r="D63" s="310" t="s">
        <v>463</v>
      </c>
      <c r="E63" s="7" t="s">
        <v>11</v>
      </c>
      <c r="F63" s="389" t="s">
        <v>165</v>
      </c>
      <c r="H63" s="200">
        <v>0</v>
      </c>
      <c r="I63" s="201">
        <v>0</v>
      </c>
      <c r="J63" s="202">
        <v>0</v>
      </c>
      <c r="K63" s="201">
        <v>0</v>
      </c>
      <c r="L63" s="202">
        <v>0</v>
      </c>
      <c r="M63" s="203">
        <v>0</v>
      </c>
      <c r="N63" s="277">
        <v>0</v>
      </c>
      <c r="O63" s="7"/>
      <c r="P63" s="200">
        <v>0</v>
      </c>
      <c r="Q63" s="201">
        <v>0</v>
      </c>
      <c r="R63" s="202">
        <v>0</v>
      </c>
      <c r="S63" s="201">
        <v>0</v>
      </c>
      <c r="T63" s="202">
        <v>0</v>
      </c>
      <c r="U63" s="201">
        <v>0</v>
      </c>
      <c r="V63" s="202">
        <v>0</v>
      </c>
      <c r="W63" s="203">
        <v>0</v>
      </c>
      <c r="X63" s="277">
        <v>0</v>
      </c>
      <c r="Y63" s="7"/>
      <c r="Z63" s="200" t="s">
        <v>633</v>
      </c>
      <c r="AA63" s="201" t="s">
        <v>633</v>
      </c>
      <c r="AB63" s="431" t="s">
        <v>633</v>
      </c>
      <c r="AC63" s="277" t="s">
        <v>633</v>
      </c>
      <c r="AD63" s="7"/>
      <c r="AE63" s="370"/>
      <c r="AG63" s="245">
        <v>0</v>
      </c>
      <c r="AH63" s="202">
        <v>0</v>
      </c>
      <c r="AI63" s="201">
        <v>0</v>
      </c>
      <c r="AJ63" s="202">
        <v>0</v>
      </c>
      <c r="AK63" s="201">
        <v>0</v>
      </c>
      <c r="AL63" s="202">
        <v>0</v>
      </c>
      <c r="AM63" s="263">
        <v>0</v>
      </c>
      <c r="AN63" s="7"/>
      <c r="AO63" s="245">
        <v>0</v>
      </c>
      <c r="AP63" s="202">
        <v>0</v>
      </c>
      <c r="AQ63" s="201">
        <v>0</v>
      </c>
      <c r="AR63" s="202">
        <v>0</v>
      </c>
      <c r="AS63" s="201">
        <v>0</v>
      </c>
      <c r="AT63" s="202">
        <v>0</v>
      </c>
      <c r="AU63" s="618">
        <v>0</v>
      </c>
      <c r="AV63" s="618">
        <v>0</v>
      </c>
      <c r="AW63" s="263">
        <v>0</v>
      </c>
      <c r="AX63" s="7"/>
      <c r="AY63" s="245" t="s">
        <v>633</v>
      </c>
      <c r="AZ63" s="202" t="s">
        <v>633</v>
      </c>
      <c r="BA63" s="251" t="s">
        <v>633</v>
      </c>
      <c r="BB63" s="263" t="s">
        <v>633</v>
      </c>
      <c r="BC63" s="7"/>
      <c r="BD63" s="432"/>
      <c r="BE63" s="433"/>
      <c r="BF63" s="7"/>
      <c r="BG63" s="371"/>
      <c r="BI63" s="245">
        <v>0</v>
      </c>
      <c r="BJ63" s="202">
        <v>0</v>
      </c>
      <c r="BK63" s="201">
        <v>0</v>
      </c>
      <c r="BL63" s="202">
        <v>0</v>
      </c>
      <c r="BM63" s="201">
        <v>0</v>
      </c>
      <c r="BN63" s="202">
        <v>0</v>
      </c>
      <c r="BO63" s="264">
        <v>0</v>
      </c>
      <c r="BP63" s="7"/>
      <c r="BQ63" s="245">
        <v>0</v>
      </c>
      <c r="BR63" s="202">
        <v>0</v>
      </c>
      <c r="BS63" s="201">
        <v>0</v>
      </c>
      <c r="BT63" s="202">
        <v>0</v>
      </c>
      <c r="BU63" s="201">
        <v>0</v>
      </c>
      <c r="BV63" s="202">
        <v>0</v>
      </c>
      <c r="BW63" s="201">
        <v>0</v>
      </c>
      <c r="BX63" s="202">
        <v>0</v>
      </c>
      <c r="BY63" s="264">
        <v>0</v>
      </c>
      <c r="BZ63" s="7"/>
      <c r="CA63" s="245" t="s">
        <v>633</v>
      </c>
      <c r="CB63" s="202" t="s">
        <v>633</v>
      </c>
      <c r="CC63" s="251" t="s">
        <v>633</v>
      </c>
      <c r="CD63" s="264" t="s">
        <v>633</v>
      </c>
      <c r="CE63" s="7"/>
      <c r="CF63" s="372"/>
      <c r="CH63" s="245">
        <v>0</v>
      </c>
      <c r="CI63" s="202">
        <v>0</v>
      </c>
      <c r="CJ63" s="201">
        <v>0</v>
      </c>
      <c r="CK63" s="202">
        <v>0</v>
      </c>
      <c r="CL63" s="201">
        <v>0</v>
      </c>
      <c r="CM63" s="202">
        <v>0</v>
      </c>
      <c r="CN63" s="265">
        <v>0</v>
      </c>
      <c r="CO63" s="7"/>
      <c r="CP63" s="245">
        <v>0</v>
      </c>
      <c r="CQ63" s="202">
        <v>0</v>
      </c>
      <c r="CR63" s="201">
        <v>0</v>
      </c>
      <c r="CS63" s="202">
        <v>0</v>
      </c>
      <c r="CT63" s="201">
        <v>0</v>
      </c>
      <c r="CU63" s="202">
        <v>0</v>
      </c>
      <c r="CV63" s="201">
        <v>0</v>
      </c>
      <c r="CW63" s="202">
        <v>0</v>
      </c>
      <c r="CX63" s="265">
        <v>0</v>
      </c>
      <c r="CY63" s="7"/>
      <c r="CZ63" s="245" t="s">
        <v>633</v>
      </c>
      <c r="DA63" s="202" t="s">
        <v>633</v>
      </c>
      <c r="DB63" s="251" t="s">
        <v>633</v>
      </c>
      <c r="DC63" s="265" t="s">
        <v>633</v>
      </c>
      <c r="DD63" s="7"/>
      <c r="DE63" s="373"/>
      <c r="DG63" s="245">
        <v>0</v>
      </c>
      <c r="DH63" s="202">
        <v>0</v>
      </c>
      <c r="DI63" s="201">
        <v>0</v>
      </c>
      <c r="DJ63" s="202">
        <v>0</v>
      </c>
      <c r="DK63" s="201">
        <v>0</v>
      </c>
      <c r="DL63" s="202">
        <v>0</v>
      </c>
      <c r="DM63" s="266">
        <v>0</v>
      </c>
      <c r="DN63" s="7"/>
      <c r="DO63" s="245">
        <v>0</v>
      </c>
      <c r="DP63" s="202">
        <v>0</v>
      </c>
      <c r="DQ63" s="201">
        <v>0</v>
      </c>
      <c r="DR63" s="202">
        <v>0</v>
      </c>
      <c r="DS63" s="201">
        <v>0</v>
      </c>
      <c r="DT63" s="202">
        <v>0</v>
      </c>
      <c r="DU63" s="201">
        <v>0</v>
      </c>
      <c r="DV63" s="202">
        <v>0</v>
      </c>
      <c r="DW63" s="266">
        <v>0</v>
      </c>
      <c r="DX63" s="7"/>
      <c r="DY63" s="245" t="s">
        <v>633</v>
      </c>
      <c r="DZ63" s="202" t="s">
        <v>633</v>
      </c>
      <c r="EA63" s="251" t="s">
        <v>633</v>
      </c>
      <c r="EB63" s="266" t="s">
        <v>633</v>
      </c>
      <c r="EC63" s="7"/>
      <c r="ED63" s="374"/>
      <c r="EF63" s="245" t="s">
        <v>633</v>
      </c>
      <c r="EG63" s="202" t="s">
        <v>633</v>
      </c>
      <c r="EH63" s="201" t="s">
        <v>633</v>
      </c>
      <c r="EI63" s="202" t="s">
        <v>633</v>
      </c>
      <c r="EJ63" s="201" t="s">
        <v>633</v>
      </c>
      <c r="EK63" s="463" t="s">
        <v>633</v>
      </c>
      <c r="EL63" s="464"/>
      <c r="EM63" s="7"/>
      <c r="EN63" s="245" t="s">
        <v>633</v>
      </c>
      <c r="EO63" s="202" t="s">
        <v>633</v>
      </c>
      <c r="EP63" s="201" t="s">
        <v>633</v>
      </c>
      <c r="EQ63" s="202" t="s">
        <v>633</v>
      </c>
      <c r="ER63" s="201" t="s">
        <v>633</v>
      </c>
      <c r="ES63" s="202" t="s">
        <v>633</v>
      </c>
      <c r="ET63" s="201" t="s">
        <v>633</v>
      </c>
      <c r="EU63" s="627" t="s">
        <v>633</v>
      </c>
      <c r="EV63" s="464"/>
      <c r="EW63" s="7"/>
      <c r="EX63" s="245" t="s">
        <v>633</v>
      </c>
      <c r="EY63" s="202" t="s">
        <v>633</v>
      </c>
      <c r="EZ63" s="251" t="s">
        <v>633</v>
      </c>
      <c r="FA63" s="435"/>
      <c r="FB63" s="7"/>
      <c r="FC63" s="275"/>
      <c r="FE63" s="245" t="s">
        <v>633</v>
      </c>
      <c r="FF63" s="202" t="s">
        <v>633</v>
      </c>
      <c r="FG63" s="201" t="s">
        <v>633</v>
      </c>
      <c r="FH63" s="202" t="s">
        <v>633</v>
      </c>
      <c r="FI63" s="201" t="s">
        <v>633</v>
      </c>
      <c r="FJ63" s="202" t="s">
        <v>633</v>
      </c>
      <c r="FK63" s="436"/>
      <c r="FL63" s="7"/>
      <c r="FM63" s="245" t="s">
        <v>633</v>
      </c>
      <c r="FN63" s="202" t="s">
        <v>633</v>
      </c>
      <c r="FO63" s="201" t="s">
        <v>633</v>
      </c>
      <c r="FP63" s="202" t="s">
        <v>633</v>
      </c>
      <c r="FQ63" s="201" t="s">
        <v>633</v>
      </c>
      <c r="FR63" s="202" t="s">
        <v>633</v>
      </c>
      <c r="FS63" s="201" t="s">
        <v>633</v>
      </c>
      <c r="FT63" s="618" t="s">
        <v>633</v>
      </c>
      <c r="FU63" s="436"/>
      <c r="FV63" s="7"/>
      <c r="FW63" s="245" t="s">
        <v>633</v>
      </c>
      <c r="FX63" s="202" t="s">
        <v>633</v>
      </c>
      <c r="FY63" s="251" t="s">
        <v>633</v>
      </c>
      <c r="FZ63" s="436"/>
      <c r="GA63" s="7"/>
      <c r="GB63" s="276"/>
      <c r="GD63" s="245" t="s">
        <v>633</v>
      </c>
      <c r="GE63" s="202" t="s">
        <v>633</v>
      </c>
      <c r="GF63" s="201" t="s">
        <v>633</v>
      </c>
      <c r="GG63" s="202" t="s">
        <v>633</v>
      </c>
      <c r="GH63" s="201" t="s">
        <v>633</v>
      </c>
      <c r="GI63" s="202" t="s">
        <v>633</v>
      </c>
      <c r="GJ63" s="201" t="s">
        <v>633</v>
      </c>
      <c r="GK63" s="618" t="s">
        <v>633</v>
      </c>
      <c r="GL63" s="437"/>
      <c r="GM63" s="7"/>
      <c r="GN63" s="304"/>
      <c r="GP63" s="245" t="s">
        <v>633</v>
      </c>
      <c r="GQ63" s="202" t="s">
        <v>633</v>
      </c>
      <c r="GR63" s="201" t="s">
        <v>633</v>
      </c>
      <c r="GS63" s="202" t="s">
        <v>633</v>
      </c>
      <c r="GT63" s="201" t="s">
        <v>633</v>
      </c>
      <c r="GU63" s="202" t="s">
        <v>633</v>
      </c>
      <c r="GV63" s="201" t="s">
        <v>633</v>
      </c>
      <c r="GW63" s="202" t="s">
        <v>633</v>
      </c>
      <c r="GX63" s="438"/>
      <c r="GY63" s="7"/>
      <c r="GZ63" s="375"/>
      <c r="HB63" s="245">
        <v>0</v>
      </c>
      <c r="HC63" s="202">
        <v>0</v>
      </c>
      <c r="HD63" s="201">
        <v>0</v>
      </c>
      <c r="HE63" s="202">
        <v>0</v>
      </c>
      <c r="HF63" s="201">
        <v>0</v>
      </c>
      <c r="HG63" s="202">
        <v>0</v>
      </c>
      <c r="HH63" s="286">
        <v>0</v>
      </c>
      <c r="HI63" s="7"/>
      <c r="HJ63" s="245">
        <v>0</v>
      </c>
      <c r="HK63" s="202">
        <v>0</v>
      </c>
      <c r="HL63" s="201">
        <v>0</v>
      </c>
      <c r="HM63" s="202">
        <v>0</v>
      </c>
      <c r="HN63" s="201">
        <v>0</v>
      </c>
      <c r="HO63" s="202">
        <v>0</v>
      </c>
      <c r="HP63" s="201">
        <v>0</v>
      </c>
      <c r="HQ63" s="202">
        <v>0</v>
      </c>
      <c r="HR63" s="286">
        <v>0</v>
      </c>
      <c r="HS63" s="7"/>
      <c r="HT63" s="245" t="s">
        <v>633</v>
      </c>
      <c r="HU63" s="202" t="s">
        <v>633</v>
      </c>
      <c r="HV63" s="251" t="s">
        <v>633</v>
      </c>
      <c r="HW63" s="286" t="s">
        <v>633</v>
      </c>
      <c r="HX63" s="7"/>
      <c r="HY63" s="376"/>
      <c r="IA63" s="245">
        <v>0</v>
      </c>
      <c r="IB63" s="202">
        <v>0</v>
      </c>
      <c r="IC63" s="201">
        <v>0</v>
      </c>
      <c r="ID63" s="202">
        <v>0</v>
      </c>
      <c r="IE63" s="201">
        <v>0</v>
      </c>
      <c r="IF63" s="202">
        <v>0</v>
      </c>
      <c r="IG63" s="289">
        <v>0</v>
      </c>
      <c r="IH63" s="7"/>
      <c r="II63" s="245">
        <v>0</v>
      </c>
      <c r="IJ63" s="202">
        <v>0</v>
      </c>
      <c r="IK63" s="201">
        <v>0</v>
      </c>
      <c r="IL63" s="202">
        <v>0</v>
      </c>
      <c r="IM63" s="201">
        <v>0</v>
      </c>
      <c r="IN63" s="202">
        <v>0</v>
      </c>
      <c r="IO63" s="201">
        <v>0</v>
      </c>
      <c r="IP63" s="202">
        <v>0</v>
      </c>
      <c r="IQ63" s="289">
        <v>0</v>
      </c>
      <c r="IR63" s="7"/>
      <c r="IS63" s="245" t="s">
        <v>633</v>
      </c>
      <c r="IT63" s="202" t="s">
        <v>633</v>
      </c>
      <c r="IU63" s="251" t="s">
        <v>633</v>
      </c>
      <c r="IV63" s="289" t="s">
        <v>633</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618">
        <v>0</v>
      </c>
      <c r="JQ63" s="618">
        <v>0</v>
      </c>
      <c r="JR63" s="267">
        <v>0</v>
      </c>
      <c r="JS63" s="7"/>
      <c r="JT63" s="245" t="s">
        <v>633</v>
      </c>
      <c r="JU63" s="202" t="s">
        <v>633</v>
      </c>
      <c r="JV63" s="251" t="s">
        <v>633</v>
      </c>
      <c r="JW63" s="267" t="s">
        <v>633</v>
      </c>
      <c r="JX63" s="7"/>
      <c r="JY63" s="379"/>
      <c r="KA63" s="245">
        <v>0</v>
      </c>
      <c r="KB63" s="202">
        <v>0</v>
      </c>
      <c r="KC63" s="201">
        <v>0</v>
      </c>
      <c r="KD63" s="202">
        <v>0</v>
      </c>
      <c r="KE63" s="201">
        <v>0</v>
      </c>
      <c r="KF63" s="202">
        <v>0</v>
      </c>
      <c r="KG63" s="268">
        <v>0</v>
      </c>
      <c r="KH63" s="7"/>
      <c r="KI63" s="245">
        <v>0</v>
      </c>
      <c r="KJ63" s="202">
        <v>0</v>
      </c>
      <c r="KK63" s="201">
        <v>0</v>
      </c>
      <c r="KL63" s="202">
        <v>0</v>
      </c>
      <c r="KM63" s="201">
        <v>0</v>
      </c>
      <c r="KN63" s="202">
        <v>0</v>
      </c>
      <c r="KO63" s="201">
        <v>0</v>
      </c>
      <c r="KP63" s="202">
        <v>0</v>
      </c>
      <c r="KQ63" s="268">
        <v>0</v>
      </c>
      <c r="KR63" s="7"/>
      <c r="KS63" s="245" t="s">
        <v>633</v>
      </c>
      <c r="KT63" s="202" t="s">
        <v>633</v>
      </c>
      <c r="KU63" s="251" t="s">
        <v>633</v>
      </c>
      <c r="KV63" s="268" t="s">
        <v>633</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633</v>
      </c>
      <c r="LS63" s="202" t="s">
        <v>633</v>
      </c>
      <c r="LT63" s="251" t="s">
        <v>633</v>
      </c>
      <c r="LU63" s="269" t="s">
        <v>633</v>
      </c>
      <c r="LV63" s="7"/>
      <c r="LW63" s="381"/>
      <c r="LY63" s="245">
        <v>0</v>
      </c>
      <c r="LZ63" s="202">
        <v>0</v>
      </c>
      <c r="MA63" s="201">
        <v>0</v>
      </c>
      <c r="MB63" s="202">
        <v>0</v>
      </c>
      <c r="MC63" s="201">
        <v>0</v>
      </c>
      <c r="MD63" s="202">
        <v>0</v>
      </c>
      <c r="ME63" s="270">
        <v>0</v>
      </c>
      <c r="MF63" s="7"/>
      <c r="MG63" s="245">
        <v>0</v>
      </c>
      <c r="MH63" s="202">
        <v>0</v>
      </c>
      <c r="MI63" s="201">
        <v>0</v>
      </c>
      <c r="MJ63" s="202">
        <v>0</v>
      </c>
      <c r="MK63" s="201">
        <v>0</v>
      </c>
      <c r="ML63" s="202">
        <v>0</v>
      </c>
      <c r="MM63" s="201">
        <v>0</v>
      </c>
      <c r="MN63" s="202">
        <v>0</v>
      </c>
      <c r="MO63" s="270">
        <v>0</v>
      </c>
      <c r="MP63" s="7"/>
      <c r="MQ63" s="245" t="s">
        <v>633</v>
      </c>
      <c r="MR63" s="202" t="s">
        <v>633</v>
      </c>
      <c r="MS63" s="251" t="s">
        <v>633</v>
      </c>
      <c r="MT63" s="270" t="s">
        <v>633</v>
      </c>
      <c r="MU63" s="419"/>
      <c r="MV63" s="428"/>
      <c r="MX63" s="245">
        <v>0</v>
      </c>
      <c r="MY63" s="202">
        <v>0</v>
      </c>
      <c r="MZ63" s="201">
        <v>0</v>
      </c>
      <c r="NA63" s="202">
        <v>0</v>
      </c>
      <c r="NB63" s="201">
        <v>0</v>
      </c>
      <c r="NC63" s="202">
        <v>0</v>
      </c>
      <c r="ND63" s="271">
        <v>0</v>
      </c>
      <c r="NE63" s="7"/>
      <c r="NF63" s="245">
        <v>0</v>
      </c>
      <c r="NG63" s="202">
        <v>0</v>
      </c>
      <c r="NH63" s="201">
        <v>0</v>
      </c>
      <c r="NI63" s="202">
        <v>0</v>
      </c>
      <c r="NJ63" s="201">
        <v>0</v>
      </c>
      <c r="NK63" s="202">
        <v>0</v>
      </c>
      <c r="NL63" s="201">
        <v>0</v>
      </c>
      <c r="NM63" s="202">
        <v>0</v>
      </c>
      <c r="NN63" s="271">
        <v>0</v>
      </c>
      <c r="NO63" s="7"/>
      <c r="NP63" s="245" t="s">
        <v>633</v>
      </c>
      <c r="NQ63" s="202" t="s">
        <v>633</v>
      </c>
      <c r="NR63" s="251" t="s">
        <v>633</v>
      </c>
      <c r="NS63" s="271" t="s">
        <v>633</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0</v>
      </c>
      <c r="X64" s="277">
        <v>0</v>
      </c>
      <c r="Y64" s="7"/>
      <c r="Z64" s="196" t="s">
        <v>633</v>
      </c>
      <c r="AA64" s="197" t="s">
        <v>633</v>
      </c>
      <c r="AB64" s="441" t="s">
        <v>633</v>
      </c>
      <c r="AC64" s="277" t="s">
        <v>633</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618">
        <v>0</v>
      </c>
      <c r="AV64" s="618">
        <v>0</v>
      </c>
      <c r="AW64" s="263">
        <v>0</v>
      </c>
      <c r="AX64" s="7"/>
      <c r="AY64" s="242" t="s">
        <v>633</v>
      </c>
      <c r="AZ64" s="198" t="s">
        <v>633</v>
      </c>
      <c r="BA64" s="252" t="s">
        <v>633</v>
      </c>
      <c r="BB64" s="263" t="s">
        <v>633</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0</v>
      </c>
      <c r="BY64" s="264">
        <v>0</v>
      </c>
      <c r="BZ64" s="7"/>
      <c r="CA64" s="242" t="s">
        <v>633</v>
      </c>
      <c r="CB64" s="198" t="s">
        <v>633</v>
      </c>
      <c r="CC64" s="252" t="s">
        <v>633</v>
      </c>
      <c r="CD64" s="264" t="s">
        <v>633</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0</v>
      </c>
      <c r="CX64" s="265">
        <v>0</v>
      </c>
      <c r="CY64" s="7"/>
      <c r="CZ64" s="242" t="s">
        <v>633</v>
      </c>
      <c r="DA64" s="198" t="s">
        <v>633</v>
      </c>
      <c r="DB64" s="252" t="s">
        <v>633</v>
      </c>
      <c r="DC64" s="265" t="s">
        <v>633</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0</v>
      </c>
      <c r="DW64" s="266">
        <v>0</v>
      </c>
      <c r="DX64" s="7"/>
      <c r="DY64" s="242" t="s">
        <v>633</v>
      </c>
      <c r="DZ64" s="198" t="s">
        <v>633</v>
      </c>
      <c r="EA64" s="252" t="s">
        <v>633</v>
      </c>
      <c r="EB64" s="266" t="s">
        <v>633</v>
      </c>
      <c r="EC64" s="7"/>
      <c r="ED64" s="374"/>
      <c r="EF64" s="242" t="s">
        <v>633</v>
      </c>
      <c r="EG64" s="198" t="s">
        <v>633</v>
      </c>
      <c r="EH64" s="197" t="s">
        <v>633</v>
      </c>
      <c r="EI64" s="198" t="s">
        <v>633</v>
      </c>
      <c r="EJ64" s="197" t="s">
        <v>633</v>
      </c>
      <c r="EK64" s="465" t="s">
        <v>633</v>
      </c>
      <c r="EL64" s="464"/>
      <c r="EM64" s="7"/>
      <c r="EN64" s="242" t="s">
        <v>633</v>
      </c>
      <c r="EO64" s="198" t="s">
        <v>633</v>
      </c>
      <c r="EP64" s="197" t="s">
        <v>633</v>
      </c>
      <c r="EQ64" s="198" t="s">
        <v>633</v>
      </c>
      <c r="ER64" s="197" t="s">
        <v>633</v>
      </c>
      <c r="ES64" s="198" t="s">
        <v>633</v>
      </c>
      <c r="ET64" s="197" t="s">
        <v>633</v>
      </c>
      <c r="EU64" s="627" t="s">
        <v>633</v>
      </c>
      <c r="EV64" s="464"/>
      <c r="EW64" s="7"/>
      <c r="EX64" s="242" t="s">
        <v>633</v>
      </c>
      <c r="EY64" s="198" t="s">
        <v>633</v>
      </c>
      <c r="EZ64" s="252" t="s">
        <v>633</v>
      </c>
      <c r="FA64" s="435"/>
      <c r="FB64" s="7"/>
      <c r="FC64" s="275"/>
      <c r="FE64" s="242" t="s">
        <v>633</v>
      </c>
      <c r="FF64" s="198" t="s">
        <v>633</v>
      </c>
      <c r="FG64" s="197" t="s">
        <v>633</v>
      </c>
      <c r="FH64" s="198" t="s">
        <v>633</v>
      </c>
      <c r="FI64" s="197" t="s">
        <v>633</v>
      </c>
      <c r="FJ64" s="198" t="s">
        <v>633</v>
      </c>
      <c r="FK64" s="436"/>
      <c r="FL64" s="7"/>
      <c r="FM64" s="242" t="s">
        <v>633</v>
      </c>
      <c r="FN64" s="198" t="s">
        <v>633</v>
      </c>
      <c r="FO64" s="197" t="s">
        <v>633</v>
      </c>
      <c r="FP64" s="198" t="s">
        <v>633</v>
      </c>
      <c r="FQ64" s="197" t="s">
        <v>633</v>
      </c>
      <c r="FR64" s="198" t="s">
        <v>633</v>
      </c>
      <c r="FS64" s="197" t="s">
        <v>633</v>
      </c>
      <c r="FT64" s="618" t="s">
        <v>633</v>
      </c>
      <c r="FU64" s="436"/>
      <c r="FV64" s="7"/>
      <c r="FW64" s="242" t="s">
        <v>633</v>
      </c>
      <c r="FX64" s="198" t="s">
        <v>633</v>
      </c>
      <c r="FY64" s="252" t="s">
        <v>633</v>
      </c>
      <c r="FZ64" s="436"/>
      <c r="GA64" s="7"/>
      <c r="GB64" s="276"/>
      <c r="GD64" s="242" t="s">
        <v>633</v>
      </c>
      <c r="GE64" s="198" t="s">
        <v>633</v>
      </c>
      <c r="GF64" s="197" t="s">
        <v>633</v>
      </c>
      <c r="GG64" s="198" t="s">
        <v>633</v>
      </c>
      <c r="GH64" s="197" t="s">
        <v>633</v>
      </c>
      <c r="GI64" s="198" t="s">
        <v>633</v>
      </c>
      <c r="GJ64" s="197" t="s">
        <v>633</v>
      </c>
      <c r="GK64" s="618" t="s">
        <v>633</v>
      </c>
      <c r="GL64" s="437"/>
      <c r="GM64" s="7"/>
      <c r="GN64" s="304"/>
      <c r="GP64" s="242" t="s">
        <v>633</v>
      </c>
      <c r="GQ64" s="198" t="s">
        <v>633</v>
      </c>
      <c r="GR64" s="197" t="s">
        <v>633</v>
      </c>
      <c r="GS64" s="198" t="s">
        <v>633</v>
      </c>
      <c r="GT64" s="197" t="s">
        <v>633</v>
      </c>
      <c r="GU64" s="198" t="s">
        <v>633</v>
      </c>
      <c r="GV64" s="197" t="s">
        <v>633</v>
      </c>
      <c r="GW64" s="198" t="s">
        <v>633</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0</v>
      </c>
      <c r="HR64" s="286">
        <v>0</v>
      </c>
      <c r="HS64" s="7"/>
      <c r="HT64" s="242" t="s">
        <v>633</v>
      </c>
      <c r="HU64" s="198" t="s">
        <v>633</v>
      </c>
      <c r="HV64" s="252" t="s">
        <v>633</v>
      </c>
      <c r="HW64" s="286" t="s">
        <v>633</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0</v>
      </c>
      <c r="IQ64" s="289">
        <v>0</v>
      </c>
      <c r="IR64" s="7"/>
      <c r="IS64" s="242" t="s">
        <v>633</v>
      </c>
      <c r="IT64" s="198" t="s">
        <v>633</v>
      </c>
      <c r="IU64" s="252" t="s">
        <v>633</v>
      </c>
      <c r="IV64" s="289" t="s">
        <v>633</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618">
        <v>0</v>
      </c>
      <c r="JQ64" s="618">
        <v>0</v>
      </c>
      <c r="JR64" s="267">
        <v>0</v>
      </c>
      <c r="JS64" s="7"/>
      <c r="JT64" s="242" t="s">
        <v>633</v>
      </c>
      <c r="JU64" s="198" t="s">
        <v>633</v>
      </c>
      <c r="JV64" s="252" t="s">
        <v>633</v>
      </c>
      <c r="JW64" s="267" t="s">
        <v>633</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633</v>
      </c>
      <c r="KT64" s="198" t="s">
        <v>633</v>
      </c>
      <c r="KU64" s="252" t="s">
        <v>633</v>
      </c>
      <c r="KV64" s="268" t="s">
        <v>633</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633</v>
      </c>
      <c r="LS64" s="198" t="s">
        <v>633</v>
      </c>
      <c r="LT64" s="252" t="s">
        <v>633</v>
      </c>
      <c r="LU64" s="269" t="s">
        <v>633</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633</v>
      </c>
      <c r="MR64" s="198" t="s">
        <v>633</v>
      </c>
      <c r="MS64" s="252" t="s">
        <v>633</v>
      </c>
      <c r="MT64" s="270" t="s">
        <v>633</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633</v>
      </c>
      <c r="NQ64" s="198" t="s">
        <v>633</v>
      </c>
      <c r="NR64" s="252" t="s">
        <v>633</v>
      </c>
      <c r="NS64" s="271" t="s">
        <v>633</v>
      </c>
      <c r="NT64" s="4"/>
      <c r="NU64" s="439"/>
      <c r="NV64" s="440"/>
      <c r="NW64" s="7"/>
      <c r="NX64" s="383"/>
      <c r="NZ64" s="384"/>
    </row>
    <row r="65" spans="3:390" outlineLevel="2">
      <c r="C65" s="388">
        <v>50</v>
      </c>
      <c r="D65" s="310" t="s">
        <v>464</v>
      </c>
      <c r="E65" s="7" t="s">
        <v>11</v>
      </c>
      <c r="F65" s="389" t="s">
        <v>163</v>
      </c>
      <c r="H65" s="200">
        <v>0</v>
      </c>
      <c r="I65" s="201">
        <v>0</v>
      </c>
      <c r="J65" s="202">
        <v>0</v>
      </c>
      <c r="K65" s="201">
        <v>0</v>
      </c>
      <c r="L65" s="202">
        <v>0</v>
      </c>
      <c r="M65" s="203">
        <v>0</v>
      </c>
      <c r="N65" s="277">
        <v>0</v>
      </c>
      <c r="O65" s="7"/>
      <c r="P65" s="200">
        <v>0</v>
      </c>
      <c r="Q65" s="201">
        <v>0</v>
      </c>
      <c r="R65" s="202">
        <v>0</v>
      </c>
      <c r="S65" s="201">
        <v>0</v>
      </c>
      <c r="T65" s="202">
        <v>0</v>
      </c>
      <c r="U65" s="201">
        <v>0</v>
      </c>
      <c r="V65" s="202">
        <v>0</v>
      </c>
      <c r="W65" s="203">
        <v>0</v>
      </c>
      <c r="X65" s="277">
        <v>0</v>
      </c>
      <c r="Y65" s="7"/>
      <c r="Z65" s="200" t="s">
        <v>633</v>
      </c>
      <c r="AA65" s="201" t="s">
        <v>633</v>
      </c>
      <c r="AB65" s="431" t="s">
        <v>633</v>
      </c>
      <c r="AC65" s="277" t="s">
        <v>633</v>
      </c>
      <c r="AD65" s="7"/>
      <c r="AE65" s="370"/>
      <c r="AG65" s="245">
        <v>0</v>
      </c>
      <c r="AH65" s="202">
        <v>0</v>
      </c>
      <c r="AI65" s="201">
        <v>0</v>
      </c>
      <c r="AJ65" s="202">
        <v>0</v>
      </c>
      <c r="AK65" s="201">
        <v>0</v>
      </c>
      <c r="AL65" s="202">
        <v>0</v>
      </c>
      <c r="AM65" s="263">
        <v>0</v>
      </c>
      <c r="AN65" s="7"/>
      <c r="AO65" s="245">
        <v>0</v>
      </c>
      <c r="AP65" s="202">
        <v>0</v>
      </c>
      <c r="AQ65" s="201">
        <v>0</v>
      </c>
      <c r="AR65" s="202">
        <v>0</v>
      </c>
      <c r="AS65" s="201">
        <v>0</v>
      </c>
      <c r="AT65" s="202">
        <v>0</v>
      </c>
      <c r="AU65" s="618">
        <v>0</v>
      </c>
      <c r="AV65" s="618">
        <v>0</v>
      </c>
      <c r="AW65" s="263">
        <v>0</v>
      </c>
      <c r="AX65" s="7"/>
      <c r="AY65" s="245" t="s">
        <v>633</v>
      </c>
      <c r="AZ65" s="202" t="s">
        <v>633</v>
      </c>
      <c r="BA65" s="251" t="s">
        <v>633</v>
      </c>
      <c r="BB65" s="263" t="s">
        <v>633</v>
      </c>
      <c r="BC65" s="7"/>
      <c r="BD65" s="432"/>
      <c r="BE65" s="433"/>
      <c r="BF65" s="7"/>
      <c r="BG65" s="371"/>
      <c r="BI65" s="245">
        <v>0</v>
      </c>
      <c r="BJ65" s="202">
        <v>0</v>
      </c>
      <c r="BK65" s="201">
        <v>0</v>
      </c>
      <c r="BL65" s="202">
        <v>0</v>
      </c>
      <c r="BM65" s="201">
        <v>0</v>
      </c>
      <c r="BN65" s="202">
        <v>0</v>
      </c>
      <c r="BO65" s="264">
        <v>0</v>
      </c>
      <c r="BP65" s="7"/>
      <c r="BQ65" s="245">
        <v>0</v>
      </c>
      <c r="BR65" s="202">
        <v>0</v>
      </c>
      <c r="BS65" s="201">
        <v>0</v>
      </c>
      <c r="BT65" s="202">
        <v>0</v>
      </c>
      <c r="BU65" s="201">
        <v>0</v>
      </c>
      <c r="BV65" s="202">
        <v>0</v>
      </c>
      <c r="BW65" s="201">
        <v>0</v>
      </c>
      <c r="BX65" s="202">
        <v>0</v>
      </c>
      <c r="BY65" s="264">
        <v>0</v>
      </c>
      <c r="BZ65" s="7"/>
      <c r="CA65" s="245" t="s">
        <v>633</v>
      </c>
      <c r="CB65" s="202" t="s">
        <v>633</v>
      </c>
      <c r="CC65" s="251" t="s">
        <v>633</v>
      </c>
      <c r="CD65" s="264" t="s">
        <v>633</v>
      </c>
      <c r="CE65" s="7"/>
      <c r="CF65" s="372"/>
      <c r="CH65" s="245">
        <v>0</v>
      </c>
      <c r="CI65" s="202">
        <v>0</v>
      </c>
      <c r="CJ65" s="201">
        <v>0</v>
      </c>
      <c r="CK65" s="202">
        <v>0</v>
      </c>
      <c r="CL65" s="201">
        <v>0</v>
      </c>
      <c r="CM65" s="202">
        <v>0</v>
      </c>
      <c r="CN65" s="265">
        <v>0</v>
      </c>
      <c r="CO65" s="7"/>
      <c r="CP65" s="245">
        <v>0</v>
      </c>
      <c r="CQ65" s="202">
        <v>0</v>
      </c>
      <c r="CR65" s="201">
        <v>0</v>
      </c>
      <c r="CS65" s="202">
        <v>0</v>
      </c>
      <c r="CT65" s="201">
        <v>0</v>
      </c>
      <c r="CU65" s="202">
        <v>0</v>
      </c>
      <c r="CV65" s="201">
        <v>0</v>
      </c>
      <c r="CW65" s="202">
        <v>0</v>
      </c>
      <c r="CX65" s="265">
        <v>0</v>
      </c>
      <c r="CY65" s="7"/>
      <c r="CZ65" s="245" t="s">
        <v>633</v>
      </c>
      <c r="DA65" s="202" t="s">
        <v>633</v>
      </c>
      <c r="DB65" s="251" t="s">
        <v>633</v>
      </c>
      <c r="DC65" s="265" t="s">
        <v>633</v>
      </c>
      <c r="DD65" s="7"/>
      <c r="DE65" s="373"/>
      <c r="DG65" s="245">
        <v>0</v>
      </c>
      <c r="DH65" s="202">
        <v>0</v>
      </c>
      <c r="DI65" s="201">
        <v>0</v>
      </c>
      <c r="DJ65" s="202">
        <v>0</v>
      </c>
      <c r="DK65" s="201">
        <v>0</v>
      </c>
      <c r="DL65" s="202">
        <v>0</v>
      </c>
      <c r="DM65" s="266">
        <v>0</v>
      </c>
      <c r="DN65" s="7"/>
      <c r="DO65" s="245">
        <v>0</v>
      </c>
      <c r="DP65" s="202">
        <v>0</v>
      </c>
      <c r="DQ65" s="201">
        <v>0</v>
      </c>
      <c r="DR65" s="202">
        <v>0</v>
      </c>
      <c r="DS65" s="201">
        <v>0</v>
      </c>
      <c r="DT65" s="202">
        <v>0</v>
      </c>
      <c r="DU65" s="201">
        <v>0</v>
      </c>
      <c r="DV65" s="202">
        <v>0</v>
      </c>
      <c r="DW65" s="266">
        <v>0</v>
      </c>
      <c r="DX65" s="7"/>
      <c r="DY65" s="245" t="s">
        <v>633</v>
      </c>
      <c r="DZ65" s="202" t="s">
        <v>633</v>
      </c>
      <c r="EA65" s="251" t="s">
        <v>633</v>
      </c>
      <c r="EB65" s="266" t="s">
        <v>633</v>
      </c>
      <c r="EC65" s="7"/>
      <c r="ED65" s="374"/>
      <c r="EF65" s="245" t="s">
        <v>633</v>
      </c>
      <c r="EG65" s="202" t="s">
        <v>633</v>
      </c>
      <c r="EH65" s="201" t="s">
        <v>633</v>
      </c>
      <c r="EI65" s="202" t="s">
        <v>633</v>
      </c>
      <c r="EJ65" s="201" t="s">
        <v>633</v>
      </c>
      <c r="EK65" s="463" t="s">
        <v>633</v>
      </c>
      <c r="EL65" s="464"/>
      <c r="EM65" s="7"/>
      <c r="EN65" s="245" t="s">
        <v>633</v>
      </c>
      <c r="EO65" s="202" t="s">
        <v>633</v>
      </c>
      <c r="EP65" s="201" t="s">
        <v>633</v>
      </c>
      <c r="EQ65" s="202" t="s">
        <v>633</v>
      </c>
      <c r="ER65" s="201" t="s">
        <v>633</v>
      </c>
      <c r="ES65" s="202" t="s">
        <v>633</v>
      </c>
      <c r="ET65" s="201" t="s">
        <v>633</v>
      </c>
      <c r="EU65" s="627" t="s">
        <v>633</v>
      </c>
      <c r="EV65" s="464"/>
      <c r="EW65" s="7"/>
      <c r="EX65" s="245" t="s">
        <v>633</v>
      </c>
      <c r="EY65" s="202" t="s">
        <v>633</v>
      </c>
      <c r="EZ65" s="251" t="s">
        <v>633</v>
      </c>
      <c r="FA65" s="435"/>
      <c r="FB65" s="7"/>
      <c r="FC65" s="275"/>
      <c r="FE65" s="245" t="s">
        <v>633</v>
      </c>
      <c r="FF65" s="202" t="s">
        <v>633</v>
      </c>
      <c r="FG65" s="201" t="s">
        <v>633</v>
      </c>
      <c r="FH65" s="202" t="s">
        <v>633</v>
      </c>
      <c r="FI65" s="201" t="s">
        <v>633</v>
      </c>
      <c r="FJ65" s="202" t="s">
        <v>633</v>
      </c>
      <c r="FK65" s="436"/>
      <c r="FL65" s="7"/>
      <c r="FM65" s="245" t="s">
        <v>633</v>
      </c>
      <c r="FN65" s="202" t="s">
        <v>633</v>
      </c>
      <c r="FO65" s="201" t="s">
        <v>633</v>
      </c>
      <c r="FP65" s="202" t="s">
        <v>633</v>
      </c>
      <c r="FQ65" s="201" t="s">
        <v>633</v>
      </c>
      <c r="FR65" s="202" t="s">
        <v>633</v>
      </c>
      <c r="FS65" s="201" t="s">
        <v>633</v>
      </c>
      <c r="FT65" s="618" t="s">
        <v>633</v>
      </c>
      <c r="FU65" s="436"/>
      <c r="FV65" s="7"/>
      <c r="FW65" s="245" t="s">
        <v>633</v>
      </c>
      <c r="FX65" s="202" t="s">
        <v>633</v>
      </c>
      <c r="FY65" s="251" t="s">
        <v>633</v>
      </c>
      <c r="FZ65" s="436"/>
      <c r="GA65" s="7"/>
      <c r="GB65" s="276"/>
      <c r="GD65" s="245" t="s">
        <v>633</v>
      </c>
      <c r="GE65" s="202" t="s">
        <v>633</v>
      </c>
      <c r="GF65" s="201" t="s">
        <v>633</v>
      </c>
      <c r="GG65" s="202" t="s">
        <v>633</v>
      </c>
      <c r="GH65" s="201" t="s">
        <v>633</v>
      </c>
      <c r="GI65" s="202" t="s">
        <v>633</v>
      </c>
      <c r="GJ65" s="201" t="s">
        <v>633</v>
      </c>
      <c r="GK65" s="618" t="s">
        <v>633</v>
      </c>
      <c r="GL65" s="437"/>
      <c r="GM65" s="7"/>
      <c r="GN65" s="304"/>
      <c r="GP65" s="245" t="s">
        <v>633</v>
      </c>
      <c r="GQ65" s="202" t="s">
        <v>633</v>
      </c>
      <c r="GR65" s="201" t="s">
        <v>633</v>
      </c>
      <c r="GS65" s="202" t="s">
        <v>633</v>
      </c>
      <c r="GT65" s="201" t="s">
        <v>633</v>
      </c>
      <c r="GU65" s="202" t="s">
        <v>633</v>
      </c>
      <c r="GV65" s="201" t="s">
        <v>633</v>
      </c>
      <c r="GW65" s="202" t="s">
        <v>633</v>
      </c>
      <c r="GX65" s="438"/>
      <c r="GY65" s="7"/>
      <c r="GZ65" s="375"/>
      <c r="HB65" s="245">
        <v>0</v>
      </c>
      <c r="HC65" s="202">
        <v>0</v>
      </c>
      <c r="HD65" s="201">
        <v>0</v>
      </c>
      <c r="HE65" s="202">
        <v>0</v>
      </c>
      <c r="HF65" s="201">
        <v>0</v>
      </c>
      <c r="HG65" s="202">
        <v>0</v>
      </c>
      <c r="HH65" s="286">
        <v>0</v>
      </c>
      <c r="HI65" s="7"/>
      <c r="HJ65" s="245">
        <v>0</v>
      </c>
      <c r="HK65" s="202">
        <v>0</v>
      </c>
      <c r="HL65" s="201">
        <v>0</v>
      </c>
      <c r="HM65" s="202">
        <v>0</v>
      </c>
      <c r="HN65" s="201">
        <v>0</v>
      </c>
      <c r="HO65" s="202">
        <v>0</v>
      </c>
      <c r="HP65" s="201">
        <v>0</v>
      </c>
      <c r="HQ65" s="202">
        <v>0</v>
      </c>
      <c r="HR65" s="286">
        <v>0</v>
      </c>
      <c r="HS65" s="7"/>
      <c r="HT65" s="245" t="s">
        <v>633</v>
      </c>
      <c r="HU65" s="202" t="s">
        <v>633</v>
      </c>
      <c r="HV65" s="251" t="s">
        <v>633</v>
      </c>
      <c r="HW65" s="286" t="s">
        <v>633</v>
      </c>
      <c r="HX65" s="7"/>
      <c r="HY65" s="376"/>
      <c r="IA65" s="245">
        <v>0</v>
      </c>
      <c r="IB65" s="202">
        <v>0</v>
      </c>
      <c r="IC65" s="201">
        <v>0</v>
      </c>
      <c r="ID65" s="202">
        <v>0</v>
      </c>
      <c r="IE65" s="201">
        <v>0</v>
      </c>
      <c r="IF65" s="202">
        <v>0</v>
      </c>
      <c r="IG65" s="289">
        <v>0</v>
      </c>
      <c r="IH65" s="7"/>
      <c r="II65" s="245">
        <v>0</v>
      </c>
      <c r="IJ65" s="202">
        <v>0</v>
      </c>
      <c r="IK65" s="201">
        <v>0</v>
      </c>
      <c r="IL65" s="202">
        <v>0</v>
      </c>
      <c r="IM65" s="201">
        <v>0</v>
      </c>
      <c r="IN65" s="202">
        <v>0</v>
      </c>
      <c r="IO65" s="201">
        <v>0</v>
      </c>
      <c r="IP65" s="202">
        <v>0</v>
      </c>
      <c r="IQ65" s="289">
        <v>0</v>
      </c>
      <c r="IR65" s="7"/>
      <c r="IS65" s="245" t="s">
        <v>633</v>
      </c>
      <c r="IT65" s="202" t="s">
        <v>633</v>
      </c>
      <c r="IU65" s="251" t="s">
        <v>633</v>
      </c>
      <c r="IV65" s="289" t="s">
        <v>633</v>
      </c>
      <c r="IW65" s="7"/>
      <c r="IX65" s="377"/>
      <c r="IZ65" s="378"/>
      <c r="JB65" s="245">
        <v>0</v>
      </c>
      <c r="JC65" s="202">
        <v>0</v>
      </c>
      <c r="JD65" s="201">
        <v>0</v>
      </c>
      <c r="JE65" s="202">
        <v>0</v>
      </c>
      <c r="JF65" s="201">
        <v>0</v>
      </c>
      <c r="JG65" s="202">
        <v>0</v>
      </c>
      <c r="JH65" s="267">
        <v>0</v>
      </c>
      <c r="JI65" s="7"/>
      <c r="JJ65" s="245">
        <v>0</v>
      </c>
      <c r="JK65" s="202">
        <v>0</v>
      </c>
      <c r="JL65" s="201">
        <v>0</v>
      </c>
      <c r="JM65" s="202">
        <v>0</v>
      </c>
      <c r="JN65" s="201">
        <v>0</v>
      </c>
      <c r="JO65" s="202">
        <v>0</v>
      </c>
      <c r="JP65" s="618">
        <v>0</v>
      </c>
      <c r="JQ65" s="618">
        <v>0</v>
      </c>
      <c r="JR65" s="267">
        <v>0</v>
      </c>
      <c r="JS65" s="7"/>
      <c r="JT65" s="245" t="s">
        <v>633</v>
      </c>
      <c r="JU65" s="202" t="s">
        <v>633</v>
      </c>
      <c r="JV65" s="251" t="s">
        <v>633</v>
      </c>
      <c r="JW65" s="267" t="s">
        <v>633</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633</v>
      </c>
      <c r="KT65" s="202" t="s">
        <v>633</v>
      </c>
      <c r="KU65" s="251" t="s">
        <v>633</v>
      </c>
      <c r="KV65" s="268" t="s">
        <v>633</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633</v>
      </c>
      <c r="LS65" s="202" t="s">
        <v>633</v>
      </c>
      <c r="LT65" s="251" t="s">
        <v>633</v>
      </c>
      <c r="LU65" s="269" t="s">
        <v>633</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633</v>
      </c>
      <c r="MR65" s="202" t="s">
        <v>633</v>
      </c>
      <c r="MS65" s="251" t="s">
        <v>633</v>
      </c>
      <c r="MT65" s="270" t="s">
        <v>633</v>
      </c>
      <c r="MU65" s="419"/>
      <c r="MV65" s="428"/>
      <c r="MX65" s="245">
        <v>0</v>
      </c>
      <c r="MY65" s="202">
        <v>0</v>
      </c>
      <c r="MZ65" s="201">
        <v>0</v>
      </c>
      <c r="NA65" s="202">
        <v>0</v>
      </c>
      <c r="NB65" s="201">
        <v>0</v>
      </c>
      <c r="NC65" s="202">
        <v>0</v>
      </c>
      <c r="ND65" s="271">
        <v>0</v>
      </c>
      <c r="NE65" s="7"/>
      <c r="NF65" s="245">
        <v>0</v>
      </c>
      <c r="NG65" s="202">
        <v>0</v>
      </c>
      <c r="NH65" s="201">
        <v>0</v>
      </c>
      <c r="NI65" s="202">
        <v>0</v>
      </c>
      <c r="NJ65" s="201">
        <v>0</v>
      </c>
      <c r="NK65" s="202">
        <v>0</v>
      </c>
      <c r="NL65" s="201">
        <v>0</v>
      </c>
      <c r="NM65" s="202">
        <v>0</v>
      </c>
      <c r="NN65" s="271">
        <v>0</v>
      </c>
      <c r="NO65" s="7"/>
      <c r="NP65" s="245" t="s">
        <v>633</v>
      </c>
      <c r="NQ65" s="202" t="s">
        <v>633</v>
      </c>
      <c r="NR65" s="251" t="s">
        <v>633</v>
      </c>
      <c r="NS65" s="271" t="s">
        <v>633</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0</v>
      </c>
      <c r="AH66" s="263">
        <v>0</v>
      </c>
      <c r="AI66" s="263">
        <v>0</v>
      </c>
      <c r="AJ66" s="263">
        <v>0</v>
      </c>
      <c r="AK66" s="263">
        <v>0</v>
      </c>
      <c r="AL66" s="263">
        <v>0</v>
      </c>
      <c r="AM66" s="263">
        <v>0</v>
      </c>
      <c r="AN66" s="7"/>
      <c r="AO66" s="263">
        <v>0</v>
      </c>
      <c r="AP66" s="263">
        <v>0</v>
      </c>
      <c r="AQ66" s="263">
        <v>0</v>
      </c>
      <c r="AR66" s="263">
        <v>0</v>
      </c>
      <c r="AS66" s="263">
        <v>0</v>
      </c>
      <c r="AT66" s="263">
        <v>0</v>
      </c>
      <c r="AU66" s="620">
        <v>0</v>
      </c>
      <c r="AV66" s="620">
        <v>0</v>
      </c>
      <c r="AW66" s="263">
        <v>0</v>
      </c>
      <c r="AX66" s="7"/>
      <c r="AY66" s="300" t="s">
        <v>633</v>
      </c>
      <c r="AZ66" s="300" t="s">
        <v>633</v>
      </c>
      <c r="BA66" s="263" t="s">
        <v>633</v>
      </c>
      <c r="BB66" s="263" t="s">
        <v>633</v>
      </c>
      <c r="BC66" s="7"/>
      <c r="BD66" s="446"/>
      <c r="BE66" s="447"/>
      <c r="BF66" s="7"/>
      <c r="BG66" s="371"/>
      <c r="BI66" s="264">
        <v>0</v>
      </c>
      <c r="BJ66" s="264">
        <v>0</v>
      </c>
      <c r="BK66" s="264">
        <v>0</v>
      </c>
      <c r="BL66" s="264">
        <v>0</v>
      </c>
      <c r="BM66" s="264">
        <v>0</v>
      </c>
      <c r="BN66" s="264">
        <v>0</v>
      </c>
      <c r="BO66" s="264">
        <v>0</v>
      </c>
      <c r="BP66" s="7"/>
      <c r="BQ66" s="264">
        <v>0</v>
      </c>
      <c r="BR66" s="264">
        <v>0</v>
      </c>
      <c r="BS66" s="264">
        <v>0</v>
      </c>
      <c r="BT66" s="264">
        <v>0</v>
      </c>
      <c r="BU66" s="264">
        <v>0</v>
      </c>
      <c r="BV66" s="264">
        <v>0</v>
      </c>
      <c r="BW66" s="264">
        <v>0</v>
      </c>
      <c r="BX66" s="264">
        <v>0</v>
      </c>
      <c r="BY66" s="264">
        <v>0</v>
      </c>
      <c r="BZ66" s="7"/>
      <c r="CA66" s="278" t="s">
        <v>633</v>
      </c>
      <c r="CB66" s="278" t="s">
        <v>633</v>
      </c>
      <c r="CC66" s="264" t="s">
        <v>633</v>
      </c>
      <c r="CD66" s="264" t="s">
        <v>633</v>
      </c>
      <c r="CE66" s="7"/>
      <c r="CF66" s="372"/>
      <c r="CH66" s="265">
        <v>0</v>
      </c>
      <c r="CI66" s="265">
        <v>0</v>
      </c>
      <c r="CJ66" s="265">
        <v>0</v>
      </c>
      <c r="CK66" s="265">
        <v>0</v>
      </c>
      <c r="CL66" s="265">
        <v>0</v>
      </c>
      <c r="CM66" s="265">
        <v>0</v>
      </c>
      <c r="CN66" s="265">
        <v>0</v>
      </c>
      <c r="CO66" s="7"/>
      <c r="CP66" s="265">
        <v>0</v>
      </c>
      <c r="CQ66" s="265">
        <v>0</v>
      </c>
      <c r="CR66" s="265">
        <v>0</v>
      </c>
      <c r="CS66" s="265">
        <v>0</v>
      </c>
      <c r="CT66" s="265">
        <v>0</v>
      </c>
      <c r="CU66" s="265">
        <v>0</v>
      </c>
      <c r="CV66" s="265">
        <v>0</v>
      </c>
      <c r="CW66" s="265">
        <v>0</v>
      </c>
      <c r="CX66" s="265">
        <v>0</v>
      </c>
      <c r="CY66" s="7"/>
      <c r="CZ66" s="280" t="s">
        <v>633</v>
      </c>
      <c r="DA66" s="280" t="s">
        <v>633</v>
      </c>
      <c r="DB66" s="265" t="s">
        <v>633</v>
      </c>
      <c r="DC66" s="265" t="s">
        <v>633</v>
      </c>
      <c r="DD66" s="7"/>
      <c r="DE66" s="373"/>
      <c r="DG66" s="266">
        <v>0</v>
      </c>
      <c r="DH66" s="266">
        <v>0</v>
      </c>
      <c r="DI66" s="266">
        <v>0</v>
      </c>
      <c r="DJ66" s="266">
        <v>0</v>
      </c>
      <c r="DK66" s="266">
        <v>0</v>
      </c>
      <c r="DL66" s="266">
        <v>0</v>
      </c>
      <c r="DM66" s="266">
        <v>0</v>
      </c>
      <c r="DN66" s="7"/>
      <c r="DO66" s="266">
        <v>0</v>
      </c>
      <c r="DP66" s="266">
        <v>0</v>
      </c>
      <c r="DQ66" s="266">
        <v>0</v>
      </c>
      <c r="DR66" s="266">
        <v>0</v>
      </c>
      <c r="DS66" s="266">
        <v>0</v>
      </c>
      <c r="DT66" s="266">
        <v>0</v>
      </c>
      <c r="DU66" s="266">
        <v>0</v>
      </c>
      <c r="DV66" s="266">
        <v>0</v>
      </c>
      <c r="DW66" s="266">
        <v>0</v>
      </c>
      <c r="DX66" s="7"/>
      <c r="DY66" s="282" t="s">
        <v>633</v>
      </c>
      <c r="DZ66" s="282" t="s">
        <v>633</v>
      </c>
      <c r="EA66" s="266" t="s">
        <v>633</v>
      </c>
      <c r="EB66" s="266" t="s">
        <v>633</v>
      </c>
      <c r="EC66" s="7"/>
      <c r="ED66" s="374"/>
      <c r="EF66" s="448"/>
      <c r="EG66" s="449"/>
      <c r="EH66" s="449"/>
      <c r="EI66" s="449"/>
      <c r="EJ66" s="449"/>
      <c r="EK66" s="449"/>
      <c r="EL66" s="450"/>
      <c r="EM66" s="7"/>
      <c r="EN66" s="448"/>
      <c r="EO66" s="449"/>
      <c r="EP66" s="449"/>
      <c r="EQ66" s="449"/>
      <c r="ER66" s="449"/>
      <c r="ES66" s="449"/>
      <c r="ET66" s="449"/>
      <c r="EU66" s="62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633"/>
      <c r="FU66" s="453"/>
      <c r="FV66" s="7"/>
      <c r="FW66" s="451"/>
      <c r="FX66" s="452"/>
      <c r="FY66" s="452"/>
      <c r="FZ66" s="453"/>
      <c r="GA66" s="7"/>
      <c r="GB66" s="276"/>
      <c r="GD66" s="454"/>
      <c r="GE66" s="455"/>
      <c r="GF66" s="455"/>
      <c r="GG66" s="455"/>
      <c r="GH66" s="455"/>
      <c r="GI66" s="455"/>
      <c r="GJ66" s="455"/>
      <c r="GK66" s="635"/>
      <c r="GL66" s="456"/>
      <c r="GM66" s="7"/>
      <c r="GN66" s="304"/>
      <c r="GP66" s="457"/>
      <c r="GQ66" s="458"/>
      <c r="GR66" s="458"/>
      <c r="GS66" s="458"/>
      <c r="GT66" s="458"/>
      <c r="GU66" s="458"/>
      <c r="GV66" s="458"/>
      <c r="GW66" s="458"/>
      <c r="GX66" s="459"/>
      <c r="GY66" s="7"/>
      <c r="GZ66" s="375"/>
      <c r="HB66" s="286">
        <v>0</v>
      </c>
      <c r="HC66" s="286">
        <v>0</v>
      </c>
      <c r="HD66" s="286">
        <v>0</v>
      </c>
      <c r="HE66" s="286">
        <v>0</v>
      </c>
      <c r="HF66" s="286">
        <v>0</v>
      </c>
      <c r="HG66" s="286">
        <v>0</v>
      </c>
      <c r="HH66" s="286">
        <v>0</v>
      </c>
      <c r="HI66" s="7"/>
      <c r="HJ66" s="286">
        <v>0</v>
      </c>
      <c r="HK66" s="286">
        <v>0</v>
      </c>
      <c r="HL66" s="286">
        <v>0</v>
      </c>
      <c r="HM66" s="286">
        <v>0</v>
      </c>
      <c r="HN66" s="286">
        <v>0</v>
      </c>
      <c r="HO66" s="286">
        <v>0</v>
      </c>
      <c r="HP66" s="286">
        <v>0</v>
      </c>
      <c r="HQ66" s="286">
        <v>0</v>
      </c>
      <c r="HR66" s="286">
        <v>0</v>
      </c>
      <c r="HS66" s="7"/>
      <c r="HT66" s="287" t="s">
        <v>633</v>
      </c>
      <c r="HU66" s="287" t="s">
        <v>633</v>
      </c>
      <c r="HV66" s="286" t="s">
        <v>633</v>
      </c>
      <c r="HW66" s="286" t="s">
        <v>633</v>
      </c>
      <c r="HX66" s="7"/>
      <c r="HY66" s="376"/>
      <c r="IA66" s="289">
        <v>0</v>
      </c>
      <c r="IB66" s="289">
        <v>0</v>
      </c>
      <c r="IC66" s="289">
        <v>0</v>
      </c>
      <c r="ID66" s="289">
        <v>0</v>
      </c>
      <c r="IE66" s="289">
        <v>0</v>
      </c>
      <c r="IF66" s="289">
        <v>0</v>
      </c>
      <c r="IG66" s="289">
        <v>0</v>
      </c>
      <c r="IH66" s="7"/>
      <c r="II66" s="289">
        <v>0</v>
      </c>
      <c r="IJ66" s="289">
        <v>0</v>
      </c>
      <c r="IK66" s="289">
        <v>0</v>
      </c>
      <c r="IL66" s="289">
        <v>0</v>
      </c>
      <c r="IM66" s="289">
        <v>0</v>
      </c>
      <c r="IN66" s="289">
        <v>0</v>
      </c>
      <c r="IO66" s="289">
        <v>0</v>
      </c>
      <c r="IP66" s="289">
        <v>0</v>
      </c>
      <c r="IQ66" s="289">
        <v>0</v>
      </c>
      <c r="IR66" s="7"/>
      <c r="IS66" s="290" t="s">
        <v>633</v>
      </c>
      <c r="IT66" s="290" t="s">
        <v>633</v>
      </c>
      <c r="IU66" s="289" t="s">
        <v>633</v>
      </c>
      <c r="IV66" s="289" t="s">
        <v>633</v>
      </c>
      <c r="IW66" s="7"/>
      <c r="IX66" s="377"/>
      <c r="IZ66" s="378"/>
      <c r="JB66" s="267">
        <v>0</v>
      </c>
      <c r="JC66" s="267">
        <v>0</v>
      </c>
      <c r="JD66" s="267">
        <v>0</v>
      </c>
      <c r="JE66" s="267">
        <v>0</v>
      </c>
      <c r="JF66" s="267">
        <v>0</v>
      </c>
      <c r="JG66" s="267">
        <v>0</v>
      </c>
      <c r="JH66" s="267">
        <v>0</v>
      </c>
      <c r="JI66" s="7"/>
      <c r="JJ66" s="267">
        <v>0</v>
      </c>
      <c r="JK66" s="267">
        <v>0</v>
      </c>
      <c r="JL66" s="267">
        <v>0</v>
      </c>
      <c r="JM66" s="267">
        <v>0</v>
      </c>
      <c r="JN66" s="267">
        <v>0</v>
      </c>
      <c r="JO66" s="267">
        <v>0</v>
      </c>
      <c r="JP66" s="620">
        <v>0</v>
      </c>
      <c r="JQ66" s="620">
        <v>0</v>
      </c>
      <c r="JR66" s="267">
        <v>0</v>
      </c>
      <c r="JS66" s="7"/>
      <c r="JT66" s="292" t="s">
        <v>633</v>
      </c>
      <c r="JU66" s="292" t="s">
        <v>633</v>
      </c>
      <c r="JV66" s="267" t="s">
        <v>633</v>
      </c>
      <c r="JW66" s="267" t="s">
        <v>633</v>
      </c>
      <c r="JX66" s="7"/>
      <c r="JY66" s="379"/>
      <c r="KA66" s="268">
        <v>0</v>
      </c>
      <c r="KB66" s="268">
        <v>0</v>
      </c>
      <c r="KC66" s="268">
        <v>0</v>
      </c>
      <c r="KD66" s="268">
        <v>0</v>
      </c>
      <c r="KE66" s="268">
        <v>0</v>
      </c>
      <c r="KF66" s="268">
        <v>0</v>
      </c>
      <c r="KG66" s="268">
        <v>0</v>
      </c>
      <c r="KH66" s="7"/>
      <c r="KI66" s="268">
        <v>0</v>
      </c>
      <c r="KJ66" s="268">
        <v>0</v>
      </c>
      <c r="KK66" s="268">
        <v>0</v>
      </c>
      <c r="KL66" s="268">
        <v>0</v>
      </c>
      <c r="KM66" s="268">
        <v>0</v>
      </c>
      <c r="KN66" s="268">
        <v>0</v>
      </c>
      <c r="KO66" s="268">
        <v>0</v>
      </c>
      <c r="KP66" s="268">
        <v>0</v>
      </c>
      <c r="KQ66" s="268">
        <v>0</v>
      </c>
      <c r="KR66" s="7"/>
      <c r="KS66" s="294" t="s">
        <v>633</v>
      </c>
      <c r="KT66" s="294" t="s">
        <v>633</v>
      </c>
      <c r="KU66" s="268" t="s">
        <v>633</v>
      </c>
      <c r="KV66" s="268" t="s">
        <v>633</v>
      </c>
      <c r="KW66" s="7"/>
      <c r="KX66" s="380"/>
      <c r="KZ66" s="269">
        <v>0</v>
      </c>
      <c r="LA66" s="269">
        <v>0</v>
      </c>
      <c r="LB66" s="269">
        <v>0</v>
      </c>
      <c r="LC66" s="269">
        <v>0</v>
      </c>
      <c r="LD66" s="269">
        <v>0</v>
      </c>
      <c r="LE66" s="269">
        <v>0</v>
      </c>
      <c r="LF66" s="269">
        <v>0</v>
      </c>
      <c r="LG66" s="419"/>
      <c r="LH66" s="269">
        <v>0</v>
      </c>
      <c r="LI66" s="269">
        <v>0</v>
      </c>
      <c r="LJ66" s="269">
        <v>0</v>
      </c>
      <c r="LK66" s="269">
        <v>0</v>
      </c>
      <c r="LL66" s="269">
        <v>0</v>
      </c>
      <c r="LM66" s="269">
        <v>0</v>
      </c>
      <c r="LN66" s="269">
        <v>0</v>
      </c>
      <c r="LO66" s="269">
        <v>0</v>
      </c>
      <c r="LP66" s="269">
        <v>0</v>
      </c>
      <c r="LQ66" s="7"/>
      <c r="LR66" s="296" t="s">
        <v>633</v>
      </c>
      <c r="LS66" s="296" t="s">
        <v>633</v>
      </c>
      <c r="LT66" s="269" t="s">
        <v>633</v>
      </c>
      <c r="LU66" s="269" t="s">
        <v>633</v>
      </c>
      <c r="LV66" s="7"/>
      <c r="LW66" s="381"/>
      <c r="LY66" s="270">
        <v>0</v>
      </c>
      <c r="LZ66" s="270">
        <v>0</v>
      </c>
      <c r="MA66" s="270">
        <v>0</v>
      </c>
      <c r="MB66" s="270">
        <v>0</v>
      </c>
      <c r="MC66" s="270">
        <v>0</v>
      </c>
      <c r="MD66" s="270">
        <v>0</v>
      </c>
      <c r="ME66" s="270">
        <v>0</v>
      </c>
      <c r="MF66" s="7"/>
      <c r="MG66" s="270">
        <v>0</v>
      </c>
      <c r="MH66" s="270">
        <v>0</v>
      </c>
      <c r="MI66" s="270">
        <v>0</v>
      </c>
      <c r="MJ66" s="270">
        <v>0</v>
      </c>
      <c r="MK66" s="270">
        <v>0</v>
      </c>
      <c r="ML66" s="270">
        <v>0</v>
      </c>
      <c r="MM66" s="270">
        <v>0</v>
      </c>
      <c r="MN66" s="270">
        <v>0</v>
      </c>
      <c r="MO66" s="270">
        <v>0</v>
      </c>
      <c r="MP66" s="7"/>
      <c r="MQ66" s="298" t="s">
        <v>633</v>
      </c>
      <c r="MR66" s="298" t="s">
        <v>633</v>
      </c>
      <c r="MS66" s="270" t="s">
        <v>633</v>
      </c>
      <c r="MT66" s="270" t="s">
        <v>633</v>
      </c>
      <c r="MU66" s="419"/>
      <c r="MV66" s="428"/>
      <c r="MX66" s="271">
        <v>0</v>
      </c>
      <c r="MY66" s="271">
        <v>0</v>
      </c>
      <c r="MZ66" s="271">
        <v>0</v>
      </c>
      <c r="NA66" s="271">
        <v>0</v>
      </c>
      <c r="NB66" s="271">
        <v>0</v>
      </c>
      <c r="NC66" s="271">
        <v>0</v>
      </c>
      <c r="ND66" s="271">
        <v>0</v>
      </c>
      <c r="NE66" s="7"/>
      <c r="NF66" s="271">
        <v>0</v>
      </c>
      <c r="NG66" s="271">
        <v>0</v>
      </c>
      <c r="NH66" s="271">
        <v>0</v>
      </c>
      <c r="NI66" s="271">
        <v>0</v>
      </c>
      <c r="NJ66" s="271">
        <v>0</v>
      </c>
      <c r="NK66" s="271">
        <v>0</v>
      </c>
      <c r="NL66" s="271">
        <v>0</v>
      </c>
      <c r="NM66" s="271">
        <v>0</v>
      </c>
      <c r="NN66" s="271">
        <v>0</v>
      </c>
      <c r="NO66" s="7"/>
      <c r="NP66" s="302" t="s">
        <v>633</v>
      </c>
      <c r="NQ66" s="302" t="s">
        <v>633</v>
      </c>
      <c r="NR66" s="271" t="s">
        <v>633</v>
      </c>
      <c r="NS66" s="271" t="s">
        <v>633</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616"/>
      <c r="AV67" s="616"/>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616"/>
      <c r="EV67" s="7"/>
      <c r="EW67" s="7"/>
      <c r="EX67" s="7"/>
      <c r="EY67" s="7"/>
      <c r="EZ67" s="7"/>
      <c r="FA67" s="7"/>
      <c r="FC67" s="275"/>
      <c r="FE67" s="7"/>
      <c r="FF67" s="7"/>
      <c r="FG67" s="7"/>
      <c r="FH67" s="7"/>
      <c r="FI67" s="7"/>
      <c r="FJ67" s="7"/>
      <c r="FK67" s="7"/>
      <c r="FL67" s="7"/>
      <c r="FM67" s="7"/>
      <c r="FN67" s="7"/>
      <c r="FO67" s="7"/>
      <c r="FP67" s="7"/>
      <c r="FQ67" s="7"/>
      <c r="FR67" s="7"/>
      <c r="FS67" s="7"/>
      <c r="FT67" s="616"/>
      <c r="FU67" s="7"/>
      <c r="FV67" s="7"/>
      <c r="FW67" s="7"/>
      <c r="FX67" s="7"/>
      <c r="FY67" s="7"/>
      <c r="FZ67" s="7"/>
      <c r="GB67" s="276"/>
      <c r="GD67" s="7"/>
      <c r="GE67" s="7"/>
      <c r="GF67" s="7"/>
      <c r="GG67" s="7"/>
      <c r="GH67" s="7"/>
      <c r="GI67" s="7"/>
      <c r="GJ67" s="7"/>
      <c r="GK67" s="616"/>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616"/>
      <c r="JQ67" s="616"/>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616"/>
      <c r="AV68" s="616"/>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616"/>
      <c r="EV68" s="7"/>
      <c r="EW68" s="7"/>
      <c r="EX68" s="7"/>
      <c r="EY68" s="7"/>
      <c r="EZ68" s="7"/>
      <c r="FA68" s="7"/>
      <c r="FC68" s="275"/>
      <c r="FE68" s="7"/>
      <c r="FF68" s="7"/>
      <c r="FG68" s="7"/>
      <c r="FH68" s="7"/>
      <c r="FI68" s="7"/>
      <c r="FJ68" s="7"/>
      <c r="FK68" s="7"/>
      <c r="FL68" s="7"/>
      <c r="FM68" s="7"/>
      <c r="FN68" s="7"/>
      <c r="FO68" s="7"/>
      <c r="FP68" s="7"/>
      <c r="FQ68" s="7"/>
      <c r="FR68" s="7"/>
      <c r="FS68" s="7"/>
      <c r="FT68" s="616"/>
      <c r="FU68" s="7"/>
      <c r="FV68" s="7"/>
      <c r="FW68" s="7"/>
      <c r="FX68" s="7"/>
      <c r="FY68" s="7"/>
      <c r="FZ68" s="7"/>
      <c r="GB68" s="276"/>
      <c r="GD68" s="7"/>
      <c r="GE68" s="7"/>
      <c r="GF68" s="7"/>
      <c r="GG68" s="7"/>
      <c r="GH68" s="7"/>
      <c r="GI68" s="7"/>
      <c r="GJ68" s="7"/>
      <c r="GK68" s="616"/>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616"/>
      <c r="JQ68" s="616"/>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0</v>
      </c>
      <c r="K69" s="205">
        <v>0</v>
      </c>
      <c r="L69" s="206">
        <v>0</v>
      </c>
      <c r="M69" s="207">
        <v>0</v>
      </c>
      <c r="N69" s="277">
        <v>0</v>
      </c>
      <c r="O69" s="7"/>
      <c r="P69" s="204">
        <v>0</v>
      </c>
      <c r="Q69" s="205">
        <v>0</v>
      </c>
      <c r="R69" s="206">
        <v>0</v>
      </c>
      <c r="S69" s="205">
        <v>0</v>
      </c>
      <c r="T69" s="206">
        <v>0</v>
      </c>
      <c r="U69" s="205">
        <v>0</v>
      </c>
      <c r="V69" s="206">
        <v>0</v>
      </c>
      <c r="W69" s="207">
        <v>0</v>
      </c>
      <c r="X69" s="277">
        <v>0</v>
      </c>
      <c r="Y69" s="7"/>
      <c r="Z69" s="272" t="s">
        <v>633</v>
      </c>
      <c r="AA69" s="260" t="s">
        <v>633</v>
      </c>
      <c r="AB69" s="261" t="s">
        <v>633</v>
      </c>
      <c r="AC69" s="277" t="s">
        <v>633</v>
      </c>
      <c r="AD69" s="7"/>
      <c r="AE69" s="370"/>
      <c r="AG69" s="244">
        <v>0</v>
      </c>
      <c r="AH69" s="206">
        <v>0</v>
      </c>
      <c r="AI69" s="205">
        <v>0</v>
      </c>
      <c r="AJ69" s="206">
        <v>0</v>
      </c>
      <c r="AK69" s="205">
        <v>0</v>
      </c>
      <c r="AL69" s="206">
        <v>0</v>
      </c>
      <c r="AM69" s="263">
        <v>0</v>
      </c>
      <c r="AN69" s="7"/>
      <c r="AO69" s="244">
        <v>0</v>
      </c>
      <c r="AP69" s="206">
        <v>0</v>
      </c>
      <c r="AQ69" s="205">
        <v>0</v>
      </c>
      <c r="AR69" s="206">
        <v>0</v>
      </c>
      <c r="AS69" s="205">
        <v>0</v>
      </c>
      <c r="AT69" s="206">
        <v>0</v>
      </c>
      <c r="AU69" s="617">
        <v>0</v>
      </c>
      <c r="AV69" s="617">
        <v>0</v>
      </c>
      <c r="AW69" s="263">
        <v>0</v>
      </c>
      <c r="AX69" s="7"/>
      <c r="AY69" s="244" t="s">
        <v>633</v>
      </c>
      <c r="AZ69" s="249" t="s">
        <v>633</v>
      </c>
      <c r="BA69" s="250" t="s">
        <v>633</v>
      </c>
      <c r="BB69" s="263" t="s">
        <v>633</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633</v>
      </c>
      <c r="CB69" s="249" t="s">
        <v>633</v>
      </c>
      <c r="CC69" s="250" t="s">
        <v>633</v>
      </c>
      <c r="CD69" s="264" t="s">
        <v>633</v>
      </c>
      <c r="CE69" s="7"/>
      <c r="CF69" s="372"/>
      <c r="CH69" s="244">
        <v>0</v>
      </c>
      <c r="CI69" s="206">
        <v>0</v>
      </c>
      <c r="CJ69" s="205">
        <v>0</v>
      </c>
      <c r="CK69" s="206">
        <v>0</v>
      </c>
      <c r="CL69" s="205">
        <v>0</v>
      </c>
      <c r="CM69" s="206">
        <v>0</v>
      </c>
      <c r="CN69" s="265">
        <v>0</v>
      </c>
      <c r="CO69" s="7"/>
      <c r="CP69" s="244">
        <v>0</v>
      </c>
      <c r="CQ69" s="206">
        <v>0</v>
      </c>
      <c r="CR69" s="205">
        <v>0</v>
      </c>
      <c r="CS69" s="206">
        <v>0</v>
      </c>
      <c r="CT69" s="205">
        <v>0</v>
      </c>
      <c r="CU69" s="206">
        <v>0</v>
      </c>
      <c r="CV69" s="205">
        <v>0</v>
      </c>
      <c r="CW69" s="206">
        <v>0</v>
      </c>
      <c r="CX69" s="265">
        <v>0</v>
      </c>
      <c r="CY69" s="7"/>
      <c r="CZ69" s="244" t="s">
        <v>633</v>
      </c>
      <c r="DA69" s="249" t="s">
        <v>633</v>
      </c>
      <c r="DB69" s="250" t="s">
        <v>633</v>
      </c>
      <c r="DC69" s="265" t="s">
        <v>633</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633</v>
      </c>
      <c r="DZ69" s="249" t="s">
        <v>633</v>
      </c>
      <c r="EA69" s="250" t="s">
        <v>633</v>
      </c>
      <c r="EB69" s="266" t="s">
        <v>633</v>
      </c>
      <c r="EC69" s="7"/>
      <c r="ED69" s="374"/>
      <c r="EF69" s="244" t="s">
        <v>633</v>
      </c>
      <c r="EG69" s="206" t="s">
        <v>633</v>
      </c>
      <c r="EH69" s="205" t="s">
        <v>633</v>
      </c>
      <c r="EI69" s="206" t="s">
        <v>633</v>
      </c>
      <c r="EJ69" s="205" t="s">
        <v>633</v>
      </c>
      <c r="EK69" s="462" t="s">
        <v>633</v>
      </c>
      <c r="EL69" s="424"/>
      <c r="EM69" s="7"/>
      <c r="EN69" s="244" t="s">
        <v>633</v>
      </c>
      <c r="EO69" s="206" t="s">
        <v>633</v>
      </c>
      <c r="EP69" s="205" t="s">
        <v>633</v>
      </c>
      <c r="EQ69" s="206" t="s">
        <v>633</v>
      </c>
      <c r="ER69" s="205" t="s">
        <v>633</v>
      </c>
      <c r="ES69" s="206" t="s">
        <v>633</v>
      </c>
      <c r="ET69" s="205" t="s">
        <v>633</v>
      </c>
      <c r="EU69" s="626" t="s">
        <v>633</v>
      </c>
      <c r="EV69" s="424"/>
      <c r="EW69" s="7"/>
      <c r="EX69" s="244" t="s">
        <v>633</v>
      </c>
      <c r="EY69" s="249" t="s">
        <v>633</v>
      </c>
      <c r="EZ69" s="250" t="s">
        <v>633</v>
      </c>
      <c r="FA69" s="424"/>
      <c r="FB69" s="7"/>
      <c r="FC69" s="275"/>
      <c r="FE69" s="244" t="s">
        <v>633</v>
      </c>
      <c r="FF69" s="206" t="s">
        <v>633</v>
      </c>
      <c r="FG69" s="205" t="s">
        <v>633</v>
      </c>
      <c r="FH69" s="206" t="s">
        <v>633</v>
      </c>
      <c r="FI69" s="205" t="s">
        <v>633</v>
      </c>
      <c r="FJ69" s="206" t="s">
        <v>633</v>
      </c>
      <c r="FK69" s="425"/>
      <c r="FL69" s="7"/>
      <c r="FM69" s="244" t="s">
        <v>633</v>
      </c>
      <c r="FN69" s="206" t="s">
        <v>633</v>
      </c>
      <c r="FO69" s="205" t="s">
        <v>633</v>
      </c>
      <c r="FP69" s="206" t="s">
        <v>633</v>
      </c>
      <c r="FQ69" s="205" t="s">
        <v>633</v>
      </c>
      <c r="FR69" s="206" t="s">
        <v>633</v>
      </c>
      <c r="FS69" s="205" t="s">
        <v>633</v>
      </c>
      <c r="FT69" s="617" t="s">
        <v>633</v>
      </c>
      <c r="FU69" s="425"/>
      <c r="FV69" s="7"/>
      <c r="FW69" s="244" t="s">
        <v>633</v>
      </c>
      <c r="FX69" s="249" t="s">
        <v>633</v>
      </c>
      <c r="FY69" s="250" t="s">
        <v>633</v>
      </c>
      <c r="FZ69" s="425"/>
      <c r="GA69" s="7"/>
      <c r="GB69" s="276"/>
      <c r="GD69" s="244" t="s">
        <v>633</v>
      </c>
      <c r="GE69" s="206" t="s">
        <v>633</v>
      </c>
      <c r="GF69" s="205" t="s">
        <v>633</v>
      </c>
      <c r="GG69" s="206" t="s">
        <v>633</v>
      </c>
      <c r="GH69" s="205" t="s">
        <v>633</v>
      </c>
      <c r="GI69" s="206" t="s">
        <v>633</v>
      </c>
      <c r="GJ69" s="205" t="s">
        <v>633</v>
      </c>
      <c r="GK69" s="617" t="s">
        <v>633</v>
      </c>
      <c r="GL69" s="426"/>
      <c r="GM69" s="7"/>
      <c r="GN69" s="304"/>
      <c r="GP69" s="244" t="s">
        <v>633</v>
      </c>
      <c r="GQ69" s="206" t="s">
        <v>633</v>
      </c>
      <c r="GR69" s="205" t="s">
        <v>633</v>
      </c>
      <c r="GS69" s="206" t="s">
        <v>633</v>
      </c>
      <c r="GT69" s="205" t="s">
        <v>633</v>
      </c>
      <c r="GU69" s="206" t="s">
        <v>633</v>
      </c>
      <c r="GV69" s="205" t="s">
        <v>633</v>
      </c>
      <c r="GW69" s="206" t="s">
        <v>633</v>
      </c>
      <c r="GX69" s="427"/>
      <c r="GY69" s="7"/>
      <c r="GZ69" s="375"/>
      <c r="HB69" s="244">
        <v>0</v>
      </c>
      <c r="HC69" s="206">
        <v>0</v>
      </c>
      <c r="HD69" s="205">
        <v>0</v>
      </c>
      <c r="HE69" s="206">
        <v>0</v>
      </c>
      <c r="HF69" s="205">
        <v>0</v>
      </c>
      <c r="HG69" s="206">
        <v>0</v>
      </c>
      <c r="HH69" s="286">
        <v>0</v>
      </c>
      <c r="HI69" s="7"/>
      <c r="HJ69" s="244">
        <v>0</v>
      </c>
      <c r="HK69" s="206">
        <v>0</v>
      </c>
      <c r="HL69" s="205">
        <v>0</v>
      </c>
      <c r="HM69" s="206">
        <v>0</v>
      </c>
      <c r="HN69" s="205">
        <v>0</v>
      </c>
      <c r="HO69" s="206">
        <v>0</v>
      </c>
      <c r="HP69" s="205">
        <v>0</v>
      </c>
      <c r="HQ69" s="206">
        <v>0</v>
      </c>
      <c r="HR69" s="286">
        <v>0</v>
      </c>
      <c r="HS69" s="7"/>
      <c r="HT69" s="244" t="s">
        <v>633</v>
      </c>
      <c r="HU69" s="249" t="s">
        <v>633</v>
      </c>
      <c r="HV69" s="250" t="s">
        <v>633</v>
      </c>
      <c r="HW69" s="286" t="s">
        <v>633</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633</v>
      </c>
      <c r="IT69" s="249" t="s">
        <v>633</v>
      </c>
      <c r="IU69" s="250" t="s">
        <v>633</v>
      </c>
      <c r="IV69" s="289" t="s">
        <v>633</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617">
        <v>0</v>
      </c>
      <c r="JQ69" s="617">
        <v>0</v>
      </c>
      <c r="JR69" s="267">
        <v>0</v>
      </c>
      <c r="JS69" s="7"/>
      <c r="JT69" s="244" t="s">
        <v>633</v>
      </c>
      <c r="JU69" s="249" t="s">
        <v>633</v>
      </c>
      <c r="JV69" s="250" t="s">
        <v>633</v>
      </c>
      <c r="JW69" s="267" t="s">
        <v>633</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633</v>
      </c>
      <c r="KT69" s="249" t="s">
        <v>633</v>
      </c>
      <c r="KU69" s="250" t="s">
        <v>633</v>
      </c>
      <c r="KV69" s="268" t="s">
        <v>633</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633</v>
      </c>
      <c r="LS69" s="249" t="s">
        <v>633</v>
      </c>
      <c r="LT69" s="250" t="s">
        <v>633</v>
      </c>
      <c r="LU69" s="269" t="s">
        <v>633</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633</v>
      </c>
      <c r="MR69" s="249" t="s">
        <v>633</v>
      </c>
      <c r="MS69" s="250" t="s">
        <v>633</v>
      </c>
      <c r="MT69" s="270" t="s">
        <v>633</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633</v>
      </c>
      <c r="NQ69" s="249" t="s">
        <v>633</v>
      </c>
      <c r="NR69" s="250" t="s">
        <v>633</v>
      </c>
      <c r="NS69" s="271" t="s">
        <v>633</v>
      </c>
      <c r="NT69" s="4"/>
      <c r="NU69" s="429"/>
      <c r="NV69" s="430"/>
      <c r="NW69" s="7"/>
      <c r="NX69" s="383"/>
      <c r="NZ69" s="384"/>
    </row>
    <row r="70" spans="3:390" outlineLevel="2">
      <c r="C70" s="388">
        <v>52</v>
      </c>
      <c r="D70" s="310" t="s">
        <v>469</v>
      </c>
      <c r="E70" s="7" t="s">
        <v>11</v>
      </c>
      <c r="F70" s="389" t="s">
        <v>19</v>
      </c>
      <c r="H70" s="200">
        <v>0</v>
      </c>
      <c r="I70" s="201">
        <v>0</v>
      </c>
      <c r="J70" s="202">
        <v>0</v>
      </c>
      <c r="K70" s="201">
        <v>0</v>
      </c>
      <c r="L70" s="202">
        <v>0</v>
      </c>
      <c r="M70" s="203">
        <v>0</v>
      </c>
      <c r="N70" s="277">
        <v>0</v>
      </c>
      <c r="O70" s="7"/>
      <c r="P70" s="200">
        <v>0</v>
      </c>
      <c r="Q70" s="201">
        <v>0</v>
      </c>
      <c r="R70" s="202">
        <v>0</v>
      </c>
      <c r="S70" s="201">
        <v>0</v>
      </c>
      <c r="T70" s="202">
        <v>0</v>
      </c>
      <c r="U70" s="201">
        <v>0</v>
      </c>
      <c r="V70" s="202">
        <v>0</v>
      </c>
      <c r="W70" s="203">
        <v>0</v>
      </c>
      <c r="X70" s="277">
        <v>0</v>
      </c>
      <c r="Y70" s="7"/>
      <c r="Z70" s="200" t="s">
        <v>633</v>
      </c>
      <c r="AA70" s="201" t="s">
        <v>633</v>
      </c>
      <c r="AB70" s="431" t="s">
        <v>633</v>
      </c>
      <c r="AC70" s="277" t="s">
        <v>633</v>
      </c>
      <c r="AD70" s="7"/>
      <c r="AE70" s="370"/>
      <c r="AG70" s="245">
        <v>0</v>
      </c>
      <c r="AH70" s="202">
        <v>0</v>
      </c>
      <c r="AI70" s="201">
        <v>0</v>
      </c>
      <c r="AJ70" s="202">
        <v>0</v>
      </c>
      <c r="AK70" s="201">
        <v>0</v>
      </c>
      <c r="AL70" s="202">
        <v>0</v>
      </c>
      <c r="AM70" s="263">
        <v>0</v>
      </c>
      <c r="AN70" s="7"/>
      <c r="AO70" s="245">
        <v>0</v>
      </c>
      <c r="AP70" s="202">
        <v>0</v>
      </c>
      <c r="AQ70" s="201">
        <v>0</v>
      </c>
      <c r="AR70" s="202">
        <v>0</v>
      </c>
      <c r="AS70" s="201">
        <v>0</v>
      </c>
      <c r="AT70" s="202">
        <v>0</v>
      </c>
      <c r="AU70" s="618">
        <v>0</v>
      </c>
      <c r="AV70" s="618">
        <v>0</v>
      </c>
      <c r="AW70" s="263">
        <v>0</v>
      </c>
      <c r="AX70" s="7"/>
      <c r="AY70" s="245" t="s">
        <v>633</v>
      </c>
      <c r="AZ70" s="202" t="s">
        <v>633</v>
      </c>
      <c r="BA70" s="251" t="s">
        <v>633</v>
      </c>
      <c r="BB70" s="263" t="s">
        <v>633</v>
      </c>
      <c r="BC70" s="7"/>
      <c r="BD70" s="432"/>
      <c r="BE70" s="433"/>
      <c r="BF70" s="7"/>
      <c r="BG70" s="371"/>
      <c r="BI70" s="245">
        <v>0</v>
      </c>
      <c r="BJ70" s="202">
        <v>0</v>
      </c>
      <c r="BK70" s="201">
        <v>0</v>
      </c>
      <c r="BL70" s="202">
        <v>0</v>
      </c>
      <c r="BM70" s="201">
        <v>0</v>
      </c>
      <c r="BN70" s="202">
        <v>0</v>
      </c>
      <c r="BO70" s="264">
        <v>0</v>
      </c>
      <c r="BP70" s="7"/>
      <c r="BQ70" s="245">
        <v>0</v>
      </c>
      <c r="BR70" s="202">
        <v>0</v>
      </c>
      <c r="BS70" s="201">
        <v>0</v>
      </c>
      <c r="BT70" s="202">
        <v>0</v>
      </c>
      <c r="BU70" s="201">
        <v>0</v>
      </c>
      <c r="BV70" s="202">
        <v>0</v>
      </c>
      <c r="BW70" s="201">
        <v>0</v>
      </c>
      <c r="BX70" s="202">
        <v>0</v>
      </c>
      <c r="BY70" s="264">
        <v>0</v>
      </c>
      <c r="BZ70" s="7"/>
      <c r="CA70" s="245" t="s">
        <v>633</v>
      </c>
      <c r="CB70" s="202" t="s">
        <v>633</v>
      </c>
      <c r="CC70" s="251" t="s">
        <v>633</v>
      </c>
      <c r="CD70" s="264" t="s">
        <v>633</v>
      </c>
      <c r="CE70" s="7"/>
      <c r="CF70" s="372"/>
      <c r="CH70" s="245">
        <v>0</v>
      </c>
      <c r="CI70" s="202">
        <v>0</v>
      </c>
      <c r="CJ70" s="201">
        <v>0</v>
      </c>
      <c r="CK70" s="202">
        <v>0</v>
      </c>
      <c r="CL70" s="201">
        <v>0</v>
      </c>
      <c r="CM70" s="202">
        <v>0</v>
      </c>
      <c r="CN70" s="265">
        <v>0</v>
      </c>
      <c r="CO70" s="7"/>
      <c r="CP70" s="245">
        <v>0</v>
      </c>
      <c r="CQ70" s="202">
        <v>0</v>
      </c>
      <c r="CR70" s="201">
        <v>0</v>
      </c>
      <c r="CS70" s="202">
        <v>0</v>
      </c>
      <c r="CT70" s="201">
        <v>0</v>
      </c>
      <c r="CU70" s="202">
        <v>0</v>
      </c>
      <c r="CV70" s="201">
        <v>0</v>
      </c>
      <c r="CW70" s="202">
        <v>0</v>
      </c>
      <c r="CX70" s="265">
        <v>0</v>
      </c>
      <c r="CY70" s="7"/>
      <c r="CZ70" s="245" t="s">
        <v>633</v>
      </c>
      <c r="DA70" s="202" t="s">
        <v>633</v>
      </c>
      <c r="DB70" s="251" t="s">
        <v>633</v>
      </c>
      <c r="DC70" s="265" t="s">
        <v>633</v>
      </c>
      <c r="DD70" s="7"/>
      <c r="DE70" s="373"/>
      <c r="DG70" s="245">
        <v>0</v>
      </c>
      <c r="DH70" s="202">
        <v>0</v>
      </c>
      <c r="DI70" s="201">
        <v>0</v>
      </c>
      <c r="DJ70" s="202">
        <v>0</v>
      </c>
      <c r="DK70" s="201">
        <v>0</v>
      </c>
      <c r="DL70" s="202">
        <v>0</v>
      </c>
      <c r="DM70" s="266">
        <v>0</v>
      </c>
      <c r="DN70" s="7"/>
      <c r="DO70" s="245">
        <v>0</v>
      </c>
      <c r="DP70" s="202">
        <v>0</v>
      </c>
      <c r="DQ70" s="201">
        <v>0</v>
      </c>
      <c r="DR70" s="202">
        <v>0</v>
      </c>
      <c r="DS70" s="201">
        <v>0</v>
      </c>
      <c r="DT70" s="202">
        <v>0</v>
      </c>
      <c r="DU70" s="201">
        <v>0</v>
      </c>
      <c r="DV70" s="202">
        <v>0</v>
      </c>
      <c r="DW70" s="266">
        <v>0</v>
      </c>
      <c r="DX70" s="7"/>
      <c r="DY70" s="245" t="s">
        <v>633</v>
      </c>
      <c r="DZ70" s="202" t="s">
        <v>633</v>
      </c>
      <c r="EA70" s="251" t="s">
        <v>633</v>
      </c>
      <c r="EB70" s="266" t="s">
        <v>633</v>
      </c>
      <c r="EC70" s="7"/>
      <c r="ED70" s="374"/>
      <c r="EF70" s="245" t="s">
        <v>633</v>
      </c>
      <c r="EG70" s="202" t="s">
        <v>633</v>
      </c>
      <c r="EH70" s="201" t="s">
        <v>633</v>
      </c>
      <c r="EI70" s="202" t="s">
        <v>633</v>
      </c>
      <c r="EJ70" s="201" t="s">
        <v>633</v>
      </c>
      <c r="EK70" s="463" t="s">
        <v>633</v>
      </c>
      <c r="EL70" s="464"/>
      <c r="EM70" s="7"/>
      <c r="EN70" s="245" t="s">
        <v>633</v>
      </c>
      <c r="EO70" s="202" t="s">
        <v>633</v>
      </c>
      <c r="EP70" s="201" t="s">
        <v>633</v>
      </c>
      <c r="EQ70" s="202" t="s">
        <v>633</v>
      </c>
      <c r="ER70" s="201" t="s">
        <v>633</v>
      </c>
      <c r="ES70" s="202" t="s">
        <v>633</v>
      </c>
      <c r="ET70" s="201" t="s">
        <v>633</v>
      </c>
      <c r="EU70" s="627" t="s">
        <v>633</v>
      </c>
      <c r="EV70" s="464"/>
      <c r="EW70" s="7"/>
      <c r="EX70" s="245" t="s">
        <v>633</v>
      </c>
      <c r="EY70" s="202" t="s">
        <v>633</v>
      </c>
      <c r="EZ70" s="251" t="s">
        <v>633</v>
      </c>
      <c r="FA70" s="435"/>
      <c r="FB70" s="7"/>
      <c r="FC70" s="275"/>
      <c r="FE70" s="245" t="s">
        <v>633</v>
      </c>
      <c r="FF70" s="202" t="s">
        <v>633</v>
      </c>
      <c r="FG70" s="201" t="s">
        <v>633</v>
      </c>
      <c r="FH70" s="202" t="s">
        <v>633</v>
      </c>
      <c r="FI70" s="201" t="s">
        <v>633</v>
      </c>
      <c r="FJ70" s="202" t="s">
        <v>633</v>
      </c>
      <c r="FK70" s="436"/>
      <c r="FL70" s="7"/>
      <c r="FM70" s="245" t="s">
        <v>633</v>
      </c>
      <c r="FN70" s="202" t="s">
        <v>633</v>
      </c>
      <c r="FO70" s="201" t="s">
        <v>633</v>
      </c>
      <c r="FP70" s="202" t="s">
        <v>633</v>
      </c>
      <c r="FQ70" s="201" t="s">
        <v>633</v>
      </c>
      <c r="FR70" s="202" t="s">
        <v>633</v>
      </c>
      <c r="FS70" s="201" t="s">
        <v>633</v>
      </c>
      <c r="FT70" s="618" t="s">
        <v>633</v>
      </c>
      <c r="FU70" s="436"/>
      <c r="FV70" s="7"/>
      <c r="FW70" s="245" t="s">
        <v>633</v>
      </c>
      <c r="FX70" s="202" t="s">
        <v>633</v>
      </c>
      <c r="FY70" s="251" t="s">
        <v>633</v>
      </c>
      <c r="FZ70" s="436"/>
      <c r="GA70" s="7"/>
      <c r="GB70" s="276"/>
      <c r="GD70" s="245" t="s">
        <v>633</v>
      </c>
      <c r="GE70" s="202" t="s">
        <v>633</v>
      </c>
      <c r="GF70" s="201" t="s">
        <v>633</v>
      </c>
      <c r="GG70" s="202" t="s">
        <v>633</v>
      </c>
      <c r="GH70" s="201" t="s">
        <v>633</v>
      </c>
      <c r="GI70" s="202" t="s">
        <v>633</v>
      </c>
      <c r="GJ70" s="201" t="s">
        <v>633</v>
      </c>
      <c r="GK70" s="618" t="s">
        <v>633</v>
      </c>
      <c r="GL70" s="437"/>
      <c r="GM70" s="7"/>
      <c r="GN70" s="304"/>
      <c r="GP70" s="245" t="s">
        <v>633</v>
      </c>
      <c r="GQ70" s="202" t="s">
        <v>633</v>
      </c>
      <c r="GR70" s="201" t="s">
        <v>633</v>
      </c>
      <c r="GS70" s="202" t="s">
        <v>633</v>
      </c>
      <c r="GT70" s="201" t="s">
        <v>633</v>
      </c>
      <c r="GU70" s="202" t="s">
        <v>633</v>
      </c>
      <c r="GV70" s="201" t="s">
        <v>633</v>
      </c>
      <c r="GW70" s="202" t="s">
        <v>633</v>
      </c>
      <c r="GX70" s="438"/>
      <c r="GY70" s="7"/>
      <c r="GZ70" s="375"/>
      <c r="HB70" s="245">
        <v>0</v>
      </c>
      <c r="HC70" s="202">
        <v>0</v>
      </c>
      <c r="HD70" s="201">
        <v>0</v>
      </c>
      <c r="HE70" s="202">
        <v>0</v>
      </c>
      <c r="HF70" s="201">
        <v>0</v>
      </c>
      <c r="HG70" s="202">
        <v>0</v>
      </c>
      <c r="HH70" s="286">
        <v>0</v>
      </c>
      <c r="HI70" s="7"/>
      <c r="HJ70" s="245">
        <v>0</v>
      </c>
      <c r="HK70" s="202">
        <v>0</v>
      </c>
      <c r="HL70" s="201">
        <v>0</v>
      </c>
      <c r="HM70" s="202">
        <v>0</v>
      </c>
      <c r="HN70" s="201">
        <v>0</v>
      </c>
      <c r="HO70" s="202">
        <v>0</v>
      </c>
      <c r="HP70" s="201">
        <v>0</v>
      </c>
      <c r="HQ70" s="202">
        <v>0</v>
      </c>
      <c r="HR70" s="286">
        <v>0</v>
      </c>
      <c r="HS70" s="7"/>
      <c r="HT70" s="245" t="s">
        <v>633</v>
      </c>
      <c r="HU70" s="202" t="s">
        <v>633</v>
      </c>
      <c r="HV70" s="251" t="s">
        <v>633</v>
      </c>
      <c r="HW70" s="286" t="s">
        <v>633</v>
      </c>
      <c r="HX70" s="7"/>
      <c r="HY70" s="376"/>
      <c r="IA70" s="245">
        <v>0</v>
      </c>
      <c r="IB70" s="202">
        <v>0</v>
      </c>
      <c r="IC70" s="201">
        <v>0</v>
      </c>
      <c r="ID70" s="202">
        <v>0</v>
      </c>
      <c r="IE70" s="201">
        <v>0</v>
      </c>
      <c r="IF70" s="202">
        <v>0</v>
      </c>
      <c r="IG70" s="289">
        <v>0</v>
      </c>
      <c r="IH70" s="7"/>
      <c r="II70" s="245">
        <v>0</v>
      </c>
      <c r="IJ70" s="202">
        <v>0</v>
      </c>
      <c r="IK70" s="201">
        <v>0</v>
      </c>
      <c r="IL70" s="202">
        <v>0</v>
      </c>
      <c r="IM70" s="201">
        <v>0</v>
      </c>
      <c r="IN70" s="202">
        <v>0</v>
      </c>
      <c r="IO70" s="201">
        <v>0</v>
      </c>
      <c r="IP70" s="202">
        <v>0</v>
      </c>
      <c r="IQ70" s="289">
        <v>0</v>
      </c>
      <c r="IR70" s="7"/>
      <c r="IS70" s="245" t="s">
        <v>633</v>
      </c>
      <c r="IT70" s="202" t="s">
        <v>633</v>
      </c>
      <c r="IU70" s="251" t="s">
        <v>633</v>
      </c>
      <c r="IV70" s="289" t="s">
        <v>633</v>
      </c>
      <c r="IW70" s="7"/>
      <c r="IX70" s="377"/>
      <c r="IZ70" s="378"/>
      <c r="JB70" s="245">
        <v>0</v>
      </c>
      <c r="JC70" s="202">
        <v>0</v>
      </c>
      <c r="JD70" s="201">
        <v>0</v>
      </c>
      <c r="JE70" s="202">
        <v>0</v>
      </c>
      <c r="JF70" s="201">
        <v>0</v>
      </c>
      <c r="JG70" s="202">
        <v>0</v>
      </c>
      <c r="JH70" s="267">
        <v>0</v>
      </c>
      <c r="JI70" s="7"/>
      <c r="JJ70" s="245">
        <v>0</v>
      </c>
      <c r="JK70" s="202">
        <v>0</v>
      </c>
      <c r="JL70" s="201">
        <v>0</v>
      </c>
      <c r="JM70" s="202">
        <v>0</v>
      </c>
      <c r="JN70" s="201">
        <v>0</v>
      </c>
      <c r="JO70" s="202">
        <v>0</v>
      </c>
      <c r="JP70" s="618">
        <v>0</v>
      </c>
      <c r="JQ70" s="618">
        <v>0</v>
      </c>
      <c r="JR70" s="267">
        <v>0</v>
      </c>
      <c r="JS70" s="7"/>
      <c r="JT70" s="245" t="s">
        <v>633</v>
      </c>
      <c r="JU70" s="202" t="s">
        <v>633</v>
      </c>
      <c r="JV70" s="251" t="s">
        <v>633</v>
      </c>
      <c r="JW70" s="267" t="s">
        <v>633</v>
      </c>
      <c r="JX70" s="7"/>
      <c r="JY70" s="379"/>
      <c r="KA70" s="245">
        <v>0</v>
      </c>
      <c r="KB70" s="202">
        <v>0</v>
      </c>
      <c r="KC70" s="201">
        <v>0</v>
      </c>
      <c r="KD70" s="202">
        <v>0</v>
      </c>
      <c r="KE70" s="201">
        <v>0</v>
      </c>
      <c r="KF70" s="202">
        <v>0</v>
      </c>
      <c r="KG70" s="268">
        <v>0</v>
      </c>
      <c r="KH70" s="7"/>
      <c r="KI70" s="245">
        <v>0</v>
      </c>
      <c r="KJ70" s="202">
        <v>0</v>
      </c>
      <c r="KK70" s="201">
        <v>0</v>
      </c>
      <c r="KL70" s="202">
        <v>0</v>
      </c>
      <c r="KM70" s="201">
        <v>0</v>
      </c>
      <c r="KN70" s="202">
        <v>0</v>
      </c>
      <c r="KO70" s="201">
        <v>0</v>
      </c>
      <c r="KP70" s="202">
        <v>0</v>
      </c>
      <c r="KQ70" s="268">
        <v>0</v>
      </c>
      <c r="KR70" s="7"/>
      <c r="KS70" s="245" t="s">
        <v>633</v>
      </c>
      <c r="KT70" s="202" t="s">
        <v>633</v>
      </c>
      <c r="KU70" s="251" t="s">
        <v>633</v>
      </c>
      <c r="KV70" s="268" t="s">
        <v>633</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633</v>
      </c>
      <c r="LS70" s="202" t="s">
        <v>633</v>
      </c>
      <c r="LT70" s="251" t="s">
        <v>633</v>
      </c>
      <c r="LU70" s="269" t="s">
        <v>633</v>
      </c>
      <c r="LV70" s="7"/>
      <c r="LW70" s="381"/>
      <c r="LY70" s="245">
        <v>0</v>
      </c>
      <c r="LZ70" s="202">
        <v>0</v>
      </c>
      <c r="MA70" s="201">
        <v>0</v>
      </c>
      <c r="MB70" s="202">
        <v>0</v>
      </c>
      <c r="MC70" s="201">
        <v>0</v>
      </c>
      <c r="MD70" s="202">
        <v>0</v>
      </c>
      <c r="ME70" s="270">
        <v>0</v>
      </c>
      <c r="MF70" s="7"/>
      <c r="MG70" s="245">
        <v>0</v>
      </c>
      <c r="MH70" s="202">
        <v>0</v>
      </c>
      <c r="MI70" s="201">
        <v>0</v>
      </c>
      <c r="MJ70" s="202">
        <v>0</v>
      </c>
      <c r="MK70" s="201">
        <v>0</v>
      </c>
      <c r="ML70" s="202">
        <v>0</v>
      </c>
      <c r="MM70" s="201">
        <v>0</v>
      </c>
      <c r="MN70" s="202">
        <v>0</v>
      </c>
      <c r="MO70" s="270">
        <v>0</v>
      </c>
      <c r="MP70" s="7"/>
      <c r="MQ70" s="245" t="s">
        <v>633</v>
      </c>
      <c r="MR70" s="202" t="s">
        <v>633</v>
      </c>
      <c r="MS70" s="251" t="s">
        <v>633</v>
      </c>
      <c r="MT70" s="270" t="s">
        <v>633</v>
      </c>
      <c r="MU70" s="419"/>
      <c r="MV70" s="428"/>
      <c r="MX70" s="245">
        <v>0</v>
      </c>
      <c r="MY70" s="202">
        <v>0</v>
      </c>
      <c r="MZ70" s="201">
        <v>0</v>
      </c>
      <c r="NA70" s="202">
        <v>0</v>
      </c>
      <c r="NB70" s="201">
        <v>0</v>
      </c>
      <c r="NC70" s="202">
        <v>0</v>
      </c>
      <c r="ND70" s="271">
        <v>0</v>
      </c>
      <c r="NE70" s="7"/>
      <c r="NF70" s="245">
        <v>0</v>
      </c>
      <c r="NG70" s="202">
        <v>0</v>
      </c>
      <c r="NH70" s="201">
        <v>0</v>
      </c>
      <c r="NI70" s="202">
        <v>0</v>
      </c>
      <c r="NJ70" s="201">
        <v>0</v>
      </c>
      <c r="NK70" s="202">
        <v>0</v>
      </c>
      <c r="NL70" s="201">
        <v>0</v>
      </c>
      <c r="NM70" s="202">
        <v>0</v>
      </c>
      <c r="NN70" s="271">
        <v>0</v>
      </c>
      <c r="NO70" s="7"/>
      <c r="NP70" s="245" t="s">
        <v>633</v>
      </c>
      <c r="NQ70" s="202" t="s">
        <v>633</v>
      </c>
      <c r="NR70" s="251" t="s">
        <v>633</v>
      </c>
      <c r="NS70" s="271" t="s">
        <v>633</v>
      </c>
      <c r="NT70" s="4"/>
      <c r="NU70" s="439"/>
      <c r="NV70" s="440"/>
      <c r="NW70" s="7"/>
      <c r="NX70" s="383"/>
      <c r="NZ70" s="384"/>
    </row>
    <row r="71" spans="3:390" outlineLevel="2">
      <c r="C71" s="390">
        <v>53</v>
      </c>
      <c r="D71" s="311" t="s">
        <v>442</v>
      </c>
      <c r="E71" s="7" t="s">
        <v>11</v>
      </c>
      <c r="F71" s="391" t="s">
        <v>165</v>
      </c>
      <c r="H71" s="196">
        <v>0</v>
      </c>
      <c r="I71" s="197">
        <v>0</v>
      </c>
      <c r="J71" s="198">
        <v>0</v>
      </c>
      <c r="K71" s="197">
        <v>0</v>
      </c>
      <c r="L71" s="198">
        <v>0</v>
      </c>
      <c r="M71" s="199">
        <v>0</v>
      </c>
      <c r="N71" s="277">
        <v>0</v>
      </c>
      <c r="O71" s="7"/>
      <c r="P71" s="196">
        <v>0</v>
      </c>
      <c r="Q71" s="197">
        <v>0</v>
      </c>
      <c r="R71" s="198">
        <v>0</v>
      </c>
      <c r="S71" s="197">
        <v>0</v>
      </c>
      <c r="T71" s="198">
        <v>0</v>
      </c>
      <c r="U71" s="197">
        <v>0</v>
      </c>
      <c r="V71" s="198">
        <v>0</v>
      </c>
      <c r="W71" s="199">
        <v>74</v>
      </c>
      <c r="X71" s="277">
        <v>74</v>
      </c>
      <c r="Y71" s="7"/>
      <c r="Z71" s="196" t="s">
        <v>633</v>
      </c>
      <c r="AA71" s="197" t="s">
        <v>633</v>
      </c>
      <c r="AB71" s="441" t="s">
        <v>633</v>
      </c>
      <c r="AC71" s="277" t="s">
        <v>633</v>
      </c>
      <c r="AD71" s="7"/>
      <c r="AE71" s="370"/>
      <c r="AG71" s="242">
        <v>0</v>
      </c>
      <c r="AH71" s="198">
        <v>0</v>
      </c>
      <c r="AI71" s="197">
        <v>0</v>
      </c>
      <c r="AJ71" s="198">
        <v>0</v>
      </c>
      <c r="AK71" s="197">
        <v>0</v>
      </c>
      <c r="AL71" s="198">
        <v>0</v>
      </c>
      <c r="AM71" s="263">
        <v>0</v>
      </c>
      <c r="AN71" s="7"/>
      <c r="AO71" s="242">
        <v>0</v>
      </c>
      <c r="AP71" s="198">
        <v>0</v>
      </c>
      <c r="AQ71" s="197">
        <v>0</v>
      </c>
      <c r="AR71" s="198">
        <v>0</v>
      </c>
      <c r="AS71" s="197">
        <v>0</v>
      </c>
      <c r="AT71" s="198">
        <v>0</v>
      </c>
      <c r="AU71" s="618">
        <v>0</v>
      </c>
      <c r="AV71" s="618">
        <v>50819</v>
      </c>
      <c r="AW71" s="263">
        <v>50819</v>
      </c>
      <c r="AX71" s="7"/>
      <c r="AY71" s="242" t="s">
        <v>633</v>
      </c>
      <c r="AZ71" s="198" t="s">
        <v>633</v>
      </c>
      <c r="BA71" s="252" t="s">
        <v>633</v>
      </c>
      <c r="BB71" s="263" t="s">
        <v>633</v>
      </c>
      <c r="BC71" s="7"/>
      <c r="BD71" s="432"/>
      <c r="BE71" s="433"/>
      <c r="BF71" s="7"/>
      <c r="BG71" s="371"/>
      <c r="BI71" s="242">
        <v>0</v>
      </c>
      <c r="BJ71" s="198">
        <v>0</v>
      </c>
      <c r="BK71" s="197">
        <v>0</v>
      </c>
      <c r="BL71" s="198">
        <v>0</v>
      </c>
      <c r="BM71" s="197">
        <v>0</v>
      </c>
      <c r="BN71" s="198">
        <v>0</v>
      </c>
      <c r="BO71" s="264">
        <v>0</v>
      </c>
      <c r="BP71" s="7"/>
      <c r="BQ71" s="242">
        <v>0</v>
      </c>
      <c r="BR71" s="198">
        <v>0</v>
      </c>
      <c r="BS71" s="197">
        <v>0</v>
      </c>
      <c r="BT71" s="198">
        <v>0</v>
      </c>
      <c r="BU71" s="197">
        <v>0</v>
      </c>
      <c r="BV71" s="198">
        <v>0</v>
      </c>
      <c r="BW71" s="197">
        <v>0</v>
      </c>
      <c r="BX71" s="198">
        <v>10</v>
      </c>
      <c r="BY71" s="264">
        <v>10</v>
      </c>
      <c r="BZ71" s="7"/>
      <c r="CA71" s="242" t="s">
        <v>633</v>
      </c>
      <c r="CB71" s="198" t="s">
        <v>633</v>
      </c>
      <c r="CC71" s="252" t="s">
        <v>633</v>
      </c>
      <c r="CD71" s="264" t="s">
        <v>633</v>
      </c>
      <c r="CE71" s="7"/>
      <c r="CF71" s="372"/>
      <c r="CH71" s="242">
        <v>0</v>
      </c>
      <c r="CI71" s="198">
        <v>0</v>
      </c>
      <c r="CJ71" s="197">
        <v>0</v>
      </c>
      <c r="CK71" s="198">
        <v>0</v>
      </c>
      <c r="CL71" s="197">
        <v>0</v>
      </c>
      <c r="CM71" s="198">
        <v>0</v>
      </c>
      <c r="CN71" s="265">
        <v>0</v>
      </c>
      <c r="CO71" s="7"/>
      <c r="CP71" s="242">
        <v>0</v>
      </c>
      <c r="CQ71" s="198">
        <v>0</v>
      </c>
      <c r="CR71" s="197">
        <v>0</v>
      </c>
      <c r="CS71" s="198">
        <v>0</v>
      </c>
      <c r="CT71" s="197">
        <v>0</v>
      </c>
      <c r="CU71" s="198">
        <v>0</v>
      </c>
      <c r="CV71" s="197">
        <v>0</v>
      </c>
      <c r="CW71" s="198">
        <v>50819</v>
      </c>
      <c r="CX71" s="265">
        <v>50819</v>
      </c>
      <c r="CY71" s="7"/>
      <c r="CZ71" s="242" t="s">
        <v>633</v>
      </c>
      <c r="DA71" s="198" t="s">
        <v>633</v>
      </c>
      <c r="DB71" s="252" t="s">
        <v>633</v>
      </c>
      <c r="DC71" s="265" t="s">
        <v>633</v>
      </c>
      <c r="DD71" s="7"/>
      <c r="DE71" s="373"/>
      <c r="DG71" s="242">
        <v>0</v>
      </c>
      <c r="DH71" s="198">
        <v>0</v>
      </c>
      <c r="DI71" s="197">
        <v>0</v>
      </c>
      <c r="DJ71" s="198">
        <v>0</v>
      </c>
      <c r="DK71" s="197">
        <v>0</v>
      </c>
      <c r="DL71" s="198">
        <v>0</v>
      </c>
      <c r="DM71" s="266">
        <v>0</v>
      </c>
      <c r="DN71" s="7"/>
      <c r="DO71" s="242">
        <v>0</v>
      </c>
      <c r="DP71" s="198">
        <v>0</v>
      </c>
      <c r="DQ71" s="197">
        <v>0</v>
      </c>
      <c r="DR71" s="198">
        <v>0</v>
      </c>
      <c r="DS71" s="197">
        <v>0</v>
      </c>
      <c r="DT71" s="198">
        <v>0</v>
      </c>
      <c r="DU71" s="197">
        <v>0</v>
      </c>
      <c r="DV71" s="198">
        <v>10</v>
      </c>
      <c r="DW71" s="266">
        <v>10</v>
      </c>
      <c r="DX71" s="7"/>
      <c r="DY71" s="242" t="s">
        <v>633</v>
      </c>
      <c r="DZ71" s="198" t="s">
        <v>633</v>
      </c>
      <c r="EA71" s="252" t="s">
        <v>633</v>
      </c>
      <c r="EB71" s="266" t="s">
        <v>633</v>
      </c>
      <c r="EC71" s="7"/>
      <c r="ED71" s="374"/>
      <c r="EF71" s="242" t="s">
        <v>633</v>
      </c>
      <c r="EG71" s="198" t="s">
        <v>633</v>
      </c>
      <c r="EH71" s="197" t="s">
        <v>633</v>
      </c>
      <c r="EI71" s="198" t="s">
        <v>633</v>
      </c>
      <c r="EJ71" s="197" t="s">
        <v>633</v>
      </c>
      <c r="EK71" s="465" t="s">
        <v>633</v>
      </c>
      <c r="EL71" s="464"/>
      <c r="EM71" s="7"/>
      <c r="EN71" s="242" t="s">
        <v>633</v>
      </c>
      <c r="EO71" s="198" t="s">
        <v>633</v>
      </c>
      <c r="EP71" s="197" t="s">
        <v>633</v>
      </c>
      <c r="EQ71" s="198" t="s">
        <v>633</v>
      </c>
      <c r="ER71" s="197" t="s">
        <v>633</v>
      </c>
      <c r="ES71" s="198" t="s">
        <v>633</v>
      </c>
      <c r="ET71" s="197" t="s">
        <v>633</v>
      </c>
      <c r="EU71" s="627">
        <v>89.999291609109918</v>
      </c>
      <c r="EV71" s="464"/>
      <c r="EW71" s="7"/>
      <c r="EX71" s="242" t="s">
        <v>633</v>
      </c>
      <c r="EY71" s="198" t="s">
        <v>633</v>
      </c>
      <c r="EZ71" s="252" t="s">
        <v>633</v>
      </c>
      <c r="FA71" s="435"/>
      <c r="FB71" s="7"/>
      <c r="FC71" s="275"/>
      <c r="FE71" s="242" t="s">
        <v>633</v>
      </c>
      <c r="FF71" s="198" t="s">
        <v>633</v>
      </c>
      <c r="FG71" s="197" t="s">
        <v>633</v>
      </c>
      <c r="FH71" s="198" t="s">
        <v>633</v>
      </c>
      <c r="FI71" s="197" t="s">
        <v>633</v>
      </c>
      <c r="FJ71" s="198" t="s">
        <v>633</v>
      </c>
      <c r="FK71" s="436"/>
      <c r="FL71" s="7"/>
      <c r="FM71" s="242" t="s">
        <v>633</v>
      </c>
      <c r="FN71" s="198" t="s">
        <v>633</v>
      </c>
      <c r="FO71" s="197" t="s">
        <v>633</v>
      </c>
      <c r="FP71" s="198" t="s">
        <v>633</v>
      </c>
      <c r="FQ71" s="197" t="s">
        <v>633</v>
      </c>
      <c r="FR71" s="198" t="s">
        <v>633</v>
      </c>
      <c r="FS71" s="197" t="s">
        <v>633</v>
      </c>
      <c r="FT71" s="618">
        <v>90.909090909090907</v>
      </c>
      <c r="FU71" s="436"/>
      <c r="FV71" s="7"/>
      <c r="FW71" s="242" t="s">
        <v>633</v>
      </c>
      <c r="FX71" s="198" t="s">
        <v>633</v>
      </c>
      <c r="FY71" s="252" t="s">
        <v>633</v>
      </c>
      <c r="FZ71" s="436"/>
      <c r="GA71" s="7"/>
      <c r="GB71" s="276"/>
      <c r="GD71" s="242" t="s">
        <v>633</v>
      </c>
      <c r="GE71" s="198" t="s">
        <v>633</v>
      </c>
      <c r="GF71" s="197" t="s">
        <v>633</v>
      </c>
      <c r="GG71" s="198" t="s">
        <v>633</v>
      </c>
      <c r="GH71" s="197" t="s">
        <v>633</v>
      </c>
      <c r="GI71" s="198" t="s">
        <v>633</v>
      </c>
      <c r="GJ71" s="197" t="s">
        <v>633</v>
      </c>
      <c r="GK71" s="618">
        <v>75.856417421209599</v>
      </c>
      <c r="GL71" s="437"/>
      <c r="GM71" s="7"/>
      <c r="GN71" s="304"/>
      <c r="GP71" s="242" t="s">
        <v>633</v>
      </c>
      <c r="GQ71" s="198" t="s">
        <v>633</v>
      </c>
      <c r="GR71" s="197" t="s">
        <v>633</v>
      </c>
      <c r="GS71" s="198" t="s">
        <v>633</v>
      </c>
      <c r="GT71" s="197" t="s">
        <v>633</v>
      </c>
      <c r="GU71" s="198" t="s">
        <v>633</v>
      </c>
      <c r="GV71" s="197" t="s">
        <v>633</v>
      </c>
      <c r="GW71" s="198" t="s">
        <v>633</v>
      </c>
      <c r="GX71" s="438"/>
      <c r="GY71" s="7"/>
      <c r="GZ71" s="375"/>
      <c r="HB71" s="242">
        <v>0</v>
      </c>
      <c r="HC71" s="198">
        <v>0</v>
      </c>
      <c r="HD71" s="197">
        <v>0</v>
      </c>
      <c r="HE71" s="198">
        <v>0</v>
      </c>
      <c r="HF71" s="197">
        <v>0</v>
      </c>
      <c r="HG71" s="198">
        <v>0</v>
      </c>
      <c r="HH71" s="286">
        <v>0</v>
      </c>
      <c r="HI71" s="7"/>
      <c r="HJ71" s="242">
        <v>0</v>
      </c>
      <c r="HK71" s="198">
        <v>0</v>
      </c>
      <c r="HL71" s="197">
        <v>0</v>
      </c>
      <c r="HM71" s="198">
        <v>0</v>
      </c>
      <c r="HN71" s="197">
        <v>0</v>
      </c>
      <c r="HO71" s="198">
        <v>0</v>
      </c>
      <c r="HP71" s="197">
        <v>0</v>
      </c>
      <c r="HQ71" s="198">
        <v>56466</v>
      </c>
      <c r="HR71" s="286">
        <v>56466</v>
      </c>
      <c r="HS71" s="7"/>
      <c r="HT71" s="242" t="s">
        <v>633</v>
      </c>
      <c r="HU71" s="198" t="s">
        <v>633</v>
      </c>
      <c r="HV71" s="252" t="s">
        <v>633</v>
      </c>
      <c r="HW71" s="286" t="s">
        <v>633</v>
      </c>
      <c r="HX71" s="7"/>
      <c r="HY71" s="376"/>
      <c r="IA71" s="242">
        <v>0</v>
      </c>
      <c r="IB71" s="198">
        <v>0</v>
      </c>
      <c r="IC71" s="197">
        <v>0</v>
      </c>
      <c r="ID71" s="198">
        <v>0</v>
      </c>
      <c r="IE71" s="197">
        <v>0</v>
      </c>
      <c r="IF71" s="198">
        <v>0</v>
      </c>
      <c r="IG71" s="289">
        <v>0</v>
      </c>
      <c r="IH71" s="7"/>
      <c r="II71" s="242">
        <v>0</v>
      </c>
      <c r="IJ71" s="198">
        <v>0</v>
      </c>
      <c r="IK71" s="197">
        <v>0</v>
      </c>
      <c r="IL71" s="198">
        <v>0</v>
      </c>
      <c r="IM71" s="197">
        <v>0</v>
      </c>
      <c r="IN71" s="198">
        <v>0</v>
      </c>
      <c r="IO71" s="197">
        <v>0</v>
      </c>
      <c r="IP71" s="198">
        <v>11</v>
      </c>
      <c r="IQ71" s="289">
        <v>11</v>
      </c>
      <c r="IR71" s="7"/>
      <c r="IS71" s="242" t="s">
        <v>633</v>
      </c>
      <c r="IT71" s="198" t="s">
        <v>633</v>
      </c>
      <c r="IU71" s="252" t="s">
        <v>633</v>
      </c>
      <c r="IV71" s="289" t="s">
        <v>633</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618">
        <v>0</v>
      </c>
      <c r="JQ71" s="618">
        <v>0</v>
      </c>
      <c r="JR71" s="267">
        <v>0</v>
      </c>
      <c r="JS71" s="7"/>
      <c r="JT71" s="242" t="s">
        <v>633</v>
      </c>
      <c r="JU71" s="198" t="s">
        <v>633</v>
      </c>
      <c r="JV71" s="252" t="s">
        <v>633</v>
      </c>
      <c r="JW71" s="267" t="s">
        <v>633</v>
      </c>
      <c r="JX71" s="7"/>
      <c r="JY71" s="379"/>
      <c r="KA71" s="242">
        <v>0</v>
      </c>
      <c r="KB71" s="198">
        <v>0</v>
      </c>
      <c r="KC71" s="197">
        <v>0</v>
      </c>
      <c r="KD71" s="198">
        <v>0</v>
      </c>
      <c r="KE71" s="197">
        <v>0</v>
      </c>
      <c r="KF71" s="198">
        <v>0</v>
      </c>
      <c r="KG71" s="268">
        <v>0</v>
      </c>
      <c r="KH71" s="7"/>
      <c r="KI71" s="242">
        <v>0</v>
      </c>
      <c r="KJ71" s="198">
        <v>0</v>
      </c>
      <c r="KK71" s="197">
        <v>0</v>
      </c>
      <c r="KL71" s="198">
        <v>0</v>
      </c>
      <c r="KM71" s="197">
        <v>0</v>
      </c>
      <c r="KN71" s="198">
        <v>0</v>
      </c>
      <c r="KO71" s="197">
        <v>0</v>
      </c>
      <c r="KP71" s="198">
        <v>0</v>
      </c>
      <c r="KQ71" s="268">
        <v>0</v>
      </c>
      <c r="KR71" s="7"/>
      <c r="KS71" s="242" t="s">
        <v>633</v>
      </c>
      <c r="KT71" s="198" t="s">
        <v>633</v>
      </c>
      <c r="KU71" s="252" t="s">
        <v>633</v>
      </c>
      <c r="KV71" s="268" t="s">
        <v>633</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633</v>
      </c>
      <c r="LS71" s="198" t="s">
        <v>633</v>
      </c>
      <c r="LT71" s="252" t="s">
        <v>633</v>
      </c>
      <c r="LU71" s="269" t="s">
        <v>633</v>
      </c>
      <c r="LV71" s="7"/>
      <c r="LW71" s="381"/>
      <c r="LY71" s="242">
        <v>0</v>
      </c>
      <c r="LZ71" s="198">
        <v>0</v>
      </c>
      <c r="MA71" s="197">
        <v>0</v>
      </c>
      <c r="MB71" s="198">
        <v>0</v>
      </c>
      <c r="MC71" s="197">
        <v>0</v>
      </c>
      <c r="MD71" s="198">
        <v>0</v>
      </c>
      <c r="ME71" s="270">
        <v>0</v>
      </c>
      <c r="MF71" s="7"/>
      <c r="MG71" s="242">
        <v>0</v>
      </c>
      <c r="MH71" s="198">
        <v>0</v>
      </c>
      <c r="MI71" s="197">
        <v>0</v>
      </c>
      <c r="MJ71" s="198">
        <v>0</v>
      </c>
      <c r="MK71" s="197">
        <v>0</v>
      </c>
      <c r="ML71" s="198">
        <v>0</v>
      </c>
      <c r="MM71" s="197">
        <v>0</v>
      </c>
      <c r="MN71" s="198">
        <v>0</v>
      </c>
      <c r="MO71" s="270">
        <v>0</v>
      </c>
      <c r="MP71" s="7"/>
      <c r="MQ71" s="242" t="s">
        <v>633</v>
      </c>
      <c r="MR71" s="198" t="s">
        <v>633</v>
      </c>
      <c r="MS71" s="252" t="s">
        <v>633</v>
      </c>
      <c r="MT71" s="270" t="s">
        <v>633</v>
      </c>
      <c r="MU71" s="419"/>
      <c r="MV71" s="428"/>
      <c r="MX71" s="242">
        <v>0</v>
      </c>
      <c r="MY71" s="198">
        <v>0</v>
      </c>
      <c r="MZ71" s="197">
        <v>0</v>
      </c>
      <c r="NA71" s="198">
        <v>0</v>
      </c>
      <c r="NB71" s="197">
        <v>0</v>
      </c>
      <c r="NC71" s="198">
        <v>0</v>
      </c>
      <c r="ND71" s="271">
        <v>0</v>
      </c>
      <c r="NE71" s="7"/>
      <c r="NF71" s="242">
        <v>0</v>
      </c>
      <c r="NG71" s="198">
        <v>0</v>
      </c>
      <c r="NH71" s="197">
        <v>0</v>
      </c>
      <c r="NI71" s="198">
        <v>0</v>
      </c>
      <c r="NJ71" s="197">
        <v>0</v>
      </c>
      <c r="NK71" s="198">
        <v>0</v>
      </c>
      <c r="NL71" s="197">
        <v>0</v>
      </c>
      <c r="NM71" s="198">
        <v>0</v>
      </c>
      <c r="NN71" s="271">
        <v>0</v>
      </c>
      <c r="NO71" s="7"/>
      <c r="NP71" s="242" t="s">
        <v>633</v>
      </c>
      <c r="NQ71" s="198" t="s">
        <v>633</v>
      </c>
      <c r="NR71" s="252" t="s">
        <v>633</v>
      </c>
      <c r="NS71" s="271" t="s">
        <v>633</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0</v>
      </c>
      <c r="AJ72" s="263">
        <v>0</v>
      </c>
      <c r="AK72" s="263">
        <v>0</v>
      </c>
      <c r="AL72" s="263">
        <v>0</v>
      </c>
      <c r="AM72" s="263">
        <v>0</v>
      </c>
      <c r="AN72" s="7"/>
      <c r="AO72" s="263">
        <v>0</v>
      </c>
      <c r="AP72" s="263">
        <v>0</v>
      </c>
      <c r="AQ72" s="263">
        <v>0</v>
      </c>
      <c r="AR72" s="263">
        <v>0</v>
      </c>
      <c r="AS72" s="263">
        <v>0</v>
      </c>
      <c r="AT72" s="263">
        <v>0</v>
      </c>
      <c r="AU72" s="620">
        <v>0</v>
      </c>
      <c r="AV72" s="620">
        <v>50819</v>
      </c>
      <c r="AW72" s="263">
        <v>50819</v>
      </c>
      <c r="AX72" s="7"/>
      <c r="AY72" s="300" t="s">
        <v>633</v>
      </c>
      <c r="AZ72" s="300" t="s">
        <v>633</v>
      </c>
      <c r="BA72" s="263" t="s">
        <v>633</v>
      </c>
      <c r="BB72" s="263" t="s">
        <v>633</v>
      </c>
      <c r="BC72" s="7"/>
      <c r="BD72" s="446"/>
      <c r="BE72" s="447"/>
      <c r="BF72" s="7"/>
      <c r="BG72" s="371"/>
      <c r="BI72" s="264">
        <v>0</v>
      </c>
      <c r="BJ72" s="264">
        <v>0</v>
      </c>
      <c r="BK72" s="264">
        <v>0</v>
      </c>
      <c r="BL72" s="264">
        <v>0</v>
      </c>
      <c r="BM72" s="264">
        <v>0</v>
      </c>
      <c r="BN72" s="264">
        <v>0</v>
      </c>
      <c r="BO72" s="264">
        <v>0</v>
      </c>
      <c r="BP72" s="7"/>
      <c r="BQ72" s="264">
        <v>0</v>
      </c>
      <c r="BR72" s="264">
        <v>0</v>
      </c>
      <c r="BS72" s="264">
        <v>0</v>
      </c>
      <c r="BT72" s="264">
        <v>0</v>
      </c>
      <c r="BU72" s="264">
        <v>0</v>
      </c>
      <c r="BV72" s="264">
        <v>0</v>
      </c>
      <c r="BW72" s="264">
        <v>0</v>
      </c>
      <c r="BX72" s="264">
        <v>10</v>
      </c>
      <c r="BY72" s="264">
        <v>10</v>
      </c>
      <c r="BZ72" s="7"/>
      <c r="CA72" s="278" t="s">
        <v>633</v>
      </c>
      <c r="CB72" s="278" t="s">
        <v>633</v>
      </c>
      <c r="CC72" s="264" t="s">
        <v>633</v>
      </c>
      <c r="CD72" s="264" t="s">
        <v>633</v>
      </c>
      <c r="CE72" s="7"/>
      <c r="CF72" s="372"/>
      <c r="CH72" s="265">
        <v>0</v>
      </c>
      <c r="CI72" s="265">
        <v>0</v>
      </c>
      <c r="CJ72" s="265">
        <v>0</v>
      </c>
      <c r="CK72" s="265">
        <v>0</v>
      </c>
      <c r="CL72" s="265">
        <v>0</v>
      </c>
      <c r="CM72" s="265">
        <v>0</v>
      </c>
      <c r="CN72" s="265">
        <v>0</v>
      </c>
      <c r="CO72" s="7"/>
      <c r="CP72" s="265">
        <v>0</v>
      </c>
      <c r="CQ72" s="265">
        <v>0</v>
      </c>
      <c r="CR72" s="265">
        <v>0</v>
      </c>
      <c r="CS72" s="265">
        <v>0</v>
      </c>
      <c r="CT72" s="265">
        <v>0</v>
      </c>
      <c r="CU72" s="265">
        <v>0</v>
      </c>
      <c r="CV72" s="265">
        <v>0</v>
      </c>
      <c r="CW72" s="265">
        <v>50819</v>
      </c>
      <c r="CX72" s="265">
        <v>50819</v>
      </c>
      <c r="CY72" s="7"/>
      <c r="CZ72" s="280" t="s">
        <v>633</v>
      </c>
      <c r="DA72" s="280" t="s">
        <v>633</v>
      </c>
      <c r="DB72" s="265" t="s">
        <v>633</v>
      </c>
      <c r="DC72" s="265" t="s">
        <v>633</v>
      </c>
      <c r="DD72" s="7"/>
      <c r="DE72" s="373"/>
      <c r="DG72" s="266">
        <v>0</v>
      </c>
      <c r="DH72" s="266">
        <v>0</v>
      </c>
      <c r="DI72" s="266">
        <v>0</v>
      </c>
      <c r="DJ72" s="266">
        <v>0</v>
      </c>
      <c r="DK72" s="266">
        <v>0</v>
      </c>
      <c r="DL72" s="266">
        <v>0</v>
      </c>
      <c r="DM72" s="266">
        <v>0</v>
      </c>
      <c r="DN72" s="7"/>
      <c r="DO72" s="266">
        <v>0</v>
      </c>
      <c r="DP72" s="266">
        <v>0</v>
      </c>
      <c r="DQ72" s="266">
        <v>0</v>
      </c>
      <c r="DR72" s="266">
        <v>0</v>
      </c>
      <c r="DS72" s="266">
        <v>0</v>
      </c>
      <c r="DT72" s="266">
        <v>0</v>
      </c>
      <c r="DU72" s="266">
        <v>0</v>
      </c>
      <c r="DV72" s="266">
        <v>10</v>
      </c>
      <c r="DW72" s="266">
        <v>10</v>
      </c>
      <c r="DX72" s="7"/>
      <c r="DY72" s="282" t="s">
        <v>633</v>
      </c>
      <c r="DZ72" s="282" t="s">
        <v>633</v>
      </c>
      <c r="EA72" s="266" t="s">
        <v>633</v>
      </c>
      <c r="EB72" s="266" t="s">
        <v>633</v>
      </c>
      <c r="EC72" s="7"/>
      <c r="ED72" s="374"/>
      <c r="EF72" s="448"/>
      <c r="EG72" s="449"/>
      <c r="EH72" s="449"/>
      <c r="EI72" s="449"/>
      <c r="EJ72" s="449"/>
      <c r="EK72" s="449"/>
      <c r="EL72" s="450"/>
      <c r="EM72" s="7"/>
      <c r="EN72" s="448"/>
      <c r="EO72" s="449"/>
      <c r="EP72" s="449"/>
      <c r="EQ72" s="449"/>
      <c r="ER72" s="449"/>
      <c r="ES72" s="449"/>
      <c r="ET72" s="449"/>
      <c r="EU72" s="62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633"/>
      <c r="FU72" s="453"/>
      <c r="FV72" s="7"/>
      <c r="FW72" s="451"/>
      <c r="FX72" s="452"/>
      <c r="FY72" s="452"/>
      <c r="FZ72" s="453"/>
      <c r="GA72" s="7"/>
      <c r="GB72" s="276"/>
      <c r="GD72" s="454"/>
      <c r="GE72" s="455"/>
      <c r="GF72" s="455"/>
      <c r="GG72" s="455"/>
      <c r="GH72" s="455"/>
      <c r="GI72" s="455"/>
      <c r="GJ72" s="455"/>
      <c r="GK72" s="635"/>
      <c r="GL72" s="456"/>
      <c r="GM72" s="7"/>
      <c r="GN72" s="304"/>
      <c r="GP72" s="457"/>
      <c r="GQ72" s="458"/>
      <c r="GR72" s="458"/>
      <c r="GS72" s="458"/>
      <c r="GT72" s="458"/>
      <c r="GU72" s="458"/>
      <c r="GV72" s="458"/>
      <c r="GW72" s="458"/>
      <c r="GX72" s="459"/>
      <c r="GY72" s="7"/>
      <c r="GZ72" s="375"/>
      <c r="HB72" s="286">
        <v>0</v>
      </c>
      <c r="HC72" s="286">
        <v>0</v>
      </c>
      <c r="HD72" s="286">
        <v>0</v>
      </c>
      <c r="HE72" s="286">
        <v>0</v>
      </c>
      <c r="HF72" s="286">
        <v>0</v>
      </c>
      <c r="HG72" s="286">
        <v>0</v>
      </c>
      <c r="HH72" s="286">
        <v>0</v>
      </c>
      <c r="HI72" s="7"/>
      <c r="HJ72" s="286">
        <v>0</v>
      </c>
      <c r="HK72" s="286">
        <v>0</v>
      </c>
      <c r="HL72" s="286">
        <v>0</v>
      </c>
      <c r="HM72" s="286">
        <v>0</v>
      </c>
      <c r="HN72" s="286">
        <v>0</v>
      </c>
      <c r="HO72" s="286">
        <v>0</v>
      </c>
      <c r="HP72" s="286">
        <v>0</v>
      </c>
      <c r="HQ72" s="286">
        <v>56466</v>
      </c>
      <c r="HR72" s="286">
        <v>56466</v>
      </c>
      <c r="HS72" s="7"/>
      <c r="HT72" s="287" t="s">
        <v>633</v>
      </c>
      <c r="HU72" s="287" t="s">
        <v>633</v>
      </c>
      <c r="HV72" s="286" t="s">
        <v>633</v>
      </c>
      <c r="HW72" s="286" t="s">
        <v>633</v>
      </c>
      <c r="HX72" s="7"/>
      <c r="HY72" s="376"/>
      <c r="IA72" s="289">
        <v>0</v>
      </c>
      <c r="IB72" s="289">
        <v>0</v>
      </c>
      <c r="IC72" s="289">
        <v>0</v>
      </c>
      <c r="ID72" s="289">
        <v>0</v>
      </c>
      <c r="IE72" s="289">
        <v>0</v>
      </c>
      <c r="IF72" s="289">
        <v>0</v>
      </c>
      <c r="IG72" s="289">
        <v>0</v>
      </c>
      <c r="IH72" s="7"/>
      <c r="II72" s="289">
        <v>0</v>
      </c>
      <c r="IJ72" s="289">
        <v>0</v>
      </c>
      <c r="IK72" s="289">
        <v>0</v>
      </c>
      <c r="IL72" s="289">
        <v>0</v>
      </c>
      <c r="IM72" s="289">
        <v>0</v>
      </c>
      <c r="IN72" s="289">
        <v>0</v>
      </c>
      <c r="IO72" s="289">
        <v>0</v>
      </c>
      <c r="IP72" s="289">
        <v>11</v>
      </c>
      <c r="IQ72" s="289">
        <v>11</v>
      </c>
      <c r="IR72" s="7"/>
      <c r="IS72" s="290" t="s">
        <v>633</v>
      </c>
      <c r="IT72" s="290" t="s">
        <v>633</v>
      </c>
      <c r="IU72" s="289" t="s">
        <v>633</v>
      </c>
      <c r="IV72" s="289" t="s">
        <v>633</v>
      </c>
      <c r="IW72" s="7"/>
      <c r="IX72" s="377"/>
      <c r="IZ72" s="378"/>
      <c r="JB72" s="267">
        <v>0</v>
      </c>
      <c r="JC72" s="267">
        <v>0</v>
      </c>
      <c r="JD72" s="267">
        <v>0</v>
      </c>
      <c r="JE72" s="267">
        <v>0</v>
      </c>
      <c r="JF72" s="267">
        <v>0</v>
      </c>
      <c r="JG72" s="267">
        <v>0</v>
      </c>
      <c r="JH72" s="267">
        <v>0</v>
      </c>
      <c r="JI72" s="7"/>
      <c r="JJ72" s="267">
        <v>0</v>
      </c>
      <c r="JK72" s="267">
        <v>0</v>
      </c>
      <c r="JL72" s="267">
        <v>0</v>
      </c>
      <c r="JM72" s="267">
        <v>0</v>
      </c>
      <c r="JN72" s="267">
        <v>0</v>
      </c>
      <c r="JO72" s="267">
        <v>0</v>
      </c>
      <c r="JP72" s="620">
        <v>0</v>
      </c>
      <c r="JQ72" s="620">
        <v>0</v>
      </c>
      <c r="JR72" s="267">
        <v>0</v>
      </c>
      <c r="JS72" s="7"/>
      <c r="JT72" s="292" t="s">
        <v>633</v>
      </c>
      <c r="JU72" s="292" t="s">
        <v>633</v>
      </c>
      <c r="JV72" s="267" t="s">
        <v>633</v>
      </c>
      <c r="JW72" s="267" t="s">
        <v>633</v>
      </c>
      <c r="JX72" s="7"/>
      <c r="JY72" s="379"/>
      <c r="KA72" s="268">
        <v>0</v>
      </c>
      <c r="KB72" s="268">
        <v>0</v>
      </c>
      <c r="KC72" s="268">
        <v>0</v>
      </c>
      <c r="KD72" s="268">
        <v>0</v>
      </c>
      <c r="KE72" s="268">
        <v>0</v>
      </c>
      <c r="KF72" s="268">
        <v>0</v>
      </c>
      <c r="KG72" s="268">
        <v>0</v>
      </c>
      <c r="KH72" s="7"/>
      <c r="KI72" s="268">
        <v>0</v>
      </c>
      <c r="KJ72" s="268">
        <v>0</v>
      </c>
      <c r="KK72" s="268">
        <v>0</v>
      </c>
      <c r="KL72" s="268">
        <v>0</v>
      </c>
      <c r="KM72" s="268">
        <v>0</v>
      </c>
      <c r="KN72" s="268">
        <v>0</v>
      </c>
      <c r="KO72" s="268">
        <v>0</v>
      </c>
      <c r="KP72" s="268">
        <v>0</v>
      </c>
      <c r="KQ72" s="268">
        <v>0</v>
      </c>
      <c r="KR72" s="7"/>
      <c r="KS72" s="294" t="s">
        <v>633</v>
      </c>
      <c r="KT72" s="294" t="s">
        <v>633</v>
      </c>
      <c r="KU72" s="268" t="s">
        <v>633</v>
      </c>
      <c r="KV72" s="268" t="s">
        <v>633</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633</v>
      </c>
      <c r="LS72" s="296" t="s">
        <v>633</v>
      </c>
      <c r="LT72" s="269" t="s">
        <v>633</v>
      </c>
      <c r="LU72" s="269" t="s">
        <v>633</v>
      </c>
      <c r="LV72" s="7"/>
      <c r="LW72" s="381"/>
      <c r="LY72" s="270">
        <v>0</v>
      </c>
      <c r="LZ72" s="270">
        <v>0</v>
      </c>
      <c r="MA72" s="270">
        <v>0</v>
      </c>
      <c r="MB72" s="270">
        <v>0</v>
      </c>
      <c r="MC72" s="270">
        <v>0</v>
      </c>
      <c r="MD72" s="270">
        <v>0</v>
      </c>
      <c r="ME72" s="270">
        <v>0</v>
      </c>
      <c r="MF72" s="7"/>
      <c r="MG72" s="270">
        <v>0</v>
      </c>
      <c r="MH72" s="270">
        <v>0</v>
      </c>
      <c r="MI72" s="270">
        <v>0</v>
      </c>
      <c r="MJ72" s="270">
        <v>0</v>
      </c>
      <c r="MK72" s="270">
        <v>0</v>
      </c>
      <c r="ML72" s="270">
        <v>0</v>
      </c>
      <c r="MM72" s="270">
        <v>0</v>
      </c>
      <c r="MN72" s="270">
        <v>0</v>
      </c>
      <c r="MO72" s="270">
        <v>0</v>
      </c>
      <c r="MP72" s="7"/>
      <c r="MQ72" s="298" t="s">
        <v>633</v>
      </c>
      <c r="MR72" s="298" t="s">
        <v>633</v>
      </c>
      <c r="MS72" s="270" t="s">
        <v>633</v>
      </c>
      <c r="MT72" s="270" t="s">
        <v>633</v>
      </c>
      <c r="MU72" s="419"/>
      <c r="MV72" s="428"/>
      <c r="MX72" s="271">
        <v>0</v>
      </c>
      <c r="MY72" s="271">
        <v>0</v>
      </c>
      <c r="MZ72" s="271">
        <v>0</v>
      </c>
      <c r="NA72" s="271">
        <v>0</v>
      </c>
      <c r="NB72" s="271">
        <v>0</v>
      </c>
      <c r="NC72" s="271">
        <v>0</v>
      </c>
      <c r="ND72" s="271">
        <v>0</v>
      </c>
      <c r="NE72" s="7"/>
      <c r="NF72" s="271">
        <v>0</v>
      </c>
      <c r="NG72" s="271">
        <v>0</v>
      </c>
      <c r="NH72" s="271">
        <v>0</v>
      </c>
      <c r="NI72" s="271">
        <v>0</v>
      </c>
      <c r="NJ72" s="271">
        <v>0</v>
      </c>
      <c r="NK72" s="271">
        <v>0</v>
      </c>
      <c r="NL72" s="271">
        <v>0</v>
      </c>
      <c r="NM72" s="271">
        <v>0</v>
      </c>
      <c r="NN72" s="271">
        <v>0</v>
      </c>
      <c r="NO72" s="7"/>
      <c r="NP72" s="302" t="s">
        <v>633</v>
      </c>
      <c r="NQ72" s="302" t="s">
        <v>633</v>
      </c>
      <c r="NR72" s="271" t="s">
        <v>633</v>
      </c>
      <c r="NS72" s="271" t="s">
        <v>633</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616"/>
      <c r="AV73" s="616"/>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616"/>
      <c r="EV73" s="7"/>
      <c r="EW73" s="7"/>
      <c r="EX73" s="7"/>
      <c r="EY73" s="7"/>
      <c r="EZ73" s="7"/>
      <c r="FA73" s="7"/>
      <c r="FC73" s="275"/>
      <c r="FE73" s="7"/>
      <c r="FF73" s="7"/>
      <c r="FG73" s="7"/>
      <c r="FH73" s="7"/>
      <c r="FI73" s="7"/>
      <c r="FJ73" s="7"/>
      <c r="FK73" s="7"/>
      <c r="FL73" s="7"/>
      <c r="FM73" s="7"/>
      <c r="FN73" s="7"/>
      <c r="FO73" s="7"/>
      <c r="FP73" s="7"/>
      <c r="FQ73" s="7"/>
      <c r="FR73" s="7"/>
      <c r="FS73" s="7"/>
      <c r="FT73" s="616"/>
      <c r="FU73" s="7"/>
      <c r="FV73" s="7"/>
      <c r="FW73" s="7"/>
      <c r="FX73" s="7"/>
      <c r="FY73" s="7"/>
      <c r="FZ73" s="7"/>
      <c r="GB73" s="276"/>
      <c r="GD73" s="7"/>
      <c r="GE73" s="7"/>
      <c r="GF73" s="7"/>
      <c r="GG73" s="7"/>
      <c r="GH73" s="7"/>
      <c r="GI73" s="7"/>
      <c r="GJ73" s="7"/>
      <c r="GK73" s="616"/>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616"/>
      <c r="JQ73" s="616"/>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616"/>
      <c r="AV74" s="616"/>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616"/>
      <c r="EV74" s="7"/>
      <c r="EW74" s="7"/>
      <c r="EX74" s="7"/>
      <c r="EY74" s="7"/>
      <c r="EZ74" s="7"/>
      <c r="FA74" s="7"/>
      <c r="FC74" s="275"/>
      <c r="FE74" s="7"/>
      <c r="FF74" s="7"/>
      <c r="FG74" s="7"/>
      <c r="FH74" s="7"/>
      <c r="FI74" s="7"/>
      <c r="FJ74" s="7"/>
      <c r="FK74" s="7"/>
      <c r="FL74" s="7"/>
      <c r="FM74" s="7"/>
      <c r="FN74" s="7"/>
      <c r="FO74" s="7"/>
      <c r="FP74" s="7"/>
      <c r="FQ74" s="7"/>
      <c r="FR74" s="7"/>
      <c r="FS74" s="7"/>
      <c r="FT74" s="616"/>
      <c r="FU74" s="7"/>
      <c r="FV74" s="7"/>
      <c r="FW74" s="7"/>
      <c r="FX74" s="7"/>
      <c r="FY74" s="7"/>
      <c r="FZ74" s="7"/>
      <c r="GB74" s="276"/>
      <c r="GD74" s="7"/>
      <c r="GE74" s="7"/>
      <c r="GF74" s="7"/>
      <c r="GG74" s="7"/>
      <c r="GH74" s="7"/>
      <c r="GI74" s="7"/>
      <c r="GJ74" s="7"/>
      <c r="GK74" s="616"/>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616"/>
      <c r="JQ74" s="616"/>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0</v>
      </c>
      <c r="I75" s="205">
        <v>0</v>
      </c>
      <c r="J75" s="206">
        <v>0</v>
      </c>
      <c r="K75" s="205">
        <v>0</v>
      </c>
      <c r="L75" s="206">
        <v>0</v>
      </c>
      <c r="M75" s="250">
        <v>0</v>
      </c>
      <c r="N75" s="277">
        <v>0</v>
      </c>
      <c r="O75" s="7"/>
      <c r="P75" s="204">
        <v>0</v>
      </c>
      <c r="Q75" s="205">
        <v>0</v>
      </c>
      <c r="R75" s="206">
        <v>0</v>
      </c>
      <c r="S75" s="205">
        <v>0</v>
      </c>
      <c r="T75" s="206">
        <v>0</v>
      </c>
      <c r="U75" s="205">
        <v>0</v>
      </c>
      <c r="V75" s="206">
        <v>0</v>
      </c>
      <c r="W75" s="207">
        <v>1</v>
      </c>
      <c r="X75" s="277">
        <v>1</v>
      </c>
      <c r="Y75" s="7"/>
      <c r="Z75" s="272" t="s">
        <v>633</v>
      </c>
      <c r="AA75" s="260" t="s">
        <v>633</v>
      </c>
      <c r="AB75" s="261" t="s">
        <v>633</v>
      </c>
      <c r="AC75" s="277" t="s">
        <v>633</v>
      </c>
      <c r="AD75" s="7"/>
      <c r="AE75" s="370"/>
      <c r="AG75" s="244">
        <v>0</v>
      </c>
      <c r="AH75" s="206">
        <v>0</v>
      </c>
      <c r="AI75" s="205">
        <v>0</v>
      </c>
      <c r="AJ75" s="206">
        <v>0</v>
      </c>
      <c r="AK75" s="205">
        <v>0</v>
      </c>
      <c r="AL75" s="206">
        <v>0</v>
      </c>
      <c r="AM75" s="263">
        <v>0</v>
      </c>
      <c r="AN75" s="7"/>
      <c r="AO75" s="244">
        <v>0</v>
      </c>
      <c r="AP75" s="206">
        <v>0</v>
      </c>
      <c r="AQ75" s="205">
        <v>0</v>
      </c>
      <c r="AR75" s="206">
        <v>0</v>
      </c>
      <c r="AS75" s="205">
        <v>0</v>
      </c>
      <c r="AT75" s="206">
        <v>0</v>
      </c>
      <c r="AU75" s="617">
        <v>0</v>
      </c>
      <c r="AV75" s="617">
        <v>0</v>
      </c>
      <c r="AW75" s="263">
        <v>0</v>
      </c>
      <c r="AX75" s="7"/>
      <c r="AY75" s="244" t="s">
        <v>633</v>
      </c>
      <c r="AZ75" s="249" t="s">
        <v>633</v>
      </c>
      <c r="BA75" s="250" t="s">
        <v>633</v>
      </c>
      <c r="BB75" s="263" t="s">
        <v>633</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633</v>
      </c>
      <c r="CB75" s="249" t="s">
        <v>633</v>
      </c>
      <c r="CC75" s="250" t="s">
        <v>633</v>
      </c>
      <c r="CD75" s="264" t="s">
        <v>633</v>
      </c>
      <c r="CE75" s="7"/>
      <c r="CF75" s="372"/>
      <c r="CH75" s="244">
        <v>0</v>
      </c>
      <c r="CI75" s="206">
        <v>0</v>
      </c>
      <c r="CJ75" s="205">
        <v>0</v>
      </c>
      <c r="CK75" s="206">
        <v>0</v>
      </c>
      <c r="CL75" s="205">
        <v>0</v>
      </c>
      <c r="CM75" s="206">
        <v>0</v>
      </c>
      <c r="CN75" s="265">
        <v>0</v>
      </c>
      <c r="CO75" s="7"/>
      <c r="CP75" s="244">
        <v>0</v>
      </c>
      <c r="CQ75" s="206">
        <v>0</v>
      </c>
      <c r="CR75" s="205">
        <v>0</v>
      </c>
      <c r="CS75" s="206">
        <v>0</v>
      </c>
      <c r="CT75" s="205">
        <v>0</v>
      </c>
      <c r="CU75" s="206">
        <v>0</v>
      </c>
      <c r="CV75" s="205">
        <v>0</v>
      </c>
      <c r="CW75" s="206">
        <v>0</v>
      </c>
      <c r="CX75" s="265">
        <v>0</v>
      </c>
      <c r="CY75" s="7"/>
      <c r="CZ75" s="244" t="s">
        <v>633</v>
      </c>
      <c r="DA75" s="249" t="s">
        <v>633</v>
      </c>
      <c r="DB75" s="250" t="s">
        <v>633</v>
      </c>
      <c r="DC75" s="265" t="s">
        <v>633</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633</v>
      </c>
      <c r="DZ75" s="249" t="s">
        <v>633</v>
      </c>
      <c r="EA75" s="250" t="s">
        <v>633</v>
      </c>
      <c r="EB75" s="266" t="s">
        <v>633</v>
      </c>
      <c r="EC75" s="7"/>
      <c r="ED75" s="374"/>
      <c r="EF75" s="244" t="s">
        <v>633</v>
      </c>
      <c r="EG75" s="206" t="s">
        <v>633</v>
      </c>
      <c r="EH75" s="205" t="s">
        <v>633</v>
      </c>
      <c r="EI75" s="206" t="s">
        <v>633</v>
      </c>
      <c r="EJ75" s="205" t="s">
        <v>633</v>
      </c>
      <c r="EK75" s="206" t="s">
        <v>633</v>
      </c>
      <c r="EL75" s="424"/>
      <c r="EM75" s="7"/>
      <c r="EN75" s="244" t="s">
        <v>633</v>
      </c>
      <c r="EO75" s="206" t="s">
        <v>633</v>
      </c>
      <c r="EP75" s="205" t="s">
        <v>633</v>
      </c>
      <c r="EQ75" s="206" t="s">
        <v>633</v>
      </c>
      <c r="ER75" s="205" t="s">
        <v>633</v>
      </c>
      <c r="ES75" s="206" t="s">
        <v>633</v>
      </c>
      <c r="ET75" s="205" t="s">
        <v>633</v>
      </c>
      <c r="EU75" s="626" t="s">
        <v>633</v>
      </c>
      <c r="EV75" s="424"/>
      <c r="EW75" s="7"/>
      <c r="EX75" s="244" t="s">
        <v>633</v>
      </c>
      <c r="EY75" s="249" t="s">
        <v>633</v>
      </c>
      <c r="EZ75" s="250" t="s">
        <v>633</v>
      </c>
      <c r="FA75" s="424"/>
      <c r="FB75" s="7"/>
      <c r="FC75" s="275"/>
      <c r="FE75" s="244" t="s">
        <v>633</v>
      </c>
      <c r="FF75" s="206" t="s">
        <v>633</v>
      </c>
      <c r="FG75" s="205" t="s">
        <v>633</v>
      </c>
      <c r="FH75" s="206" t="s">
        <v>633</v>
      </c>
      <c r="FI75" s="205" t="s">
        <v>633</v>
      </c>
      <c r="FJ75" s="206" t="s">
        <v>633</v>
      </c>
      <c r="FK75" s="425"/>
      <c r="FL75" s="7"/>
      <c r="FM75" s="244" t="s">
        <v>633</v>
      </c>
      <c r="FN75" s="206" t="s">
        <v>633</v>
      </c>
      <c r="FO75" s="205" t="s">
        <v>633</v>
      </c>
      <c r="FP75" s="206" t="s">
        <v>633</v>
      </c>
      <c r="FQ75" s="205" t="s">
        <v>633</v>
      </c>
      <c r="FR75" s="206" t="s">
        <v>633</v>
      </c>
      <c r="FS75" s="205" t="s">
        <v>633</v>
      </c>
      <c r="FT75" s="617" t="s">
        <v>633</v>
      </c>
      <c r="FU75" s="425"/>
      <c r="FV75" s="7"/>
      <c r="FW75" s="244" t="s">
        <v>633</v>
      </c>
      <c r="FX75" s="249" t="s">
        <v>633</v>
      </c>
      <c r="FY75" s="250" t="s">
        <v>633</v>
      </c>
      <c r="FZ75" s="425"/>
      <c r="GA75" s="7"/>
      <c r="GB75" s="276"/>
      <c r="GD75" s="244" t="s">
        <v>633</v>
      </c>
      <c r="GE75" s="206" t="s">
        <v>633</v>
      </c>
      <c r="GF75" s="205" t="s">
        <v>633</v>
      </c>
      <c r="GG75" s="206" t="s">
        <v>633</v>
      </c>
      <c r="GH75" s="205" t="s">
        <v>633</v>
      </c>
      <c r="GI75" s="206" t="s">
        <v>633</v>
      </c>
      <c r="GJ75" s="205" t="s">
        <v>633</v>
      </c>
      <c r="GK75" s="617" t="s">
        <v>633</v>
      </c>
      <c r="GL75" s="426"/>
      <c r="GM75" s="7"/>
      <c r="GN75" s="304"/>
      <c r="GP75" s="244" t="s">
        <v>633</v>
      </c>
      <c r="GQ75" s="206" t="s">
        <v>633</v>
      </c>
      <c r="GR75" s="205" t="s">
        <v>633</v>
      </c>
      <c r="GS75" s="206" t="s">
        <v>633</v>
      </c>
      <c r="GT75" s="205" t="s">
        <v>633</v>
      </c>
      <c r="GU75" s="206" t="s">
        <v>633</v>
      </c>
      <c r="GV75" s="205" t="s">
        <v>633</v>
      </c>
      <c r="GW75" s="206" t="s">
        <v>633</v>
      </c>
      <c r="GX75" s="427"/>
      <c r="GY75" s="7"/>
      <c r="GZ75" s="375"/>
      <c r="HB75" s="244">
        <v>0</v>
      </c>
      <c r="HC75" s="206">
        <v>0</v>
      </c>
      <c r="HD75" s="205">
        <v>0</v>
      </c>
      <c r="HE75" s="206">
        <v>0</v>
      </c>
      <c r="HF75" s="205">
        <v>0</v>
      </c>
      <c r="HG75" s="206">
        <v>0</v>
      </c>
      <c r="HH75" s="286">
        <v>0</v>
      </c>
      <c r="HI75" s="7"/>
      <c r="HJ75" s="244">
        <v>0</v>
      </c>
      <c r="HK75" s="206">
        <v>0</v>
      </c>
      <c r="HL75" s="205">
        <v>0</v>
      </c>
      <c r="HM75" s="206">
        <v>0</v>
      </c>
      <c r="HN75" s="205">
        <v>0</v>
      </c>
      <c r="HO75" s="206">
        <v>0</v>
      </c>
      <c r="HP75" s="205">
        <v>0</v>
      </c>
      <c r="HQ75" s="206">
        <v>0</v>
      </c>
      <c r="HR75" s="286">
        <v>0</v>
      </c>
      <c r="HS75" s="7"/>
      <c r="HT75" s="244" t="s">
        <v>633</v>
      </c>
      <c r="HU75" s="249" t="s">
        <v>633</v>
      </c>
      <c r="HV75" s="250" t="s">
        <v>633</v>
      </c>
      <c r="HW75" s="286" t="s">
        <v>633</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633</v>
      </c>
      <c r="IT75" s="249" t="s">
        <v>633</v>
      </c>
      <c r="IU75" s="250" t="s">
        <v>633</v>
      </c>
      <c r="IV75" s="289" t="s">
        <v>633</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617">
        <v>0</v>
      </c>
      <c r="JQ75" s="617">
        <v>0</v>
      </c>
      <c r="JR75" s="267">
        <v>0</v>
      </c>
      <c r="JS75" s="7"/>
      <c r="JT75" s="244" t="s">
        <v>633</v>
      </c>
      <c r="JU75" s="249" t="s">
        <v>633</v>
      </c>
      <c r="JV75" s="250" t="s">
        <v>633</v>
      </c>
      <c r="JW75" s="267" t="s">
        <v>633</v>
      </c>
      <c r="JX75" s="7"/>
      <c r="JY75" s="379"/>
      <c r="KA75" s="244">
        <v>0</v>
      </c>
      <c r="KB75" s="206">
        <v>0</v>
      </c>
      <c r="KC75" s="205">
        <v>0</v>
      </c>
      <c r="KD75" s="206">
        <v>0</v>
      </c>
      <c r="KE75" s="205">
        <v>0</v>
      </c>
      <c r="KF75" s="206">
        <v>0</v>
      </c>
      <c r="KG75" s="268">
        <v>0</v>
      </c>
      <c r="KH75" s="7"/>
      <c r="KI75" s="244">
        <v>0</v>
      </c>
      <c r="KJ75" s="206">
        <v>0</v>
      </c>
      <c r="KK75" s="205">
        <v>0</v>
      </c>
      <c r="KL75" s="206">
        <v>0</v>
      </c>
      <c r="KM75" s="205">
        <v>0</v>
      </c>
      <c r="KN75" s="206">
        <v>0</v>
      </c>
      <c r="KO75" s="205">
        <v>0</v>
      </c>
      <c r="KP75" s="206">
        <v>0</v>
      </c>
      <c r="KQ75" s="268">
        <v>0</v>
      </c>
      <c r="KR75" s="7"/>
      <c r="KS75" s="244" t="s">
        <v>633</v>
      </c>
      <c r="KT75" s="249" t="s">
        <v>633</v>
      </c>
      <c r="KU75" s="250" t="s">
        <v>633</v>
      </c>
      <c r="KV75" s="268" t="s">
        <v>633</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633</v>
      </c>
      <c r="LS75" s="249" t="s">
        <v>633</v>
      </c>
      <c r="LT75" s="250" t="s">
        <v>633</v>
      </c>
      <c r="LU75" s="269" t="s">
        <v>633</v>
      </c>
      <c r="LV75" s="7"/>
      <c r="LW75" s="381"/>
      <c r="LY75" s="244">
        <v>0</v>
      </c>
      <c r="LZ75" s="206">
        <v>0</v>
      </c>
      <c r="MA75" s="205">
        <v>0</v>
      </c>
      <c r="MB75" s="206">
        <v>0</v>
      </c>
      <c r="MC75" s="205">
        <v>0</v>
      </c>
      <c r="MD75" s="206">
        <v>0</v>
      </c>
      <c r="ME75" s="270">
        <v>0</v>
      </c>
      <c r="MF75" s="7"/>
      <c r="MG75" s="244">
        <v>0</v>
      </c>
      <c r="MH75" s="206">
        <v>0</v>
      </c>
      <c r="MI75" s="205">
        <v>0</v>
      </c>
      <c r="MJ75" s="206">
        <v>0</v>
      </c>
      <c r="MK75" s="205">
        <v>0</v>
      </c>
      <c r="ML75" s="206">
        <v>0</v>
      </c>
      <c r="MM75" s="205">
        <v>0</v>
      </c>
      <c r="MN75" s="206">
        <v>0</v>
      </c>
      <c r="MO75" s="270">
        <v>0</v>
      </c>
      <c r="MP75" s="7"/>
      <c r="MQ75" s="244" t="s">
        <v>633</v>
      </c>
      <c r="MR75" s="249" t="s">
        <v>633</v>
      </c>
      <c r="MS75" s="250" t="s">
        <v>633</v>
      </c>
      <c r="MT75" s="270" t="s">
        <v>633</v>
      </c>
      <c r="MU75" s="419"/>
      <c r="MV75" s="428"/>
      <c r="MX75" s="244">
        <v>0</v>
      </c>
      <c r="MY75" s="206">
        <v>0</v>
      </c>
      <c r="MZ75" s="205">
        <v>0</v>
      </c>
      <c r="NA75" s="206">
        <v>0</v>
      </c>
      <c r="NB75" s="205">
        <v>0</v>
      </c>
      <c r="NC75" s="206">
        <v>0</v>
      </c>
      <c r="ND75" s="271">
        <v>0</v>
      </c>
      <c r="NE75" s="7"/>
      <c r="NF75" s="244">
        <v>0</v>
      </c>
      <c r="NG75" s="206">
        <v>0</v>
      </c>
      <c r="NH75" s="205">
        <v>0</v>
      </c>
      <c r="NI75" s="206">
        <v>0</v>
      </c>
      <c r="NJ75" s="205">
        <v>0</v>
      </c>
      <c r="NK75" s="206">
        <v>0</v>
      </c>
      <c r="NL75" s="205">
        <v>0</v>
      </c>
      <c r="NM75" s="206">
        <v>0</v>
      </c>
      <c r="NN75" s="271">
        <v>0</v>
      </c>
      <c r="NO75" s="7"/>
      <c r="NP75" s="244" t="s">
        <v>633</v>
      </c>
      <c r="NQ75" s="249" t="s">
        <v>633</v>
      </c>
      <c r="NR75" s="250" t="s">
        <v>633</v>
      </c>
      <c r="NS75" s="271" t="s">
        <v>633</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0</v>
      </c>
      <c r="S76" s="201">
        <v>0</v>
      </c>
      <c r="T76" s="202">
        <v>0</v>
      </c>
      <c r="U76" s="201">
        <v>0</v>
      </c>
      <c r="V76" s="202">
        <v>0</v>
      </c>
      <c r="W76" s="203">
        <v>0</v>
      </c>
      <c r="X76" s="277">
        <v>0</v>
      </c>
      <c r="Y76" s="7"/>
      <c r="Z76" s="200" t="s">
        <v>633</v>
      </c>
      <c r="AA76" s="201" t="s">
        <v>633</v>
      </c>
      <c r="AB76" s="431" t="s">
        <v>633</v>
      </c>
      <c r="AC76" s="277" t="s">
        <v>633</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618">
        <v>0</v>
      </c>
      <c r="AV76" s="618">
        <v>0</v>
      </c>
      <c r="AW76" s="263">
        <v>0</v>
      </c>
      <c r="AX76" s="7"/>
      <c r="AY76" s="245" t="s">
        <v>633</v>
      </c>
      <c r="AZ76" s="202" t="s">
        <v>633</v>
      </c>
      <c r="BA76" s="251" t="s">
        <v>633</v>
      </c>
      <c r="BB76" s="263" t="s">
        <v>633</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633</v>
      </c>
      <c r="CB76" s="202" t="s">
        <v>633</v>
      </c>
      <c r="CC76" s="251" t="s">
        <v>633</v>
      </c>
      <c r="CD76" s="264" t="s">
        <v>633</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633</v>
      </c>
      <c r="DA76" s="202" t="s">
        <v>633</v>
      </c>
      <c r="DB76" s="251" t="s">
        <v>633</v>
      </c>
      <c r="DC76" s="265" t="s">
        <v>633</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633</v>
      </c>
      <c r="DZ76" s="202" t="s">
        <v>633</v>
      </c>
      <c r="EA76" s="251" t="s">
        <v>633</v>
      </c>
      <c r="EB76" s="266" t="s">
        <v>633</v>
      </c>
      <c r="EC76" s="7"/>
      <c r="ED76" s="374"/>
      <c r="EF76" s="245" t="s">
        <v>633</v>
      </c>
      <c r="EG76" s="202" t="s">
        <v>633</v>
      </c>
      <c r="EH76" s="201" t="s">
        <v>633</v>
      </c>
      <c r="EI76" s="202" t="s">
        <v>633</v>
      </c>
      <c r="EJ76" s="201" t="s">
        <v>633</v>
      </c>
      <c r="EK76" s="202" t="s">
        <v>633</v>
      </c>
      <c r="EL76" s="464"/>
      <c r="EM76" s="7"/>
      <c r="EN76" s="245" t="s">
        <v>633</v>
      </c>
      <c r="EO76" s="202" t="s">
        <v>633</v>
      </c>
      <c r="EP76" s="201" t="s">
        <v>633</v>
      </c>
      <c r="EQ76" s="202" t="s">
        <v>633</v>
      </c>
      <c r="ER76" s="201" t="s">
        <v>633</v>
      </c>
      <c r="ES76" s="202" t="s">
        <v>633</v>
      </c>
      <c r="ET76" s="201" t="s">
        <v>633</v>
      </c>
      <c r="EU76" s="627" t="s">
        <v>633</v>
      </c>
      <c r="EV76" s="464"/>
      <c r="EW76" s="7"/>
      <c r="EX76" s="245" t="s">
        <v>633</v>
      </c>
      <c r="EY76" s="202" t="s">
        <v>633</v>
      </c>
      <c r="EZ76" s="251" t="s">
        <v>633</v>
      </c>
      <c r="FA76" s="435"/>
      <c r="FB76" s="7"/>
      <c r="FC76" s="275"/>
      <c r="FE76" s="245" t="s">
        <v>633</v>
      </c>
      <c r="FF76" s="202" t="s">
        <v>633</v>
      </c>
      <c r="FG76" s="201" t="s">
        <v>633</v>
      </c>
      <c r="FH76" s="202" t="s">
        <v>633</v>
      </c>
      <c r="FI76" s="201" t="s">
        <v>633</v>
      </c>
      <c r="FJ76" s="202" t="s">
        <v>633</v>
      </c>
      <c r="FK76" s="436"/>
      <c r="FL76" s="7"/>
      <c r="FM76" s="245" t="s">
        <v>633</v>
      </c>
      <c r="FN76" s="202" t="s">
        <v>633</v>
      </c>
      <c r="FO76" s="201" t="s">
        <v>633</v>
      </c>
      <c r="FP76" s="202" t="s">
        <v>633</v>
      </c>
      <c r="FQ76" s="201" t="s">
        <v>633</v>
      </c>
      <c r="FR76" s="202" t="s">
        <v>633</v>
      </c>
      <c r="FS76" s="201" t="s">
        <v>633</v>
      </c>
      <c r="FT76" s="618" t="s">
        <v>633</v>
      </c>
      <c r="FU76" s="436"/>
      <c r="FV76" s="7"/>
      <c r="FW76" s="245" t="s">
        <v>633</v>
      </c>
      <c r="FX76" s="202" t="s">
        <v>633</v>
      </c>
      <c r="FY76" s="251" t="s">
        <v>633</v>
      </c>
      <c r="FZ76" s="436"/>
      <c r="GA76" s="7"/>
      <c r="GB76" s="276"/>
      <c r="GD76" s="245" t="s">
        <v>633</v>
      </c>
      <c r="GE76" s="202" t="s">
        <v>633</v>
      </c>
      <c r="GF76" s="201" t="s">
        <v>633</v>
      </c>
      <c r="GG76" s="202" t="s">
        <v>633</v>
      </c>
      <c r="GH76" s="201" t="s">
        <v>633</v>
      </c>
      <c r="GI76" s="202" t="s">
        <v>633</v>
      </c>
      <c r="GJ76" s="201" t="s">
        <v>633</v>
      </c>
      <c r="GK76" s="618" t="s">
        <v>633</v>
      </c>
      <c r="GL76" s="437"/>
      <c r="GM76" s="7"/>
      <c r="GN76" s="304"/>
      <c r="GP76" s="245" t="s">
        <v>633</v>
      </c>
      <c r="GQ76" s="202" t="s">
        <v>633</v>
      </c>
      <c r="GR76" s="201" t="s">
        <v>633</v>
      </c>
      <c r="GS76" s="202" t="s">
        <v>633</v>
      </c>
      <c r="GT76" s="201" t="s">
        <v>633</v>
      </c>
      <c r="GU76" s="202" t="s">
        <v>633</v>
      </c>
      <c r="GV76" s="201" t="s">
        <v>633</v>
      </c>
      <c r="GW76" s="202" t="s">
        <v>633</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633</v>
      </c>
      <c r="HU76" s="202" t="s">
        <v>633</v>
      </c>
      <c r="HV76" s="251" t="s">
        <v>633</v>
      </c>
      <c r="HW76" s="286" t="s">
        <v>633</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633</v>
      </c>
      <c r="IT76" s="202" t="s">
        <v>633</v>
      </c>
      <c r="IU76" s="251" t="s">
        <v>633</v>
      </c>
      <c r="IV76" s="289" t="s">
        <v>633</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618">
        <v>0</v>
      </c>
      <c r="JQ76" s="618">
        <v>0</v>
      </c>
      <c r="JR76" s="267">
        <v>0</v>
      </c>
      <c r="JS76" s="7"/>
      <c r="JT76" s="245" t="s">
        <v>633</v>
      </c>
      <c r="JU76" s="202" t="s">
        <v>633</v>
      </c>
      <c r="JV76" s="251" t="s">
        <v>633</v>
      </c>
      <c r="JW76" s="267" t="s">
        <v>633</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633</v>
      </c>
      <c r="KT76" s="202" t="s">
        <v>633</v>
      </c>
      <c r="KU76" s="251" t="s">
        <v>633</v>
      </c>
      <c r="KV76" s="268" t="s">
        <v>633</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633</v>
      </c>
      <c r="LS76" s="202" t="s">
        <v>633</v>
      </c>
      <c r="LT76" s="251" t="s">
        <v>633</v>
      </c>
      <c r="LU76" s="269" t="s">
        <v>633</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633</v>
      </c>
      <c r="MR76" s="202" t="s">
        <v>633</v>
      </c>
      <c r="MS76" s="251" t="s">
        <v>633</v>
      </c>
      <c r="MT76" s="270" t="s">
        <v>633</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633</v>
      </c>
      <c r="NQ76" s="202" t="s">
        <v>633</v>
      </c>
      <c r="NR76" s="251" t="s">
        <v>633</v>
      </c>
      <c r="NS76" s="271" t="s">
        <v>633</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0</v>
      </c>
      <c r="S77" s="197">
        <v>0</v>
      </c>
      <c r="T77" s="198">
        <v>0</v>
      </c>
      <c r="U77" s="197">
        <v>0</v>
      </c>
      <c r="V77" s="198">
        <v>0</v>
      </c>
      <c r="W77" s="199">
        <v>0</v>
      </c>
      <c r="X77" s="277">
        <v>0</v>
      </c>
      <c r="Y77" s="7"/>
      <c r="Z77" s="196" t="s">
        <v>633</v>
      </c>
      <c r="AA77" s="197" t="s">
        <v>633</v>
      </c>
      <c r="AB77" s="441" t="s">
        <v>633</v>
      </c>
      <c r="AC77" s="277" t="s">
        <v>633</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618">
        <v>0</v>
      </c>
      <c r="AV77" s="618">
        <v>0</v>
      </c>
      <c r="AW77" s="263">
        <v>0</v>
      </c>
      <c r="AX77" s="7"/>
      <c r="AY77" s="242" t="s">
        <v>633</v>
      </c>
      <c r="AZ77" s="198" t="s">
        <v>633</v>
      </c>
      <c r="BA77" s="252" t="s">
        <v>633</v>
      </c>
      <c r="BB77" s="263" t="s">
        <v>633</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633</v>
      </c>
      <c r="CB77" s="198" t="s">
        <v>633</v>
      </c>
      <c r="CC77" s="252" t="s">
        <v>633</v>
      </c>
      <c r="CD77" s="264" t="s">
        <v>633</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633</v>
      </c>
      <c r="DA77" s="198" t="s">
        <v>633</v>
      </c>
      <c r="DB77" s="252" t="s">
        <v>633</v>
      </c>
      <c r="DC77" s="265" t="s">
        <v>633</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633</v>
      </c>
      <c r="DZ77" s="198" t="s">
        <v>633</v>
      </c>
      <c r="EA77" s="252" t="s">
        <v>633</v>
      </c>
      <c r="EB77" s="266" t="s">
        <v>633</v>
      </c>
      <c r="EC77" s="7"/>
      <c r="ED77" s="374"/>
      <c r="EF77" s="247" t="s">
        <v>633</v>
      </c>
      <c r="EG77" s="253" t="s">
        <v>633</v>
      </c>
      <c r="EH77" s="254" t="s">
        <v>633</v>
      </c>
      <c r="EI77" s="253" t="s">
        <v>633</v>
      </c>
      <c r="EJ77" s="254" t="s">
        <v>633</v>
      </c>
      <c r="EK77" s="253" t="s">
        <v>633</v>
      </c>
      <c r="EL77" s="464"/>
      <c r="EM77" s="7"/>
      <c r="EN77" s="247" t="s">
        <v>633</v>
      </c>
      <c r="EO77" s="253" t="s">
        <v>633</v>
      </c>
      <c r="EP77" s="254" t="s">
        <v>633</v>
      </c>
      <c r="EQ77" s="253" t="s">
        <v>633</v>
      </c>
      <c r="ER77" s="254" t="s">
        <v>633</v>
      </c>
      <c r="ES77" s="253" t="s">
        <v>633</v>
      </c>
      <c r="ET77" s="254" t="s">
        <v>633</v>
      </c>
      <c r="EU77" s="628" t="s">
        <v>633</v>
      </c>
      <c r="EV77" s="464"/>
      <c r="EW77" s="7"/>
      <c r="EX77" s="242" t="s">
        <v>633</v>
      </c>
      <c r="EY77" s="198" t="s">
        <v>633</v>
      </c>
      <c r="EZ77" s="252" t="s">
        <v>633</v>
      </c>
      <c r="FA77" s="435"/>
      <c r="FB77" s="7"/>
      <c r="FC77" s="275"/>
      <c r="FE77" s="242" t="s">
        <v>633</v>
      </c>
      <c r="FF77" s="198" t="s">
        <v>633</v>
      </c>
      <c r="FG77" s="197" t="s">
        <v>633</v>
      </c>
      <c r="FH77" s="198" t="s">
        <v>633</v>
      </c>
      <c r="FI77" s="197" t="s">
        <v>633</v>
      </c>
      <c r="FJ77" s="198" t="s">
        <v>633</v>
      </c>
      <c r="FK77" s="436"/>
      <c r="FL77" s="7"/>
      <c r="FM77" s="242" t="s">
        <v>633</v>
      </c>
      <c r="FN77" s="198" t="s">
        <v>633</v>
      </c>
      <c r="FO77" s="197" t="s">
        <v>633</v>
      </c>
      <c r="FP77" s="198" t="s">
        <v>633</v>
      </c>
      <c r="FQ77" s="197" t="s">
        <v>633</v>
      </c>
      <c r="FR77" s="198" t="s">
        <v>633</v>
      </c>
      <c r="FS77" s="197" t="s">
        <v>633</v>
      </c>
      <c r="FT77" s="618" t="s">
        <v>633</v>
      </c>
      <c r="FU77" s="436"/>
      <c r="FV77" s="7"/>
      <c r="FW77" s="242" t="s">
        <v>633</v>
      </c>
      <c r="FX77" s="198" t="s">
        <v>633</v>
      </c>
      <c r="FY77" s="252" t="s">
        <v>633</v>
      </c>
      <c r="FZ77" s="436"/>
      <c r="GA77" s="7"/>
      <c r="GB77" s="276"/>
      <c r="GD77" s="242" t="s">
        <v>633</v>
      </c>
      <c r="GE77" s="198" t="s">
        <v>633</v>
      </c>
      <c r="GF77" s="197" t="s">
        <v>633</v>
      </c>
      <c r="GG77" s="198" t="s">
        <v>633</v>
      </c>
      <c r="GH77" s="197" t="s">
        <v>633</v>
      </c>
      <c r="GI77" s="198" t="s">
        <v>633</v>
      </c>
      <c r="GJ77" s="197" t="s">
        <v>633</v>
      </c>
      <c r="GK77" s="618" t="s">
        <v>633</v>
      </c>
      <c r="GL77" s="437"/>
      <c r="GM77" s="7"/>
      <c r="GN77" s="304"/>
      <c r="GP77" s="242" t="s">
        <v>633</v>
      </c>
      <c r="GQ77" s="198" t="s">
        <v>633</v>
      </c>
      <c r="GR77" s="197" t="s">
        <v>633</v>
      </c>
      <c r="GS77" s="198" t="s">
        <v>633</v>
      </c>
      <c r="GT77" s="197" t="s">
        <v>633</v>
      </c>
      <c r="GU77" s="198" t="s">
        <v>633</v>
      </c>
      <c r="GV77" s="197" t="s">
        <v>633</v>
      </c>
      <c r="GW77" s="198" t="s">
        <v>633</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633</v>
      </c>
      <c r="HU77" s="198" t="s">
        <v>633</v>
      </c>
      <c r="HV77" s="252" t="s">
        <v>633</v>
      </c>
      <c r="HW77" s="286" t="s">
        <v>633</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633</v>
      </c>
      <c r="IT77" s="198" t="s">
        <v>633</v>
      </c>
      <c r="IU77" s="252" t="s">
        <v>633</v>
      </c>
      <c r="IV77" s="289" t="s">
        <v>633</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618">
        <v>0</v>
      </c>
      <c r="JQ77" s="618">
        <v>0</v>
      </c>
      <c r="JR77" s="267">
        <v>0</v>
      </c>
      <c r="JS77" s="7"/>
      <c r="JT77" s="242" t="s">
        <v>633</v>
      </c>
      <c r="JU77" s="198" t="s">
        <v>633</v>
      </c>
      <c r="JV77" s="252" t="s">
        <v>633</v>
      </c>
      <c r="JW77" s="267" t="s">
        <v>633</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633</v>
      </c>
      <c r="KT77" s="198" t="s">
        <v>633</v>
      </c>
      <c r="KU77" s="252" t="s">
        <v>633</v>
      </c>
      <c r="KV77" s="268" t="s">
        <v>633</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633</v>
      </c>
      <c r="LS77" s="198" t="s">
        <v>633</v>
      </c>
      <c r="LT77" s="252" t="s">
        <v>633</v>
      </c>
      <c r="LU77" s="269" t="s">
        <v>633</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633</v>
      </c>
      <c r="MR77" s="198" t="s">
        <v>633</v>
      </c>
      <c r="MS77" s="252" t="s">
        <v>633</v>
      </c>
      <c r="MT77" s="270" t="s">
        <v>633</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633</v>
      </c>
      <c r="NQ77" s="198" t="s">
        <v>633</v>
      </c>
      <c r="NR77" s="252" t="s">
        <v>633</v>
      </c>
      <c r="NS77" s="271" t="s">
        <v>633</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0</v>
      </c>
      <c r="AH78" s="263">
        <v>0</v>
      </c>
      <c r="AI78" s="263">
        <v>0</v>
      </c>
      <c r="AJ78" s="263">
        <v>0</v>
      </c>
      <c r="AK78" s="263">
        <v>0</v>
      </c>
      <c r="AL78" s="263">
        <v>0</v>
      </c>
      <c r="AM78" s="263">
        <v>0</v>
      </c>
      <c r="AN78" s="7"/>
      <c r="AO78" s="263">
        <v>0</v>
      </c>
      <c r="AP78" s="263">
        <v>0</v>
      </c>
      <c r="AQ78" s="263">
        <v>0</v>
      </c>
      <c r="AR78" s="263">
        <v>0</v>
      </c>
      <c r="AS78" s="263">
        <v>0</v>
      </c>
      <c r="AT78" s="263">
        <v>0</v>
      </c>
      <c r="AU78" s="620">
        <v>0</v>
      </c>
      <c r="AV78" s="620">
        <v>0</v>
      </c>
      <c r="AW78" s="263">
        <v>0</v>
      </c>
      <c r="AX78" s="7"/>
      <c r="AY78" s="300" t="s">
        <v>633</v>
      </c>
      <c r="AZ78" s="300" t="s">
        <v>633</v>
      </c>
      <c r="BA78" s="263" t="s">
        <v>633</v>
      </c>
      <c r="BB78" s="263" t="s">
        <v>633</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633</v>
      </c>
      <c r="CB78" s="278" t="s">
        <v>633</v>
      </c>
      <c r="CC78" s="264" t="s">
        <v>633</v>
      </c>
      <c r="CD78" s="264" t="s">
        <v>633</v>
      </c>
      <c r="CE78" s="7"/>
      <c r="CF78" s="372"/>
      <c r="CH78" s="265">
        <v>0</v>
      </c>
      <c r="CI78" s="265">
        <v>0</v>
      </c>
      <c r="CJ78" s="265">
        <v>0</v>
      </c>
      <c r="CK78" s="265">
        <v>0</v>
      </c>
      <c r="CL78" s="265">
        <v>0</v>
      </c>
      <c r="CM78" s="265">
        <v>0</v>
      </c>
      <c r="CN78" s="265">
        <v>0</v>
      </c>
      <c r="CO78" s="7"/>
      <c r="CP78" s="265">
        <v>0</v>
      </c>
      <c r="CQ78" s="265">
        <v>0</v>
      </c>
      <c r="CR78" s="265">
        <v>0</v>
      </c>
      <c r="CS78" s="265">
        <v>0</v>
      </c>
      <c r="CT78" s="265">
        <v>0</v>
      </c>
      <c r="CU78" s="265">
        <v>0</v>
      </c>
      <c r="CV78" s="265">
        <v>0</v>
      </c>
      <c r="CW78" s="265">
        <v>0</v>
      </c>
      <c r="CX78" s="265">
        <v>0</v>
      </c>
      <c r="CY78" s="7"/>
      <c r="CZ78" s="280" t="s">
        <v>633</v>
      </c>
      <c r="DA78" s="280" t="s">
        <v>633</v>
      </c>
      <c r="DB78" s="265" t="s">
        <v>633</v>
      </c>
      <c r="DC78" s="265" t="s">
        <v>633</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633</v>
      </c>
      <c r="DZ78" s="282" t="s">
        <v>633</v>
      </c>
      <c r="EA78" s="266" t="s">
        <v>633</v>
      </c>
      <c r="EB78" s="266" t="s">
        <v>633</v>
      </c>
      <c r="EC78" s="7"/>
      <c r="ED78" s="374"/>
      <c r="EF78" s="448"/>
      <c r="EG78" s="449"/>
      <c r="EH78" s="449"/>
      <c r="EI78" s="449"/>
      <c r="EJ78" s="449"/>
      <c r="EK78" s="449"/>
      <c r="EL78" s="450"/>
      <c r="EM78" s="7"/>
      <c r="EN78" s="448"/>
      <c r="EO78" s="449"/>
      <c r="EP78" s="449"/>
      <c r="EQ78" s="449"/>
      <c r="ER78" s="449"/>
      <c r="ES78" s="449"/>
      <c r="ET78" s="449"/>
      <c r="EU78" s="62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633"/>
      <c r="FU78" s="453"/>
      <c r="FV78" s="7"/>
      <c r="FW78" s="451"/>
      <c r="FX78" s="452"/>
      <c r="FY78" s="452"/>
      <c r="FZ78" s="453"/>
      <c r="GA78" s="7"/>
      <c r="GB78" s="276"/>
      <c r="GD78" s="454"/>
      <c r="GE78" s="455"/>
      <c r="GF78" s="455"/>
      <c r="GG78" s="455"/>
      <c r="GH78" s="455"/>
      <c r="GI78" s="455"/>
      <c r="GJ78" s="455"/>
      <c r="GK78" s="635"/>
      <c r="GL78" s="456"/>
      <c r="GM78" s="7"/>
      <c r="GN78" s="304"/>
      <c r="GP78" s="457"/>
      <c r="GQ78" s="458"/>
      <c r="GR78" s="458"/>
      <c r="GS78" s="458"/>
      <c r="GT78" s="458"/>
      <c r="GU78" s="458"/>
      <c r="GV78" s="458"/>
      <c r="GW78" s="458"/>
      <c r="GX78" s="459"/>
      <c r="GY78" s="7"/>
      <c r="GZ78" s="375"/>
      <c r="HB78" s="286">
        <v>0</v>
      </c>
      <c r="HC78" s="286">
        <v>0</v>
      </c>
      <c r="HD78" s="286">
        <v>0</v>
      </c>
      <c r="HE78" s="286">
        <v>0</v>
      </c>
      <c r="HF78" s="286">
        <v>0</v>
      </c>
      <c r="HG78" s="286">
        <v>0</v>
      </c>
      <c r="HH78" s="286">
        <v>0</v>
      </c>
      <c r="HI78" s="7"/>
      <c r="HJ78" s="286">
        <v>0</v>
      </c>
      <c r="HK78" s="286">
        <v>0</v>
      </c>
      <c r="HL78" s="286">
        <v>0</v>
      </c>
      <c r="HM78" s="286">
        <v>0</v>
      </c>
      <c r="HN78" s="286">
        <v>0</v>
      </c>
      <c r="HO78" s="286">
        <v>0</v>
      </c>
      <c r="HP78" s="286">
        <v>0</v>
      </c>
      <c r="HQ78" s="286">
        <v>0</v>
      </c>
      <c r="HR78" s="286">
        <v>0</v>
      </c>
      <c r="HS78" s="7"/>
      <c r="HT78" s="287" t="s">
        <v>633</v>
      </c>
      <c r="HU78" s="287" t="s">
        <v>633</v>
      </c>
      <c r="HV78" s="286" t="s">
        <v>633</v>
      </c>
      <c r="HW78" s="286" t="s">
        <v>633</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633</v>
      </c>
      <c r="IT78" s="290" t="s">
        <v>633</v>
      </c>
      <c r="IU78" s="289" t="s">
        <v>633</v>
      </c>
      <c r="IV78" s="289" t="s">
        <v>633</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620">
        <v>0</v>
      </c>
      <c r="JQ78" s="620">
        <v>0</v>
      </c>
      <c r="JR78" s="267">
        <v>0</v>
      </c>
      <c r="JS78" s="7"/>
      <c r="JT78" s="292" t="s">
        <v>633</v>
      </c>
      <c r="JU78" s="292" t="s">
        <v>633</v>
      </c>
      <c r="JV78" s="267" t="s">
        <v>633</v>
      </c>
      <c r="JW78" s="267" t="s">
        <v>633</v>
      </c>
      <c r="JX78" s="7"/>
      <c r="JY78" s="379"/>
      <c r="KA78" s="268">
        <v>0</v>
      </c>
      <c r="KB78" s="268">
        <v>0</v>
      </c>
      <c r="KC78" s="268">
        <v>0</v>
      </c>
      <c r="KD78" s="268">
        <v>0</v>
      </c>
      <c r="KE78" s="268">
        <v>0</v>
      </c>
      <c r="KF78" s="268">
        <v>0</v>
      </c>
      <c r="KG78" s="268">
        <v>0</v>
      </c>
      <c r="KH78" s="7"/>
      <c r="KI78" s="268">
        <v>0</v>
      </c>
      <c r="KJ78" s="268">
        <v>0</v>
      </c>
      <c r="KK78" s="268">
        <v>0</v>
      </c>
      <c r="KL78" s="268">
        <v>0</v>
      </c>
      <c r="KM78" s="268">
        <v>0</v>
      </c>
      <c r="KN78" s="268">
        <v>0</v>
      </c>
      <c r="KO78" s="268">
        <v>0</v>
      </c>
      <c r="KP78" s="268">
        <v>0</v>
      </c>
      <c r="KQ78" s="268">
        <v>0</v>
      </c>
      <c r="KR78" s="7"/>
      <c r="KS78" s="294" t="s">
        <v>633</v>
      </c>
      <c r="KT78" s="294" t="s">
        <v>633</v>
      </c>
      <c r="KU78" s="268" t="s">
        <v>633</v>
      </c>
      <c r="KV78" s="268" t="s">
        <v>633</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633</v>
      </c>
      <c r="LS78" s="296" t="s">
        <v>633</v>
      </c>
      <c r="LT78" s="269" t="s">
        <v>633</v>
      </c>
      <c r="LU78" s="269" t="s">
        <v>633</v>
      </c>
      <c r="LV78" s="7"/>
      <c r="LW78" s="381"/>
      <c r="LY78" s="270">
        <v>0</v>
      </c>
      <c r="LZ78" s="270">
        <v>0</v>
      </c>
      <c r="MA78" s="270">
        <v>0</v>
      </c>
      <c r="MB78" s="270">
        <v>0</v>
      </c>
      <c r="MC78" s="270">
        <v>0</v>
      </c>
      <c r="MD78" s="270">
        <v>0</v>
      </c>
      <c r="ME78" s="270">
        <v>0</v>
      </c>
      <c r="MF78" s="7"/>
      <c r="MG78" s="270">
        <v>0</v>
      </c>
      <c r="MH78" s="270">
        <v>0</v>
      </c>
      <c r="MI78" s="270">
        <v>0</v>
      </c>
      <c r="MJ78" s="270">
        <v>0</v>
      </c>
      <c r="MK78" s="270">
        <v>0</v>
      </c>
      <c r="ML78" s="270">
        <v>0</v>
      </c>
      <c r="MM78" s="270">
        <v>0</v>
      </c>
      <c r="MN78" s="270">
        <v>0</v>
      </c>
      <c r="MO78" s="270">
        <v>0</v>
      </c>
      <c r="MP78" s="7"/>
      <c r="MQ78" s="298" t="s">
        <v>633</v>
      </c>
      <c r="MR78" s="298" t="s">
        <v>633</v>
      </c>
      <c r="MS78" s="270" t="s">
        <v>633</v>
      </c>
      <c r="MT78" s="270" t="s">
        <v>633</v>
      </c>
      <c r="MU78" s="419"/>
      <c r="MV78" s="428"/>
      <c r="MX78" s="271">
        <v>0</v>
      </c>
      <c r="MY78" s="271">
        <v>0</v>
      </c>
      <c r="MZ78" s="271">
        <v>0</v>
      </c>
      <c r="NA78" s="271">
        <v>0</v>
      </c>
      <c r="NB78" s="271">
        <v>0</v>
      </c>
      <c r="NC78" s="271">
        <v>0</v>
      </c>
      <c r="ND78" s="271">
        <v>0</v>
      </c>
      <c r="NE78" s="7"/>
      <c r="NF78" s="271">
        <v>0</v>
      </c>
      <c r="NG78" s="271">
        <v>0</v>
      </c>
      <c r="NH78" s="271">
        <v>0</v>
      </c>
      <c r="NI78" s="271">
        <v>0</v>
      </c>
      <c r="NJ78" s="271">
        <v>0</v>
      </c>
      <c r="NK78" s="271">
        <v>0</v>
      </c>
      <c r="NL78" s="271">
        <v>0</v>
      </c>
      <c r="NM78" s="271">
        <v>0</v>
      </c>
      <c r="NN78" s="271">
        <v>0</v>
      </c>
      <c r="NO78" s="7"/>
      <c r="NP78" s="302" t="s">
        <v>633</v>
      </c>
      <c r="NQ78" s="302" t="s">
        <v>633</v>
      </c>
      <c r="NR78" s="271" t="s">
        <v>633</v>
      </c>
      <c r="NS78" s="271" t="s">
        <v>633</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616"/>
      <c r="AV79" s="616"/>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616"/>
      <c r="EV79" s="7"/>
      <c r="EW79" s="7"/>
      <c r="EX79" s="7"/>
      <c r="EY79" s="7"/>
      <c r="EZ79" s="7"/>
      <c r="FA79" s="7"/>
      <c r="FC79" s="275"/>
      <c r="FE79" s="7"/>
      <c r="FF79" s="7"/>
      <c r="FG79" s="7"/>
      <c r="FH79" s="7"/>
      <c r="FI79" s="7"/>
      <c r="FJ79" s="7"/>
      <c r="FK79" s="7"/>
      <c r="FL79" s="7"/>
      <c r="FM79" s="7"/>
      <c r="FN79" s="7"/>
      <c r="FO79" s="7"/>
      <c r="FP79" s="7"/>
      <c r="FQ79" s="7"/>
      <c r="FR79" s="7"/>
      <c r="FS79" s="7"/>
      <c r="FT79" s="616"/>
      <c r="FU79" s="7"/>
      <c r="FV79" s="7"/>
      <c r="FW79" s="7"/>
      <c r="FX79" s="7"/>
      <c r="FY79" s="7"/>
      <c r="FZ79" s="7"/>
      <c r="GB79" s="276"/>
      <c r="GD79" s="7"/>
      <c r="GE79" s="7"/>
      <c r="GF79" s="7"/>
      <c r="GG79" s="7"/>
      <c r="GH79" s="7"/>
      <c r="GI79" s="7"/>
      <c r="GJ79" s="7"/>
      <c r="GK79" s="616"/>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616"/>
      <c r="JQ79" s="616"/>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616"/>
      <c r="AV80" s="616"/>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616"/>
      <c r="EV80" s="7"/>
      <c r="EW80" s="7"/>
      <c r="EX80" s="7"/>
      <c r="EY80" s="7"/>
      <c r="EZ80" s="7"/>
      <c r="FA80" s="7"/>
      <c r="FC80" s="275"/>
      <c r="FE80" s="7"/>
      <c r="FF80" s="7"/>
      <c r="FG80" s="7"/>
      <c r="FH80" s="7"/>
      <c r="FI80" s="7"/>
      <c r="FJ80" s="7"/>
      <c r="FK80" s="7"/>
      <c r="FL80" s="7"/>
      <c r="FM80" s="7"/>
      <c r="FN80" s="7"/>
      <c r="FO80" s="7"/>
      <c r="FP80" s="7"/>
      <c r="FQ80" s="7"/>
      <c r="FR80" s="7"/>
      <c r="FS80" s="7"/>
      <c r="FT80" s="616"/>
      <c r="FU80" s="7"/>
      <c r="FV80" s="7"/>
      <c r="FW80" s="7"/>
      <c r="FX80" s="7"/>
      <c r="FY80" s="7"/>
      <c r="FZ80" s="7"/>
      <c r="GB80" s="276"/>
      <c r="GD80" s="7"/>
      <c r="GE80" s="7"/>
      <c r="GF80" s="7"/>
      <c r="GG80" s="7"/>
      <c r="GH80" s="7"/>
      <c r="GI80" s="7"/>
      <c r="GJ80" s="7"/>
      <c r="GK80" s="616"/>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616"/>
      <c r="JQ80" s="616"/>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0</v>
      </c>
      <c r="J81" s="206">
        <v>0</v>
      </c>
      <c r="K81" s="205">
        <v>0</v>
      </c>
      <c r="L81" s="206">
        <v>0</v>
      </c>
      <c r="M81" s="207">
        <v>0</v>
      </c>
      <c r="N81" s="277">
        <v>0</v>
      </c>
      <c r="O81" s="7"/>
      <c r="P81" s="204">
        <v>0</v>
      </c>
      <c r="Q81" s="205">
        <v>0</v>
      </c>
      <c r="R81" s="206">
        <v>0</v>
      </c>
      <c r="S81" s="205">
        <v>0</v>
      </c>
      <c r="T81" s="206">
        <v>0</v>
      </c>
      <c r="U81" s="205">
        <v>0</v>
      </c>
      <c r="V81" s="206">
        <v>0</v>
      </c>
      <c r="W81" s="207">
        <v>0</v>
      </c>
      <c r="X81" s="277">
        <v>0</v>
      </c>
      <c r="Y81" s="7"/>
      <c r="Z81" s="272" t="s">
        <v>633</v>
      </c>
      <c r="AA81" s="260" t="s">
        <v>633</v>
      </c>
      <c r="AB81" s="261" t="s">
        <v>633</v>
      </c>
      <c r="AC81" s="277" t="s">
        <v>633</v>
      </c>
      <c r="AD81" s="7"/>
      <c r="AE81" s="370"/>
      <c r="AG81" s="244">
        <v>0</v>
      </c>
      <c r="AH81" s="206">
        <v>0</v>
      </c>
      <c r="AI81" s="205">
        <v>0</v>
      </c>
      <c r="AJ81" s="206">
        <v>0</v>
      </c>
      <c r="AK81" s="205">
        <v>0</v>
      </c>
      <c r="AL81" s="206">
        <v>0</v>
      </c>
      <c r="AM81" s="263">
        <v>0</v>
      </c>
      <c r="AN81" s="7"/>
      <c r="AO81" s="244">
        <v>0</v>
      </c>
      <c r="AP81" s="206">
        <v>0</v>
      </c>
      <c r="AQ81" s="205">
        <v>0</v>
      </c>
      <c r="AR81" s="206">
        <v>0</v>
      </c>
      <c r="AS81" s="205">
        <v>0</v>
      </c>
      <c r="AT81" s="206">
        <v>0</v>
      </c>
      <c r="AU81" s="617">
        <v>0</v>
      </c>
      <c r="AV81" s="617">
        <v>0</v>
      </c>
      <c r="AW81" s="263">
        <v>0</v>
      </c>
      <c r="AX81" s="7"/>
      <c r="AY81" s="244" t="s">
        <v>633</v>
      </c>
      <c r="AZ81" s="249" t="s">
        <v>633</v>
      </c>
      <c r="BA81" s="250" t="s">
        <v>633</v>
      </c>
      <c r="BB81" s="263" t="s">
        <v>633</v>
      </c>
      <c r="BC81" s="7"/>
      <c r="BD81" s="421"/>
      <c r="BE81" s="422"/>
      <c r="BF81" s="7"/>
      <c r="BG81" s="371"/>
      <c r="BI81" s="244">
        <v>0</v>
      </c>
      <c r="BJ81" s="206">
        <v>0</v>
      </c>
      <c r="BK81" s="205">
        <v>0</v>
      </c>
      <c r="BL81" s="206">
        <v>0</v>
      </c>
      <c r="BM81" s="205">
        <v>0</v>
      </c>
      <c r="BN81" s="206">
        <v>0</v>
      </c>
      <c r="BO81" s="264">
        <v>0</v>
      </c>
      <c r="BP81" s="7"/>
      <c r="BQ81" s="244">
        <v>0</v>
      </c>
      <c r="BR81" s="206">
        <v>0</v>
      </c>
      <c r="BS81" s="205">
        <v>0</v>
      </c>
      <c r="BT81" s="206">
        <v>0</v>
      </c>
      <c r="BU81" s="205">
        <v>0</v>
      </c>
      <c r="BV81" s="206">
        <v>0</v>
      </c>
      <c r="BW81" s="205">
        <v>0</v>
      </c>
      <c r="BX81" s="206">
        <v>0</v>
      </c>
      <c r="BY81" s="264">
        <v>0</v>
      </c>
      <c r="BZ81" s="7"/>
      <c r="CA81" s="244" t="s">
        <v>633</v>
      </c>
      <c r="CB81" s="249" t="s">
        <v>633</v>
      </c>
      <c r="CC81" s="250" t="s">
        <v>633</v>
      </c>
      <c r="CD81" s="264" t="s">
        <v>633</v>
      </c>
      <c r="CE81" s="7"/>
      <c r="CF81" s="372"/>
      <c r="CH81" s="244">
        <v>0</v>
      </c>
      <c r="CI81" s="206">
        <v>0</v>
      </c>
      <c r="CJ81" s="205">
        <v>0</v>
      </c>
      <c r="CK81" s="206">
        <v>0</v>
      </c>
      <c r="CL81" s="205">
        <v>0</v>
      </c>
      <c r="CM81" s="206">
        <v>0</v>
      </c>
      <c r="CN81" s="265">
        <v>0</v>
      </c>
      <c r="CO81" s="7"/>
      <c r="CP81" s="244">
        <v>0</v>
      </c>
      <c r="CQ81" s="206">
        <v>0</v>
      </c>
      <c r="CR81" s="205">
        <v>0</v>
      </c>
      <c r="CS81" s="206">
        <v>0</v>
      </c>
      <c r="CT81" s="205">
        <v>0</v>
      </c>
      <c r="CU81" s="206">
        <v>0</v>
      </c>
      <c r="CV81" s="205">
        <v>0</v>
      </c>
      <c r="CW81" s="206">
        <v>0</v>
      </c>
      <c r="CX81" s="265">
        <v>0</v>
      </c>
      <c r="CY81" s="7"/>
      <c r="CZ81" s="244" t="s">
        <v>633</v>
      </c>
      <c r="DA81" s="249" t="s">
        <v>633</v>
      </c>
      <c r="DB81" s="250" t="s">
        <v>633</v>
      </c>
      <c r="DC81" s="265" t="s">
        <v>633</v>
      </c>
      <c r="DD81" s="7"/>
      <c r="DE81" s="373"/>
      <c r="DG81" s="244">
        <v>0</v>
      </c>
      <c r="DH81" s="206">
        <v>0</v>
      </c>
      <c r="DI81" s="205">
        <v>0</v>
      </c>
      <c r="DJ81" s="206">
        <v>0</v>
      </c>
      <c r="DK81" s="205">
        <v>0</v>
      </c>
      <c r="DL81" s="206">
        <v>0</v>
      </c>
      <c r="DM81" s="266">
        <v>0</v>
      </c>
      <c r="DN81" s="7"/>
      <c r="DO81" s="244">
        <v>0</v>
      </c>
      <c r="DP81" s="206">
        <v>0</v>
      </c>
      <c r="DQ81" s="205">
        <v>0</v>
      </c>
      <c r="DR81" s="206">
        <v>0</v>
      </c>
      <c r="DS81" s="205">
        <v>0</v>
      </c>
      <c r="DT81" s="206">
        <v>0</v>
      </c>
      <c r="DU81" s="205">
        <v>0</v>
      </c>
      <c r="DV81" s="206">
        <v>0</v>
      </c>
      <c r="DW81" s="266">
        <v>0</v>
      </c>
      <c r="DX81" s="7"/>
      <c r="DY81" s="244" t="s">
        <v>633</v>
      </c>
      <c r="DZ81" s="249" t="s">
        <v>633</v>
      </c>
      <c r="EA81" s="250" t="s">
        <v>633</v>
      </c>
      <c r="EB81" s="266" t="s">
        <v>633</v>
      </c>
      <c r="EC81" s="7"/>
      <c r="ED81" s="374"/>
      <c r="EF81" s="244" t="s">
        <v>633</v>
      </c>
      <c r="EG81" s="206" t="s">
        <v>633</v>
      </c>
      <c r="EH81" s="205" t="s">
        <v>633</v>
      </c>
      <c r="EI81" s="206" t="s">
        <v>633</v>
      </c>
      <c r="EJ81" s="205" t="s">
        <v>633</v>
      </c>
      <c r="EK81" s="462" t="s">
        <v>633</v>
      </c>
      <c r="EL81" s="424"/>
      <c r="EM81" s="7"/>
      <c r="EN81" s="244" t="s">
        <v>633</v>
      </c>
      <c r="EO81" s="206" t="s">
        <v>633</v>
      </c>
      <c r="EP81" s="205" t="s">
        <v>633</v>
      </c>
      <c r="EQ81" s="206" t="s">
        <v>633</v>
      </c>
      <c r="ER81" s="205" t="s">
        <v>633</v>
      </c>
      <c r="ES81" s="206" t="s">
        <v>633</v>
      </c>
      <c r="ET81" s="205" t="s">
        <v>633</v>
      </c>
      <c r="EU81" s="626" t="s">
        <v>633</v>
      </c>
      <c r="EV81" s="424"/>
      <c r="EW81" s="7"/>
      <c r="EX81" s="244" t="s">
        <v>633</v>
      </c>
      <c r="EY81" s="249" t="s">
        <v>633</v>
      </c>
      <c r="EZ81" s="250" t="s">
        <v>633</v>
      </c>
      <c r="FA81" s="424"/>
      <c r="FB81" s="7"/>
      <c r="FC81" s="275"/>
      <c r="FE81" s="244" t="s">
        <v>633</v>
      </c>
      <c r="FF81" s="206" t="s">
        <v>633</v>
      </c>
      <c r="FG81" s="205" t="s">
        <v>633</v>
      </c>
      <c r="FH81" s="206" t="s">
        <v>633</v>
      </c>
      <c r="FI81" s="205" t="s">
        <v>633</v>
      </c>
      <c r="FJ81" s="206" t="s">
        <v>633</v>
      </c>
      <c r="FK81" s="425"/>
      <c r="FL81" s="7"/>
      <c r="FM81" s="244" t="s">
        <v>633</v>
      </c>
      <c r="FN81" s="206" t="s">
        <v>633</v>
      </c>
      <c r="FO81" s="205" t="s">
        <v>633</v>
      </c>
      <c r="FP81" s="206" t="s">
        <v>633</v>
      </c>
      <c r="FQ81" s="205" t="s">
        <v>633</v>
      </c>
      <c r="FR81" s="206" t="s">
        <v>633</v>
      </c>
      <c r="FS81" s="205" t="s">
        <v>633</v>
      </c>
      <c r="FT81" s="617" t="s">
        <v>633</v>
      </c>
      <c r="FU81" s="425"/>
      <c r="FV81" s="7"/>
      <c r="FW81" s="244" t="s">
        <v>633</v>
      </c>
      <c r="FX81" s="249" t="s">
        <v>633</v>
      </c>
      <c r="FY81" s="250" t="s">
        <v>633</v>
      </c>
      <c r="FZ81" s="425"/>
      <c r="GA81" s="7"/>
      <c r="GB81" s="276"/>
      <c r="GD81" s="244" t="s">
        <v>633</v>
      </c>
      <c r="GE81" s="206" t="s">
        <v>633</v>
      </c>
      <c r="GF81" s="205" t="s">
        <v>633</v>
      </c>
      <c r="GG81" s="206" t="s">
        <v>633</v>
      </c>
      <c r="GH81" s="205" t="s">
        <v>633</v>
      </c>
      <c r="GI81" s="206" t="s">
        <v>633</v>
      </c>
      <c r="GJ81" s="205" t="s">
        <v>633</v>
      </c>
      <c r="GK81" s="617" t="s">
        <v>633</v>
      </c>
      <c r="GL81" s="426"/>
      <c r="GM81" s="7"/>
      <c r="GN81" s="304"/>
      <c r="GP81" s="244" t="s">
        <v>633</v>
      </c>
      <c r="GQ81" s="206" t="s">
        <v>633</v>
      </c>
      <c r="GR81" s="205" t="s">
        <v>633</v>
      </c>
      <c r="GS81" s="206" t="s">
        <v>633</v>
      </c>
      <c r="GT81" s="205" t="s">
        <v>633</v>
      </c>
      <c r="GU81" s="206" t="s">
        <v>633</v>
      </c>
      <c r="GV81" s="205" t="s">
        <v>633</v>
      </c>
      <c r="GW81" s="206" t="s">
        <v>633</v>
      </c>
      <c r="GX81" s="427"/>
      <c r="GY81" s="7"/>
      <c r="GZ81" s="375"/>
      <c r="HB81" s="244">
        <v>0</v>
      </c>
      <c r="HC81" s="206">
        <v>0</v>
      </c>
      <c r="HD81" s="205">
        <v>0</v>
      </c>
      <c r="HE81" s="206">
        <v>0</v>
      </c>
      <c r="HF81" s="205">
        <v>0</v>
      </c>
      <c r="HG81" s="206">
        <v>0</v>
      </c>
      <c r="HH81" s="286">
        <v>0</v>
      </c>
      <c r="HI81" s="7"/>
      <c r="HJ81" s="244">
        <v>0</v>
      </c>
      <c r="HK81" s="206">
        <v>0</v>
      </c>
      <c r="HL81" s="205">
        <v>0</v>
      </c>
      <c r="HM81" s="206">
        <v>0</v>
      </c>
      <c r="HN81" s="205">
        <v>0</v>
      </c>
      <c r="HO81" s="206">
        <v>0</v>
      </c>
      <c r="HP81" s="205">
        <v>0</v>
      </c>
      <c r="HQ81" s="206">
        <v>0</v>
      </c>
      <c r="HR81" s="286">
        <v>0</v>
      </c>
      <c r="HS81" s="7"/>
      <c r="HT81" s="244" t="s">
        <v>633</v>
      </c>
      <c r="HU81" s="249" t="s">
        <v>633</v>
      </c>
      <c r="HV81" s="250" t="s">
        <v>633</v>
      </c>
      <c r="HW81" s="286" t="s">
        <v>633</v>
      </c>
      <c r="HX81" s="7"/>
      <c r="HY81" s="376"/>
      <c r="IA81" s="244">
        <v>0</v>
      </c>
      <c r="IB81" s="206">
        <v>0</v>
      </c>
      <c r="IC81" s="205">
        <v>0</v>
      </c>
      <c r="ID81" s="206">
        <v>0</v>
      </c>
      <c r="IE81" s="205">
        <v>0</v>
      </c>
      <c r="IF81" s="206">
        <v>0</v>
      </c>
      <c r="IG81" s="289">
        <v>0</v>
      </c>
      <c r="IH81" s="7"/>
      <c r="II81" s="244">
        <v>0</v>
      </c>
      <c r="IJ81" s="206">
        <v>0</v>
      </c>
      <c r="IK81" s="205">
        <v>0</v>
      </c>
      <c r="IL81" s="206">
        <v>0</v>
      </c>
      <c r="IM81" s="205">
        <v>0</v>
      </c>
      <c r="IN81" s="206">
        <v>0</v>
      </c>
      <c r="IO81" s="205">
        <v>0</v>
      </c>
      <c r="IP81" s="206">
        <v>0</v>
      </c>
      <c r="IQ81" s="289">
        <v>0</v>
      </c>
      <c r="IR81" s="7"/>
      <c r="IS81" s="244" t="s">
        <v>633</v>
      </c>
      <c r="IT81" s="249" t="s">
        <v>633</v>
      </c>
      <c r="IU81" s="250" t="s">
        <v>633</v>
      </c>
      <c r="IV81" s="289" t="s">
        <v>633</v>
      </c>
      <c r="IW81" s="7"/>
      <c r="IX81" s="377"/>
      <c r="IZ81" s="378"/>
      <c r="JB81" s="244">
        <v>0</v>
      </c>
      <c r="JC81" s="206">
        <v>0</v>
      </c>
      <c r="JD81" s="205">
        <v>0</v>
      </c>
      <c r="JE81" s="206">
        <v>0</v>
      </c>
      <c r="JF81" s="205">
        <v>0</v>
      </c>
      <c r="JG81" s="206">
        <v>0</v>
      </c>
      <c r="JH81" s="267">
        <v>0</v>
      </c>
      <c r="JI81" s="7"/>
      <c r="JJ81" s="244">
        <v>0</v>
      </c>
      <c r="JK81" s="206">
        <v>0</v>
      </c>
      <c r="JL81" s="205">
        <v>0</v>
      </c>
      <c r="JM81" s="206">
        <v>0</v>
      </c>
      <c r="JN81" s="205">
        <v>0</v>
      </c>
      <c r="JO81" s="206">
        <v>0</v>
      </c>
      <c r="JP81" s="617">
        <v>0</v>
      </c>
      <c r="JQ81" s="617">
        <v>0</v>
      </c>
      <c r="JR81" s="267">
        <v>0</v>
      </c>
      <c r="JS81" s="7"/>
      <c r="JT81" s="244" t="s">
        <v>633</v>
      </c>
      <c r="JU81" s="249" t="s">
        <v>633</v>
      </c>
      <c r="JV81" s="250" t="s">
        <v>633</v>
      </c>
      <c r="JW81" s="267" t="s">
        <v>633</v>
      </c>
      <c r="JX81" s="7"/>
      <c r="JY81" s="379"/>
      <c r="KA81" s="244">
        <v>0</v>
      </c>
      <c r="KB81" s="206">
        <v>0</v>
      </c>
      <c r="KC81" s="205">
        <v>0</v>
      </c>
      <c r="KD81" s="206">
        <v>0</v>
      </c>
      <c r="KE81" s="205">
        <v>0</v>
      </c>
      <c r="KF81" s="206">
        <v>0</v>
      </c>
      <c r="KG81" s="268">
        <v>0</v>
      </c>
      <c r="KH81" s="7"/>
      <c r="KI81" s="244">
        <v>0</v>
      </c>
      <c r="KJ81" s="206">
        <v>0</v>
      </c>
      <c r="KK81" s="205">
        <v>0</v>
      </c>
      <c r="KL81" s="206">
        <v>0</v>
      </c>
      <c r="KM81" s="205">
        <v>0</v>
      </c>
      <c r="KN81" s="206">
        <v>0</v>
      </c>
      <c r="KO81" s="205">
        <v>0</v>
      </c>
      <c r="KP81" s="206">
        <v>0</v>
      </c>
      <c r="KQ81" s="268">
        <v>0</v>
      </c>
      <c r="KR81" s="7"/>
      <c r="KS81" s="244" t="s">
        <v>633</v>
      </c>
      <c r="KT81" s="249" t="s">
        <v>633</v>
      </c>
      <c r="KU81" s="250" t="s">
        <v>633</v>
      </c>
      <c r="KV81" s="268" t="s">
        <v>633</v>
      </c>
      <c r="KW81" s="7"/>
      <c r="KX81" s="380"/>
      <c r="KZ81" s="244">
        <v>0</v>
      </c>
      <c r="LA81" s="206">
        <v>0</v>
      </c>
      <c r="LB81" s="205">
        <v>0</v>
      </c>
      <c r="LC81" s="206">
        <v>0</v>
      </c>
      <c r="LD81" s="205">
        <v>0</v>
      </c>
      <c r="LE81" s="206">
        <v>0</v>
      </c>
      <c r="LF81" s="269">
        <v>0</v>
      </c>
      <c r="LG81" s="419"/>
      <c r="LH81" s="244">
        <v>0</v>
      </c>
      <c r="LI81" s="206">
        <v>0</v>
      </c>
      <c r="LJ81" s="205">
        <v>0</v>
      </c>
      <c r="LK81" s="206">
        <v>0</v>
      </c>
      <c r="LL81" s="205">
        <v>0</v>
      </c>
      <c r="LM81" s="206">
        <v>0</v>
      </c>
      <c r="LN81" s="205">
        <v>0</v>
      </c>
      <c r="LO81" s="206">
        <v>0</v>
      </c>
      <c r="LP81" s="269">
        <v>0</v>
      </c>
      <c r="LQ81" s="7"/>
      <c r="LR81" s="244" t="s">
        <v>633</v>
      </c>
      <c r="LS81" s="249" t="s">
        <v>633</v>
      </c>
      <c r="LT81" s="250" t="s">
        <v>633</v>
      </c>
      <c r="LU81" s="269" t="s">
        <v>633</v>
      </c>
      <c r="LV81" s="7"/>
      <c r="LW81" s="381"/>
      <c r="LY81" s="244">
        <v>0</v>
      </c>
      <c r="LZ81" s="206">
        <v>0</v>
      </c>
      <c r="MA81" s="205">
        <v>0</v>
      </c>
      <c r="MB81" s="206">
        <v>0</v>
      </c>
      <c r="MC81" s="205">
        <v>0</v>
      </c>
      <c r="MD81" s="206">
        <v>0</v>
      </c>
      <c r="ME81" s="270">
        <v>0</v>
      </c>
      <c r="MF81" s="7"/>
      <c r="MG81" s="244">
        <v>0</v>
      </c>
      <c r="MH81" s="206">
        <v>0</v>
      </c>
      <c r="MI81" s="205">
        <v>0</v>
      </c>
      <c r="MJ81" s="206">
        <v>0</v>
      </c>
      <c r="MK81" s="205">
        <v>0</v>
      </c>
      <c r="ML81" s="206">
        <v>0</v>
      </c>
      <c r="MM81" s="205">
        <v>0</v>
      </c>
      <c r="MN81" s="206">
        <v>0</v>
      </c>
      <c r="MO81" s="270">
        <v>0</v>
      </c>
      <c r="MP81" s="7"/>
      <c r="MQ81" s="244" t="s">
        <v>633</v>
      </c>
      <c r="MR81" s="249" t="s">
        <v>633</v>
      </c>
      <c r="MS81" s="250" t="s">
        <v>633</v>
      </c>
      <c r="MT81" s="270" t="s">
        <v>633</v>
      </c>
      <c r="MU81" s="419"/>
      <c r="MV81" s="428"/>
      <c r="MX81" s="244">
        <v>0</v>
      </c>
      <c r="MY81" s="206">
        <v>0</v>
      </c>
      <c r="MZ81" s="205">
        <v>0</v>
      </c>
      <c r="NA81" s="206">
        <v>0</v>
      </c>
      <c r="NB81" s="205">
        <v>0</v>
      </c>
      <c r="NC81" s="206">
        <v>0</v>
      </c>
      <c r="ND81" s="271">
        <v>0</v>
      </c>
      <c r="NE81" s="7"/>
      <c r="NF81" s="244">
        <v>0</v>
      </c>
      <c r="NG81" s="206">
        <v>0</v>
      </c>
      <c r="NH81" s="205">
        <v>0</v>
      </c>
      <c r="NI81" s="206">
        <v>0</v>
      </c>
      <c r="NJ81" s="205">
        <v>0</v>
      </c>
      <c r="NK81" s="206">
        <v>0</v>
      </c>
      <c r="NL81" s="205">
        <v>0</v>
      </c>
      <c r="NM81" s="206">
        <v>0</v>
      </c>
      <c r="NN81" s="271">
        <v>0</v>
      </c>
      <c r="NO81" s="7"/>
      <c r="NP81" s="244" t="s">
        <v>633</v>
      </c>
      <c r="NQ81" s="249" t="s">
        <v>633</v>
      </c>
      <c r="NR81" s="250" t="s">
        <v>633</v>
      </c>
      <c r="NS81" s="271" t="s">
        <v>633</v>
      </c>
      <c r="NT81" s="4"/>
      <c r="NU81" s="429"/>
      <c r="NV81" s="430"/>
      <c r="NW81" s="7"/>
      <c r="NX81" s="383"/>
      <c r="NZ81" s="384"/>
    </row>
    <row r="82" spans="2:390" outlineLevel="2">
      <c r="C82" s="388">
        <v>58</v>
      </c>
      <c r="D82" s="310" t="s">
        <v>472</v>
      </c>
      <c r="E82" s="7" t="s">
        <v>11</v>
      </c>
      <c r="F82" s="389" t="s">
        <v>172</v>
      </c>
      <c r="H82" s="200">
        <v>0</v>
      </c>
      <c r="I82" s="201">
        <v>0</v>
      </c>
      <c r="J82" s="202">
        <v>0</v>
      </c>
      <c r="K82" s="201">
        <v>0</v>
      </c>
      <c r="L82" s="202">
        <v>0</v>
      </c>
      <c r="M82" s="203">
        <v>0</v>
      </c>
      <c r="N82" s="277">
        <v>0</v>
      </c>
      <c r="O82" s="7"/>
      <c r="P82" s="200">
        <v>0</v>
      </c>
      <c r="Q82" s="201">
        <v>0</v>
      </c>
      <c r="R82" s="202">
        <v>0</v>
      </c>
      <c r="S82" s="201">
        <v>0</v>
      </c>
      <c r="T82" s="202">
        <v>0</v>
      </c>
      <c r="U82" s="201">
        <v>0</v>
      </c>
      <c r="V82" s="202">
        <v>0</v>
      </c>
      <c r="W82" s="203">
        <v>0</v>
      </c>
      <c r="X82" s="277">
        <v>0</v>
      </c>
      <c r="Y82" s="7"/>
      <c r="Z82" s="215" t="s">
        <v>633</v>
      </c>
      <c r="AA82" s="211" t="s">
        <v>633</v>
      </c>
      <c r="AB82" s="473" t="s">
        <v>633</v>
      </c>
      <c r="AC82" s="277" t="s">
        <v>633</v>
      </c>
      <c r="AD82" s="7"/>
      <c r="AE82" s="370"/>
      <c r="AG82" s="243">
        <v>0</v>
      </c>
      <c r="AH82" s="202">
        <v>0</v>
      </c>
      <c r="AI82" s="201">
        <v>0</v>
      </c>
      <c r="AJ82" s="202">
        <v>0</v>
      </c>
      <c r="AK82" s="201">
        <v>0</v>
      </c>
      <c r="AL82" s="202">
        <v>0</v>
      </c>
      <c r="AM82" s="263">
        <v>0</v>
      </c>
      <c r="AN82" s="7"/>
      <c r="AO82" s="243">
        <v>0</v>
      </c>
      <c r="AP82" s="202">
        <v>0</v>
      </c>
      <c r="AQ82" s="201">
        <v>0</v>
      </c>
      <c r="AR82" s="202">
        <v>0</v>
      </c>
      <c r="AS82" s="201">
        <v>0</v>
      </c>
      <c r="AT82" s="202">
        <v>0</v>
      </c>
      <c r="AU82" s="618">
        <v>0</v>
      </c>
      <c r="AV82" s="618">
        <v>0</v>
      </c>
      <c r="AW82" s="263">
        <v>0</v>
      </c>
      <c r="AX82" s="7"/>
      <c r="AY82" s="245" t="s">
        <v>633</v>
      </c>
      <c r="AZ82" s="202" t="s">
        <v>633</v>
      </c>
      <c r="BA82" s="251" t="s">
        <v>633</v>
      </c>
      <c r="BB82" s="263" t="s">
        <v>633</v>
      </c>
      <c r="BC82" s="7"/>
      <c r="BD82" s="432"/>
      <c r="BE82" s="433"/>
      <c r="BF82" s="7"/>
      <c r="BG82" s="371"/>
      <c r="BI82" s="243">
        <v>0</v>
      </c>
      <c r="BJ82" s="202">
        <v>0</v>
      </c>
      <c r="BK82" s="201">
        <v>0</v>
      </c>
      <c r="BL82" s="202">
        <v>0</v>
      </c>
      <c r="BM82" s="201">
        <v>0</v>
      </c>
      <c r="BN82" s="202">
        <v>0</v>
      </c>
      <c r="BO82" s="264">
        <v>0</v>
      </c>
      <c r="BP82" s="7"/>
      <c r="BQ82" s="243">
        <v>0</v>
      </c>
      <c r="BR82" s="202">
        <v>0</v>
      </c>
      <c r="BS82" s="201">
        <v>0</v>
      </c>
      <c r="BT82" s="202">
        <v>0</v>
      </c>
      <c r="BU82" s="201">
        <v>0</v>
      </c>
      <c r="BV82" s="202">
        <v>0</v>
      </c>
      <c r="BW82" s="201">
        <v>0</v>
      </c>
      <c r="BX82" s="202">
        <v>0</v>
      </c>
      <c r="BY82" s="264">
        <v>0</v>
      </c>
      <c r="BZ82" s="7"/>
      <c r="CA82" s="245" t="s">
        <v>633</v>
      </c>
      <c r="CB82" s="202" t="s">
        <v>633</v>
      </c>
      <c r="CC82" s="251" t="s">
        <v>633</v>
      </c>
      <c r="CD82" s="264" t="s">
        <v>633</v>
      </c>
      <c r="CE82" s="7"/>
      <c r="CF82" s="372"/>
      <c r="CH82" s="243">
        <v>0</v>
      </c>
      <c r="CI82" s="202">
        <v>0</v>
      </c>
      <c r="CJ82" s="201">
        <v>0</v>
      </c>
      <c r="CK82" s="202">
        <v>0</v>
      </c>
      <c r="CL82" s="201">
        <v>0</v>
      </c>
      <c r="CM82" s="202">
        <v>0</v>
      </c>
      <c r="CN82" s="265">
        <v>0</v>
      </c>
      <c r="CO82" s="7"/>
      <c r="CP82" s="243">
        <v>0</v>
      </c>
      <c r="CQ82" s="202">
        <v>0</v>
      </c>
      <c r="CR82" s="201">
        <v>0</v>
      </c>
      <c r="CS82" s="202">
        <v>0</v>
      </c>
      <c r="CT82" s="201">
        <v>0</v>
      </c>
      <c r="CU82" s="202">
        <v>0</v>
      </c>
      <c r="CV82" s="201">
        <v>0</v>
      </c>
      <c r="CW82" s="202">
        <v>0</v>
      </c>
      <c r="CX82" s="265">
        <v>0</v>
      </c>
      <c r="CY82" s="7"/>
      <c r="CZ82" s="245" t="s">
        <v>633</v>
      </c>
      <c r="DA82" s="202" t="s">
        <v>633</v>
      </c>
      <c r="DB82" s="251" t="s">
        <v>633</v>
      </c>
      <c r="DC82" s="265" t="s">
        <v>633</v>
      </c>
      <c r="DD82" s="7"/>
      <c r="DE82" s="373"/>
      <c r="DG82" s="243">
        <v>0</v>
      </c>
      <c r="DH82" s="202">
        <v>0</v>
      </c>
      <c r="DI82" s="201">
        <v>0</v>
      </c>
      <c r="DJ82" s="202">
        <v>0</v>
      </c>
      <c r="DK82" s="201">
        <v>0</v>
      </c>
      <c r="DL82" s="202">
        <v>0</v>
      </c>
      <c r="DM82" s="266">
        <v>0</v>
      </c>
      <c r="DN82" s="7"/>
      <c r="DO82" s="243">
        <v>0</v>
      </c>
      <c r="DP82" s="202">
        <v>0</v>
      </c>
      <c r="DQ82" s="201">
        <v>0</v>
      </c>
      <c r="DR82" s="202">
        <v>0</v>
      </c>
      <c r="DS82" s="201">
        <v>0</v>
      </c>
      <c r="DT82" s="202">
        <v>0</v>
      </c>
      <c r="DU82" s="201">
        <v>0</v>
      </c>
      <c r="DV82" s="202">
        <v>0</v>
      </c>
      <c r="DW82" s="266">
        <v>0</v>
      </c>
      <c r="DX82" s="7"/>
      <c r="DY82" s="245" t="s">
        <v>633</v>
      </c>
      <c r="DZ82" s="202" t="s">
        <v>633</v>
      </c>
      <c r="EA82" s="251" t="s">
        <v>633</v>
      </c>
      <c r="EB82" s="266" t="s">
        <v>633</v>
      </c>
      <c r="EC82" s="7"/>
      <c r="ED82" s="374"/>
      <c r="EF82" s="245" t="s">
        <v>633</v>
      </c>
      <c r="EG82" s="202" t="s">
        <v>633</v>
      </c>
      <c r="EH82" s="201" t="s">
        <v>633</v>
      </c>
      <c r="EI82" s="202" t="s">
        <v>633</v>
      </c>
      <c r="EJ82" s="201" t="s">
        <v>633</v>
      </c>
      <c r="EK82" s="463" t="s">
        <v>633</v>
      </c>
      <c r="EL82" s="464"/>
      <c r="EM82" s="7"/>
      <c r="EN82" s="467" t="s">
        <v>633</v>
      </c>
      <c r="EO82" s="468" t="s">
        <v>633</v>
      </c>
      <c r="EP82" s="469" t="s">
        <v>633</v>
      </c>
      <c r="EQ82" s="468" t="s">
        <v>633</v>
      </c>
      <c r="ER82" s="469" t="s">
        <v>633</v>
      </c>
      <c r="ES82" s="468" t="s">
        <v>633</v>
      </c>
      <c r="ET82" s="469" t="s">
        <v>633</v>
      </c>
      <c r="EU82" s="628" t="s">
        <v>633</v>
      </c>
      <c r="EV82" s="464"/>
      <c r="EW82" s="7"/>
      <c r="EX82" s="245" t="s">
        <v>633</v>
      </c>
      <c r="EY82" s="202" t="s">
        <v>633</v>
      </c>
      <c r="EZ82" s="251" t="s">
        <v>633</v>
      </c>
      <c r="FA82" s="435"/>
      <c r="FB82" s="7"/>
      <c r="FC82" s="275"/>
      <c r="FE82" s="245" t="s">
        <v>633</v>
      </c>
      <c r="FF82" s="202" t="s">
        <v>633</v>
      </c>
      <c r="FG82" s="201" t="s">
        <v>633</v>
      </c>
      <c r="FH82" s="202" t="s">
        <v>633</v>
      </c>
      <c r="FI82" s="201" t="s">
        <v>633</v>
      </c>
      <c r="FJ82" s="202" t="s">
        <v>633</v>
      </c>
      <c r="FK82" s="436"/>
      <c r="FL82" s="7"/>
      <c r="FM82" s="243" t="s">
        <v>633</v>
      </c>
      <c r="FN82" s="202" t="s">
        <v>633</v>
      </c>
      <c r="FO82" s="201" t="s">
        <v>633</v>
      </c>
      <c r="FP82" s="202" t="s">
        <v>633</v>
      </c>
      <c r="FQ82" s="201" t="s">
        <v>633</v>
      </c>
      <c r="FR82" s="202" t="s">
        <v>633</v>
      </c>
      <c r="FS82" s="201" t="s">
        <v>633</v>
      </c>
      <c r="FT82" s="618" t="s">
        <v>633</v>
      </c>
      <c r="FU82" s="436"/>
      <c r="FV82" s="7"/>
      <c r="FW82" s="245" t="s">
        <v>633</v>
      </c>
      <c r="FX82" s="202" t="s">
        <v>633</v>
      </c>
      <c r="FY82" s="251" t="s">
        <v>633</v>
      </c>
      <c r="FZ82" s="436"/>
      <c r="GA82" s="7"/>
      <c r="GB82" s="276"/>
      <c r="GD82" s="243" t="s">
        <v>633</v>
      </c>
      <c r="GE82" s="202" t="s">
        <v>633</v>
      </c>
      <c r="GF82" s="201" t="s">
        <v>633</v>
      </c>
      <c r="GG82" s="202" t="s">
        <v>633</v>
      </c>
      <c r="GH82" s="201" t="s">
        <v>633</v>
      </c>
      <c r="GI82" s="202" t="s">
        <v>633</v>
      </c>
      <c r="GJ82" s="201" t="s">
        <v>633</v>
      </c>
      <c r="GK82" s="618" t="s">
        <v>633</v>
      </c>
      <c r="GL82" s="437"/>
      <c r="GM82" s="7"/>
      <c r="GN82" s="304"/>
      <c r="GP82" s="243" t="s">
        <v>633</v>
      </c>
      <c r="GQ82" s="202" t="s">
        <v>633</v>
      </c>
      <c r="GR82" s="201" t="s">
        <v>633</v>
      </c>
      <c r="GS82" s="202" t="s">
        <v>633</v>
      </c>
      <c r="GT82" s="201" t="s">
        <v>633</v>
      </c>
      <c r="GU82" s="202" t="s">
        <v>633</v>
      </c>
      <c r="GV82" s="201" t="s">
        <v>633</v>
      </c>
      <c r="GW82" s="202" t="s">
        <v>633</v>
      </c>
      <c r="GX82" s="438"/>
      <c r="GY82" s="7"/>
      <c r="GZ82" s="375"/>
      <c r="HB82" s="243">
        <v>0</v>
      </c>
      <c r="HC82" s="202">
        <v>0</v>
      </c>
      <c r="HD82" s="201">
        <v>0</v>
      </c>
      <c r="HE82" s="202">
        <v>0</v>
      </c>
      <c r="HF82" s="201">
        <v>0</v>
      </c>
      <c r="HG82" s="202">
        <v>0</v>
      </c>
      <c r="HH82" s="286">
        <v>0</v>
      </c>
      <c r="HI82" s="7"/>
      <c r="HJ82" s="243">
        <v>0</v>
      </c>
      <c r="HK82" s="202">
        <v>0</v>
      </c>
      <c r="HL82" s="201">
        <v>0</v>
      </c>
      <c r="HM82" s="202">
        <v>0</v>
      </c>
      <c r="HN82" s="201">
        <v>0</v>
      </c>
      <c r="HO82" s="202">
        <v>0</v>
      </c>
      <c r="HP82" s="201">
        <v>0</v>
      </c>
      <c r="HQ82" s="202">
        <v>0</v>
      </c>
      <c r="HR82" s="286">
        <v>0</v>
      </c>
      <c r="HS82" s="7"/>
      <c r="HT82" s="245" t="s">
        <v>633</v>
      </c>
      <c r="HU82" s="202" t="s">
        <v>633</v>
      </c>
      <c r="HV82" s="251" t="s">
        <v>633</v>
      </c>
      <c r="HW82" s="286" t="s">
        <v>633</v>
      </c>
      <c r="HX82" s="7"/>
      <c r="HY82" s="376"/>
      <c r="IA82" s="243">
        <v>0</v>
      </c>
      <c r="IB82" s="202">
        <v>0</v>
      </c>
      <c r="IC82" s="201">
        <v>0</v>
      </c>
      <c r="ID82" s="202">
        <v>0</v>
      </c>
      <c r="IE82" s="201">
        <v>0</v>
      </c>
      <c r="IF82" s="202">
        <v>0</v>
      </c>
      <c r="IG82" s="289">
        <v>0</v>
      </c>
      <c r="IH82" s="7"/>
      <c r="II82" s="243">
        <v>0</v>
      </c>
      <c r="IJ82" s="202">
        <v>0</v>
      </c>
      <c r="IK82" s="201">
        <v>0</v>
      </c>
      <c r="IL82" s="202">
        <v>0</v>
      </c>
      <c r="IM82" s="201">
        <v>0</v>
      </c>
      <c r="IN82" s="202">
        <v>0</v>
      </c>
      <c r="IO82" s="201">
        <v>0</v>
      </c>
      <c r="IP82" s="202">
        <v>0</v>
      </c>
      <c r="IQ82" s="289">
        <v>0</v>
      </c>
      <c r="IR82" s="7"/>
      <c r="IS82" s="245" t="s">
        <v>633</v>
      </c>
      <c r="IT82" s="202" t="s">
        <v>633</v>
      </c>
      <c r="IU82" s="251" t="s">
        <v>633</v>
      </c>
      <c r="IV82" s="289" t="s">
        <v>633</v>
      </c>
      <c r="IW82" s="7"/>
      <c r="IX82" s="377"/>
      <c r="IZ82" s="378"/>
      <c r="JB82" s="243">
        <v>0</v>
      </c>
      <c r="JC82" s="202">
        <v>0</v>
      </c>
      <c r="JD82" s="201">
        <v>0</v>
      </c>
      <c r="JE82" s="202">
        <v>0</v>
      </c>
      <c r="JF82" s="201">
        <v>0</v>
      </c>
      <c r="JG82" s="202">
        <v>0</v>
      </c>
      <c r="JH82" s="267">
        <v>0</v>
      </c>
      <c r="JI82" s="7"/>
      <c r="JJ82" s="243">
        <v>0</v>
      </c>
      <c r="JK82" s="202">
        <v>0</v>
      </c>
      <c r="JL82" s="201">
        <v>0</v>
      </c>
      <c r="JM82" s="202">
        <v>0</v>
      </c>
      <c r="JN82" s="201">
        <v>0</v>
      </c>
      <c r="JO82" s="202">
        <v>0</v>
      </c>
      <c r="JP82" s="618">
        <v>0</v>
      </c>
      <c r="JQ82" s="618">
        <v>0</v>
      </c>
      <c r="JR82" s="267">
        <v>0</v>
      </c>
      <c r="JS82" s="7"/>
      <c r="JT82" s="245" t="s">
        <v>633</v>
      </c>
      <c r="JU82" s="202" t="s">
        <v>633</v>
      </c>
      <c r="JV82" s="251" t="s">
        <v>633</v>
      </c>
      <c r="JW82" s="267" t="s">
        <v>633</v>
      </c>
      <c r="JX82" s="7"/>
      <c r="JY82" s="379"/>
      <c r="KA82" s="243">
        <v>0</v>
      </c>
      <c r="KB82" s="202">
        <v>0</v>
      </c>
      <c r="KC82" s="201">
        <v>0</v>
      </c>
      <c r="KD82" s="202">
        <v>0</v>
      </c>
      <c r="KE82" s="201">
        <v>0</v>
      </c>
      <c r="KF82" s="202">
        <v>0</v>
      </c>
      <c r="KG82" s="268">
        <v>0</v>
      </c>
      <c r="KH82" s="7"/>
      <c r="KI82" s="243">
        <v>0</v>
      </c>
      <c r="KJ82" s="202">
        <v>0</v>
      </c>
      <c r="KK82" s="201">
        <v>0</v>
      </c>
      <c r="KL82" s="202">
        <v>0</v>
      </c>
      <c r="KM82" s="201">
        <v>0</v>
      </c>
      <c r="KN82" s="202">
        <v>0</v>
      </c>
      <c r="KO82" s="201">
        <v>0</v>
      </c>
      <c r="KP82" s="202">
        <v>0</v>
      </c>
      <c r="KQ82" s="268">
        <v>0</v>
      </c>
      <c r="KR82" s="7"/>
      <c r="KS82" s="245" t="s">
        <v>633</v>
      </c>
      <c r="KT82" s="202" t="s">
        <v>633</v>
      </c>
      <c r="KU82" s="251" t="s">
        <v>633</v>
      </c>
      <c r="KV82" s="268" t="s">
        <v>633</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633</v>
      </c>
      <c r="LS82" s="202" t="s">
        <v>633</v>
      </c>
      <c r="LT82" s="251" t="s">
        <v>633</v>
      </c>
      <c r="LU82" s="269" t="s">
        <v>633</v>
      </c>
      <c r="LV82" s="7"/>
      <c r="LW82" s="381"/>
      <c r="LY82" s="243">
        <v>0</v>
      </c>
      <c r="LZ82" s="202">
        <v>0</v>
      </c>
      <c r="MA82" s="201">
        <v>0</v>
      </c>
      <c r="MB82" s="202">
        <v>0</v>
      </c>
      <c r="MC82" s="201">
        <v>0</v>
      </c>
      <c r="MD82" s="202">
        <v>0</v>
      </c>
      <c r="ME82" s="270">
        <v>0</v>
      </c>
      <c r="MF82" s="7"/>
      <c r="MG82" s="243">
        <v>0</v>
      </c>
      <c r="MH82" s="202">
        <v>0</v>
      </c>
      <c r="MI82" s="201">
        <v>0</v>
      </c>
      <c r="MJ82" s="202">
        <v>0</v>
      </c>
      <c r="MK82" s="201">
        <v>0</v>
      </c>
      <c r="ML82" s="202">
        <v>0</v>
      </c>
      <c r="MM82" s="201">
        <v>0</v>
      </c>
      <c r="MN82" s="202">
        <v>0</v>
      </c>
      <c r="MO82" s="270">
        <v>0</v>
      </c>
      <c r="MP82" s="7"/>
      <c r="MQ82" s="245" t="s">
        <v>633</v>
      </c>
      <c r="MR82" s="202" t="s">
        <v>633</v>
      </c>
      <c r="MS82" s="251" t="s">
        <v>633</v>
      </c>
      <c r="MT82" s="270" t="s">
        <v>633</v>
      </c>
      <c r="MU82" s="419"/>
      <c r="MV82" s="428"/>
      <c r="MX82" s="243">
        <v>0</v>
      </c>
      <c r="MY82" s="202">
        <v>0</v>
      </c>
      <c r="MZ82" s="201">
        <v>0</v>
      </c>
      <c r="NA82" s="202">
        <v>0</v>
      </c>
      <c r="NB82" s="201">
        <v>0</v>
      </c>
      <c r="NC82" s="202">
        <v>0</v>
      </c>
      <c r="ND82" s="271">
        <v>0</v>
      </c>
      <c r="NE82" s="7"/>
      <c r="NF82" s="243">
        <v>0</v>
      </c>
      <c r="NG82" s="202">
        <v>0</v>
      </c>
      <c r="NH82" s="201">
        <v>0</v>
      </c>
      <c r="NI82" s="202">
        <v>0</v>
      </c>
      <c r="NJ82" s="201">
        <v>0</v>
      </c>
      <c r="NK82" s="202">
        <v>0</v>
      </c>
      <c r="NL82" s="201">
        <v>0</v>
      </c>
      <c r="NM82" s="202">
        <v>0</v>
      </c>
      <c r="NN82" s="271">
        <v>0</v>
      </c>
      <c r="NO82" s="7"/>
      <c r="NP82" s="245" t="s">
        <v>633</v>
      </c>
      <c r="NQ82" s="202" t="s">
        <v>633</v>
      </c>
      <c r="NR82" s="251" t="s">
        <v>633</v>
      </c>
      <c r="NS82" s="271" t="s">
        <v>633</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0</v>
      </c>
      <c r="AI83" s="263">
        <v>0</v>
      </c>
      <c r="AJ83" s="263">
        <v>0</v>
      </c>
      <c r="AK83" s="263">
        <v>0</v>
      </c>
      <c r="AL83" s="263">
        <v>0</v>
      </c>
      <c r="AM83" s="263">
        <v>0</v>
      </c>
      <c r="AN83" s="7"/>
      <c r="AO83" s="263">
        <v>0</v>
      </c>
      <c r="AP83" s="263">
        <v>0</v>
      </c>
      <c r="AQ83" s="263">
        <v>0</v>
      </c>
      <c r="AR83" s="263">
        <v>0</v>
      </c>
      <c r="AS83" s="263">
        <v>0</v>
      </c>
      <c r="AT83" s="263">
        <v>0</v>
      </c>
      <c r="AU83" s="620">
        <v>0</v>
      </c>
      <c r="AV83" s="620">
        <v>0</v>
      </c>
      <c r="AW83" s="263">
        <v>0</v>
      </c>
      <c r="AX83" s="7"/>
      <c r="AY83" s="300" t="s">
        <v>633</v>
      </c>
      <c r="AZ83" s="300" t="s">
        <v>633</v>
      </c>
      <c r="BA83" s="263" t="s">
        <v>633</v>
      </c>
      <c r="BB83" s="263" t="s">
        <v>633</v>
      </c>
      <c r="BC83" s="7"/>
      <c r="BD83" s="446"/>
      <c r="BE83" s="447"/>
      <c r="BF83" s="7"/>
      <c r="BG83" s="371"/>
      <c r="BI83" s="264">
        <v>0</v>
      </c>
      <c r="BJ83" s="264">
        <v>0</v>
      </c>
      <c r="BK83" s="264">
        <v>0</v>
      </c>
      <c r="BL83" s="264">
        <v>0</v>
      </c>
      <c r="BM83" s="264">
        <v>0</v>
      </c>
      <c r="BN83" s="264">
        <v>0</v>
      </c>
      <c r="BO83" s="264">
        <v>0</v>
      </c>
      <c r="BP83" s="7"/>
      <c r="BQ83" s="264">
        <v>0</v>
      </c>
      <c r="BR83" s="264">
        <v>0</v>
      </c>
      <c r="BS83" s="264">
        <v>0</v>
      </c>
      <c r="BT83" s="264">
        <v>0</v>
      </c>
      <c r="BU83" s="264">
        <v>0</v>
      </c>
      <c r="BV83" s="264">
        <v>0</v>
      </c>
      <c r="BW83" s="264">
        <v>0</v>
      </c>
      <c r="BX83" s="264">
        <v>0</v>
      </c>
      <c r="BY83" s="264">
        <v>0</v>
      </c>
      <c r="BZ83" s="7"/>
      <c r="CA83" s="278" t="s">
        <v>633</v>
      </c>
      <c r="CB83" s="278" t="s">
        <v>633</v>
      </c>
      <c r="CC83" s="264" t="s">
        <v>633</v>
      </c>
      <c r="CD83" s="264" t="s">
        <v>633</v>
      </c>
      <c r="CE83" s="7"/>
      <c r="CF83" s="372"/>
      <c r="CH83" s="265">
        <v>0</v>
      </c>
      <c r="CI83" s="265">
        <v>0</v>
      </c>
      <c r="CJ83" s="265">
        <v>0</v>
      </c>
      <c r="CK83" s="265">
        <v>0</v>
      </c>
      <c r="CL83" s="265">
        <v>0</v>
      </c>
      <c r="CM83" s="265">
        <v>0</v>
      </c>
      <c r="CN83" s="265">
        <v>0</v>
      </c>
      <c r="CO83" s="7"/>
      <c r="CP83" s="265">
        <v>0</v>
      </c>
      <c r="CQ83" s="265">
        <v>0</v>
      </c>
      <c r="CR83" s="265">
        <v>0</v>
      </c>
      <c r="CS83" s="265">
        <v>0</v>
      </c>
      <c r="CT83" s="265">
        <v>0</v>
      </c>
      <c r="CU83" s="265">
        <v>0</v>
      </c>
      <c r="CV83" s="265">
        <v>0</v>
      </c>
      <c r="CW83" s="265">
        <v>0</v>
      </c>
      <c r="CX83" s="265">
        <v>0</v>
      </c>
      <c r="CY83" s="7"/>
      <c r="CZ83" s="280" t="s">
        <v>633</v>
      </c>
      <c r="DA83" s="280" t="s">
        <v>633</v>
      </c>
      <c r="DB83" s="265" t="s">
        <v>633</v>
      </c>
      <c r="DC83" s="265" t="s">
        <v>633</v>
      </c>
      <c r="DD83" s="7"/>
      <c r="DE83" s="373"/>
      <c r="DG83" s="266">
        <v>0</v>
      </c>
      <c r="DH83" s="266">
        <v>0</v>
      </c>
      <c r="DI83" s="266">
        <v>0</v>
      </c>
      <c r="DJ83" s="266">
        <v>0</v>
      </c>
      <c r="DK83" s="266">
        <v>0</v>
      </c>
      <c r="DL83" s="266">
        <v>0</v>
      </c>
      <c r="DM83" s="266">
        <v>0</v>
      </c>
      <c r="DN83" s="7"/>
      <c r="DO83" s="266">
        <v>0</v>
      </c>
      <c r="DP83" s="266">
        <v>0</v>
      </c>
      <c r="DQ83" s="266">
        <v>0</v>
      </c>
      <c r="DR83" s="266">
        <v>0</v>
      </c>
      <c r="DS83" s="266">
        <v>0</v>
      </c>
      <c r="DT83" s="266">
        <v>0</v>
      </c>
      <c r="DU83" s="266">
        <v>0</v>
      </c>
      <c r="DV83" s="266">
        <v>0</v>
      </c>
      <c r="DW83" s="266">
        <v>0</v>
      </c>
      <c r="DX83" s="7"/>
      <c r="DY83" s="282" t="s">
        <v>633</v>
      </c>
      <c r="DZ83" s="282" t="s">
        <v>633</v>
      </c>
      <c r="EA83" s="266" t="s">
        <v>633</v>
      </c>
      <c r="EB83" s="266" t="s">
        <v>633</v>
      </c>
      <c r="EC83" s="7"/>
      <c r="ED83" s="374"/>
      <c r="EF83" s="448"/>
      <c r="EG83" s="449"/>
      <c r="EH83" s="449"/>
      <c r="EI83" s="449"/>
      <c r="EJ83" s="449"/>
      <c r="EK83" s="449"/>
      <c r="EL83" s="450"/>
      <c r="EM83" s="7"/>
      <c r="EN83" s="448"/>
      <c r="EO83" s="449"/>
      <c r="EP83" s="449"/>
      <c r="EQ83" s="449"/>
      <c r="ER83" s="449"/>
      <c r="ES83" s="449"/>
      <c r="ET83" s="449"/>
      <c r="EU83" s="62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633"/>
      <c r="FU83" s="453"/>
      <c r="FV83" s="7"/>
      <c r="FW83" s="451"/>
      <c r="FX83" s="452"/>
      <c r="FY83" s="452"/>
      <c r="FZ83" s="453"/>
      <c r="GA83" s="7"/>
      <c r="GB83" s="276"/>
      <c r="GD83" s="454"/>
      <c r="GE83" s="455"/>
      <c r="GF83" s="455"/>
      <c r="GG83" s="455"/>
      <c r="GH83" s="455"/>
      <c r="GI83" s="455"/>
      <c r="GJ83" s="455"/>
      <c r="GK83" s="635"/>
      <c r="GL83" s="456"/>
      <c r="GM83" s="7"/>
      <c r="GN83" s="304"/>
      <c r="GP83" s="457"/>
      <c r="GQ83" s="458"/>
      <c r="GR83" s="458"/>
      <c r="GS83" s="458"/>
      <c r="GT83" s="458"/>
      <c r="GU83" s="458"/>
      <c r="GV83" s="458"/>
      <c r="GW83" s="458"/>
      <c r="GX83" s="459"/>
      <c r="GY83" s="7"/>
      <c r="GZ83" s="375"/>
      <c r="HB83" s="286">
        <v>0</v>
      </c>
      <c r="HC83" s="286">
        <v>0</v>
      </c>
      <c r="HD83" s="286">
        <v>0</v>
      </c>
      <c r="HE83" s="286">
        <v>0</v>
      </c>
      <c r="HF83" s="286">
        <v>0</v>
      </c>
      <c r="HG83" s="286">
        <v>0</v>
      </c>
      <c r="HH83" s="286">
        <v>0</v>
      </c>
      <c r="HI83" s="7"/>
      <c r="HJ83" s="286">
        <v>0</v>
      </c>
      <c r="HK83" s="286">
        <v>0</v>
      </c>
      <c r="HL83" s="286">
        <v>0</v>
      </c>
      <c r="HM83" s="286">
        <v>0</v>
      </c>
      <c r="HN83" s="286">
        <v>0</v>
      </c>
      <c r="HO83" s="286">
        <v>0</v>
      </c>
      <c r="HP83" s="286">
        <v>0</v>
      </c>
      <c r="HQ83" s="286">
        <v>0</v>
      </c>
      <c r="HR83" s="286">
        <v>0</v>
      </c>
      <c r="HS83" s="7"/>
      <c r="HT83" s="287" t="s">
        <v>633</v>
      </c>
      <c r="HU83" s="287" t="s">
        <v>633</v>
      </c>
      <c r="HV83" s="286" t="s">
        <v>633</v>
      </c>
      <c r="HW83" s="286" t="s">
        <v>633</v>
      </c>
      <c r="HX83" s="7"/>
      <c r="HY83" s="376"/>
      <c r="IA83" s="289">
        <v>0</v>
      </c>
      <c r="IB83" s="289">
        <v>0</v>
      </c>
      <c r="IC83" s="289">
        <v>0</v>
      </c>
      <c r="ID83" s="289">
        <v>0</v>
      </c>
      <c r="IE83" s="289">
        <v>0</v>
      </c>
      <c r="IF83" s="289">
        <v>0</v>
      </c>
      <c r="IG83" s="289">
        <v>0</v>
      </c>
      <c r="IH83" s="7"/>
      <c r="II83" s="289">
        <v>0</v>
      </c>
      <c r="IJ83" s="289">
        <v>0</v>
      </c>
      <c r="IK83" s="289">
        <v>0</v>
      </c>
      <c r="IL83" s="289">
        <v>0</v>
      </c>
      <c r="IM83" s="289">
        <v>0</v>
      </c>
      <c r="IN83" s="289">
        <v>0</v>
      </c>
      <c r="IO83" s="289">
        <v>0</v>
      </c>
      <c r="IP83" s="289">
        <v>0</v>
      </c>
      <c r="IQ83" s="289">
        <v>0</v>
      </c>
      <c r="IR83" s="7"/>
      <c r="IS83" s="290" t="s">
        <v>633</v>
      </c>
      <c r="IT83" s="290" t="s">
        <v>633</v>
      </c>
      <c r="IU83" s="289" t="s">
        <v>633</v>
      </c>
      <c r="IV83" s="289" t="s">
        <v>633</v>
      </c>
      <c r="IW83" s="7"/>
      <c r="IX83" s="377"/>
      <c r="IZ83" s="378"/>
      <c r="JB83" s="267">
        <v>0</v>
      </c>
      <c r="JC83" s="267">
        <v>0</v>
      </c>
      <c r="JD83" s="267">
        <v>0</v>
      </c>
      <c r="JE83" s="267">
        <v>0</v>
      </c>
      <c r="JF83" s="267">
        <v>0</v>
      </c>
      <c r="JG83" s="267">
        <v>0</v>
      </c>
      <c r="JH83" s="267">
        <v>0</v>
      </c>
      <c r="JI83" s="7"/>
      <c r="JJ83" s="267">
        <v>0</v>
      </c>
      <c r="JK83" s="267">
        <v>0</v>
      </c>
      <c r="JL83" s="267">
        <v>0</v>
      </c>
      <c r="JM83" s="267">
        <v>0</v>
      </c>
      <c r="JN83" s="267">
        <v>0</v>
      </c>
      <c r="JO83" s="267">
        <v>0</v>
      </c>
      <c r="JP83" s="620">
        <v>0</v>
      </c>
      <c r="JQ83" s="620">
        <v>0</v>
      </c>
      <c r="JR83" s="267">
        <v>0</v>
      </c>
      <c r="JS83" s="7"/>
      <c r="JT83" s="292" t="s">
        <v>633</v>
      </c>
      <c r="JU83" s="292" t="s">
        <v>633</v>
      </c>
      <c r="JV83" s="267" t="s">
        <v>633</v>
      </c>
      <c r="JW83" s="267" t="s">
        <v>633</v>
      </c>
      <c r="JX83" s="7"/>
      <c r="JY83" s="379"/>
      <c r="KA83" s="268">
        <v>0</v>
      </c>
      <c r="KB83" s="268">
        <v>0</v>
      </c>
      <c r="KC83" s="268">
        <v>0</v>
      </c>
      <c r="KD83" s="268">
        <v>0</v>
      </c>
      <c r="KE83" s="268">
        <v>0</v>
      </c>
      <c r="KF83" s="268">
        <v>0</v>
      </c>
      <c r="KG83" s="268">
        <v>0</v>
      </c>
      <c r="KH83" s="7"/>
      <c r="KI83" s="268">
        <v>0</v>
      </c>
      <c r="KJ83" s="268">
        <v>0</v>
      </c>
      <c r="KK83" s="268">
        <v>0</v>
      </c>
      <c r="KL83" s="268">
        <v>0</v>
      </c>
      <c r="KM83" s="268">
        <v>0</v>
      </c>
      <c r="KN83" s="268">
        <v>0</v>
      </c>
      <c r="KO83" s="268">
        <v>0</v>
      </c>
      <c r="KP83" s="268">
        <v>0</v>
      </c>
      <c r="KQ83" s="268">
        <v>0</v>
      </c>
      <c r="KR83" s="7"/>
      <c r="KS83" s="294" t="s">
        <v>633</v>
      </c>
      <c r="KT83" s="294" t="s">
        <v>633</v>
      </c>
      <c r="KU83" s="268" t="s">
        <v>633</v>
      </c>
      <c r="KV83" s="268" t="s">
        <v>633</v>
      </c>
      <c r="KW83" s="7"/>
      <c r="KX83" s="380"/>
      <c r="KZ83" s="269">
        <v>0</v>
      </c>
      <c r="LA83" s="269">
        <v>0</v>
      </c>
      <c r="LB83" s="269">
        <v>0</v>
      </c>
      <c r="LC83" s="269">
        <v>0</v>
      </c>
      <c r="LD83" s="269">
        <v>0</v>
      </c>
      <c r="LE83" s="269">
        <v>0</v>
      </c>
      <c r="LF83" s="269">
        <v>0</v>
      </c>
      <c r="LG83" s="419"/>
      <c r="LH83" s="269">
        <v>0</v>
      </c>
      <c r="LI83" s="269">
        <v>0</v>
      </c>
      <c r="LJ83" s="269">
        <v>0</v>
      </c>
      <c r="LK83" s="269">
        <v>0</v>
      </c>
      <c r="LL83" s="269">
        <v>0</v>
      </c>
      <c r="LM83" s="269">
        <v>0</v>
      </c>
      <c r="LN83" s="269">
        <v>0</v>
      </c>
      <c r="LO83" s="269">
        <v>0</v>
      </c>
      <c r="LP83" s="269">
        <v>0</v>
      </c>
      <c r="LQ83" s="7"/>
      <c r="LR83" s="296" t="s">
        <v>633</v>
      </c>
      <c r="LS83" s="296" t="s">
        <v>633</v>
      </c>
      <c r="LT83" s="269" t="s">
        <v>633</v>
      </c>
      <c r="LU83" s="269" t="s">
        <v>633</v>
      </c>
      <c r="LV83" s="7"/>
      <c r="LW83" s="381"/>
      <c r="LY83" s="270">
        <v>0</v>
      </c>
      <c r="LZ83" s="270">
        <v>0</v>
      </c>
      <c r="MA83" s="270">
        <v>0</v>
      </c>
      <c r="MB83" s="270">
        <v>0</v>
      </c>
      <c r="MC83" s="270">
        <v>0</v>
      </c>
      <c r="MD83" s="270">
        <v>0</v>
      </c>
      <c r="ME83" s="270">
        <v>0</v>
      </c>
      <c r="MF83" s="7"/>
      <c r="MG83" s="270">
        <v>0</v>
      </c>
      <c r="MH83" s="270">
        <v>0</v>
      </c>
      <c r="MI83" s="270">
        <v>0</v>
      </c>
      <c r="MJ83" s="270">
        <v>0</v>
      </c>
      <c r="MK83" s="270">
        <v>0</v>
      </c>
      <c r="ML83" s="270">
        <v>0</v>
      </c>
      <c r="MM83" s="270">
        <v>0</v>
      </c>
      <c r="MN83" s="270">
        <v>0</v>
      </c>
      <c r="MO83" s="270">
        <v>0</v>
      </c>
      <c r="MP83" s="7"/>
      <c r="MQ83" s="298" t="s">
        <v>633</v>
      </c>
      <c r="MR83" s="298" t="s">
        <v>633</v>
      </c>
      <c r="MS83" s="270" t="s">
        <v>633</v>
      </c>
      <c r="MT83" s="270" t="s">
        <v>633</v>
      </c>
      <c r="MU83" s="419"/>
      <c r="MV83" s="428"/>
      <c r="MX83" s="271">
        <v>0</v>
      </c>
      <c r="MY83" s="271">
        <v>0</v>
      </c>
      <c r="MZ83" s="271">
        <v>0</v>
      </c>
      <c r="NA83" s="271">
        <v>0</v>
      </c>
      <c r="NB83" s="271">
        <v>0</v>
      </c>
      <c r="NC83" s="271">
        <v>0</v>
      </c>
      <c r="ND83" s="271">
        <v>0</v>
      </c>
      <c r="NE83" s="7"/>
      <c r="NF83" s="271">
        <v>0</v>
      </c>
      <c r="NG83" s="271">
        <v>0</v>
      </c>
      <c r="NH83" s="271">
        <v>0</v>
      </c>
      <c r="NI83" s="271">
        <v>0</v>
      </c>
      <c r="NJ83" s="271">
        <v>0</v>
      </c>
      <c r="NK83" s="271">
        <v>0</v>
      </c>
      <c r="NL83" s="271">
        <v>0</v>
      </c>
      <c r="NM83" s="271">
        <v>0</v>
      </c>
      <c r="NN83" s="271">
        <v>0</v>
      </c>
      <c r="NO83" s="7"/>
      <c r="NP83" s="302" t="s">
        <v>633</v>
      </c>
      <c r="NQ83" s="302" t="s">
        <v>633</v>
      </c>
      <c r="NR83" s="271" t="s">
        <v>633</v>
      </c>
      <c r="NS83" s="271" t="s">
        <v>633</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616"/>
      <c r="AV84" s="616"/>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616"/>
      <c r="EV84" s="7"/>
      <c r="EW84" s="7"/>
      <c r="EX84" s="7"/>
      <c r="EY84" s="7"/>
      <c r="EZ84" s="7"/>
      <c r="FA84" s="7"/>
      <c r="FC84" s="275"/>
      <c r="FE84" s="7"/>
      <c r="FF84" s="7"/>
      <c r="FG84" s="7"/>
      <c r="FH84" s="7"/>
      <c r="FI84" s="7"/>
      <c r="FJ84" s="7"/>
      <c r="FK84" s="7"/>
      <c r="FL84" s="7"/>
      <c r="FM84" s="7"/>
      <c r="FN84" s="7"/>
      <c r="FO84" s="7"/>
      <c r="FP84" s="7"/>
      <c r="FQ84" s="7"/>
      <c r="FR84" s="7"/>
      <c r="FS84" s="7"/>
      <c r="FT84" s="616"/>
      <c r="FU84" s="7"/>
      <c r="FV84" s="7"/>
      <c r="FW84" s="7"/>
      <c r="FX84" s="7"/>
      <c r="FY84" s="7"/>
      <c r="FZ84" s="7"/>
      <c r="GB84" s="276"/>
      <c r="GD84" s="7"/>
      <c r="GE84" s="7"/>
      <c r="GF84" s="7"/>
      <c r="GG84" s="7"/>
      <c r="GH84" s="7"/>
      <c r="GI84" s="7"/>
      <c r="GJ84" s="7"/>
      <c r="GK84" s="616"/>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616"/>
      <c r="JQ84" s="616"/>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0</v>
      </c>
      <c r="AH85" s="263">
        <v>5340619</v>
      </c>
      <c r="AI85" s="263">
        <v>4585532</v>
      </c>
      <c r="AJ85" s="263">
        <v>7290383</v>
      </c>
      <c r="AK85" s="263">
        <v>4010323</v>
      </c>
      <c r="AL85" s="263">
        <v>4110323</v>
      </c>
      <c r="AM85" s="263">
        <v>25337180</v>
      </c>
      <c r="AN85" s="7"/>
      <c r="AO85" s="263">
        <v>0</v>
      </c>
      <c r="AP85" s="263">
        <v>4307</v>
      </c>
      <c r="AQ85" s="263">
        <v>0</v>
      </c>
      <c r="AR85" s="263">
        <v>4307</v>
      </c>
      <c r="AS85" s="263">
        <v>4755591</v>
      </c>
      <c r="AT85" s="263">
        <v>1505241</v>
      </c>
      <c r="AU85" s="620">
        <v>6260832</v>
      </c>
      <c r="AV85" s="620">
        <v>7513017</v>
      </c>
      <c r="AW85" s="263">
        <v>13778156</v>
      </c>
      <c r="AX85" s="7"/>
      <c r="AY85" s="300" t="s">
        <v>633</v>
      </c>
      <c r="AZ85" s="300">
        <v>117.23045587037757</v>
      </c>
      <c r="BA85" s="263">
        <v>163.84177452038278</v>
      </c>
      <c r="BB85" s="263">
        <v>138.80663310481575</v>
      </c>
      <c r="BC85" s="7"/>
      <c r="BD85" s="474"/>
      <c r="BE85" s="475"/>
      <c r="BG85" s="371"/>
      <c r="BI85" s="264">
        <v>0</v>
      </c>
      <c r="BJ85" s="264">
        <v>274</v>
      </c>
      <c r="BK85" s="264">
        <v>1090</v>
      </c>
      <c r="BL85" s="264">
        <v>1350</v>
      </c>
      <c r="BM85" s="264">
        <v>928</v>
      </c>
      <c r="BN85" s="264">
        <v>940</v>
      </c>
      <c r="BO85" s="264">
        <v>4582</v>
      </c>
      <c r="BP85" s="7"/>
      <c r="BQ85" s="264">
        <v>0</v>
      </c>
      <c r="BR85" s="264">
        <v>0</v>
      </c>
      <c r="BS85" s="264">
        <v>0</v>
      </c>
      <c r="BT85" s="264">
        <v>0</v>
      </c>
      <c r="BU85" s="264">
        <v>378</v>
      </c>
      <c r="BV85" s="264">
        <v>105</v>
      </c>
      <c r="BW85" s="264">
        <v>483</v>
      </c>
      <c r="BX85" s="264">
        <v>1029</v>
      </c>
      <c r="BY85" s="264">
        <v>1512</v>
      </c>
      <c r="BZ85" s="7"/>
      <c r="CA85" s="278" t="s">
        <v>633</v>
      </c>
      <c r="CB85" s="278">
        <v>176.27737226277372</v>
      </c>
      <c r="CC85" s="264">
        <v>94.403669724770651</v>
      </c>
      <c r="CD85" s="264">
        <v>110.85043988269794</v>
      </c>
      <c r="CF85" s="372"/>
      <c r="CH85" s="265">
        <v>0</v>
      </c>
      <c r="CI85" s="265">
        <v>5413631</v>
      </c>
      <c r="CJ85" s="265">
        <v>4769252</v>
      </c>
      <c r="CK85" s="265">
        <v>7390383</v>
      </c>
      <c r="CL85" s="265">
        <v>4110323</v>
      </c>
      <c r="CM85" s="265">
        <v>4110323</v>
      </c>
      <c r="CN85" s="265">
        <v>25793912</v>
      </c>
      <c r="CO85" s="7"/>
      <c r="CP85" s="265">
        <v>0</v>
      </c>
      <c r="CQ85" s="265">
        <v>4307</v>
      </c>
      <c r="CR85" s="265">
        <v>0</v>
      </c>
      <c r="CS85" s="265">
        <v>4307</v>
      </c>
      <c r="CT85" s="265">
        <v>4775307</v>
      </c>
      <c r="CU85" s="265">
        <v>1485526</v>
      </c>
      <c r="CV85" s="265">
        <v>6260833</v>
      </c>
      <c r="CW85" s="265">
        <v>8769800</v>
      </c>
      <c r="CX85" s="265">
        <v>15034940</v>
      </c>
      <c r="CY85" s="7"/>
      <c r="CZ85" s="280" t="s">
        <v>633</v>
      </c>
      <c r="DA85" s="280">
        <v>115.64942272570849</v>
      </c>
      <c r="DB85" s="265">
        <v>183.88208465394572</v>
      </c>
      <c r="DC85" s="265">
        <v>147.64914808507572</v>
      </c>
      <c r="DE85" s="373"/>
      <c r="DG85" s="266">
        <v>0</v>
      </c>
      <c r="DH85" s="266">
        <v>290</v>
      </c>
      <c r="DI85" s="266">
        <v>1142</v>
      </c>
      <c r="DJ85" s="266">
        <v>1362</v>
      </c>
      <c r="DK85" s="266">
        <v>940</v>
      </c>
      <c r="DL85" s="266">
        <v>940</v>
      </c>
      <c r="DM85" s="266">
        <v>4674</v>
      </c>
      <c r="DN85" s="7"/>
      <c r="DO85" s="266">
        <v>0</v>
      </c>
      <c r="DP85" s="266">
        <v>0</v>
      </c>
      <c r="DQ85" s="266">
        <v>0</v>
      </c>
      <c r="DR85" s="266">
        <v>0</v>
      </c>
      <c r="DS85" s="266">
        <v>382</v>
      </c>
      <c r="DT85" s="266">
        <v>100</v>
      </c>
      <c r="DU85" s="266">
        <v>482</v>
      </c>
      <c r="DV85" s="266">
        <v>1112</v>
      </c>
      <c r="DW85" s="266">
        <v>1594</v>
      </c>
      <c r="DX85" s="7"/>
      <c r="DY85" s="282" t="s">
        <v>633</v>
      </c>
      <c r="DZ85" s="282">
        <v>166.20689655172413</v>
      </c>
      <c r="EA85" s="266">
        <v>97.373029772329247</v>
      </c>
      <c r="EB85" s="266">
        <v>111.31284916201116</v>
      </c>
      <c r="ED85" s="374"/>
      <c r="EF85" s="448"/>
      <c r="EG85" s="449"/>
      <c r="EH85" s="449"/>
      <c r="EI85" s="449"/>
      <c r="EJ85" s="449"/>
      <c r="EK85" s="449"/>
      <c r="EL85" s="476"/>
      <c r="EM85" s="7"/>
      <c r="EN85" s="448"/>
      <c r="EO85" s="449"/>
      <c r="EP85" s="449"/>
      <c r="EQ85" s="449"/>
      <c r="ER85" s="449"/>
      <c r="ES85" s="449"/>
      <c r="ET85" s="449"/>
      <c r="EU85" s="62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633"/>
      <c r="FU85" s="477"/>
      <c r="FV85" s="7"/>
      <c r="FW85" s="451"/>
      <c r="FX85" s="452"/>
      <c r="FY85" s="452"/>
      <c r="FZ85" s="477"/>
      <c r="GB85" s="276"/>
      <c r="GD85" s="454"/>
      <c r="GE85" s="455"/>
      <c r="GF85" s="455"/>
      <c r="GG85" s="455"/>
      <c r="GH85" s="455"/>
      <c r="GI85" s="455"/>
      <c r="GJ85" s="455"/>
      <c r="GK85" s="635"/>
      <c r="GL85" s="478"/>
      <c r="GN85" s="304"/>
      <c r="GP85" s="457"/>
      <c r="GQ85" s="458"/>
      <c r="GR85" s="458"/>
      <c r="GS85" s="458"/>
      <c r="GT85" s="458"/>
      <c r="GU85" s="458"/>
      <c r="GV85" s="458"/>
      <c r="GW85" s="458"/>
      <c r="GX85" s="479"/>
      <c r="GZ85" s="375"/>
      <c r="HB85" s="286">
        <v>0</v>
      </c>
      <c r="HC85" s="286">
        <v>6586588</v>
      </c>
      <c r="HD85" s="286">
        <v>5790650</v>
      </c>
      <c r="HE85" s="286">
        <v>8994617</v>
      </c>
      <c r="HF85" s="286">
        <v>4856617</v>
      </c>
      <c r="HG85" s="286">
        <v>4856617</v>
      </c>
      <c r="HH85" s="286">
        <v>31085089</v>
      </c>
      <c r="HI85" s="7"/>
      <c r="HJ85" s="286">
        <v>0</v>
      </c>
      <c r="HK85" s="286">
        <v>5427</v>
      </c>
      <c r="HL85" s="286">
        <v>0</v>
      </c>
      <c r="HM85" s="286">
        <v>5427</v>
      </c>
      <c r="HN85" s="286">
        <v>5272456</v>
      </c>
      <c r="HO85" s="286">
        <v>1784235</v>
      </c>
      <c r="HP85" s="286">
        <v>7056691</v>
      </c>
      <c r="HQ85" s="286">
        <v>7898253</v>
      </c>
      <c r="HR85" s="286">
        <v>14960371</v>
      </c>
      <c r="HS85" s="7"/>
      <c r="HT85" s="287" t="s">
        <v>633</v>
      </c>
      <c r="HU85" s="287">
        <v>107.13727653832304</v>
      </c>
      <c r="HV85" s="286">
        <v>136.396656679302</v>
      </c>
      <c r="HW85" s="286">
        <v>120.87002770731242</v>
      </c>
      <c r="HY85" s="376"/>
      <c r="IA85" s="289">
        <v>0</v>
      </c>
      <c r="IB85" s="289">
        <v>365</v>
      </c>
      <c r="IC85" s="289">
        <v>1535</v>
      </c>
      <c r="ID85" s="289">
        <v>1781</v>
      </c>
      <c r="IE85" s="289">
        <v>1250</v>
      </c>
      <c r="IF85" s="289">
        <v>1250</v>
      </c>
      <c r="IG85" s="289">
        <v>6181</v>
      </c>
      <c r="IH85" s="7"/>
      <c r="II85" s="289">
        <v>0</v>
      </c>
      <c r="IJ85" s="289">
        <v>0</v>
      </c>
      <c r="IK85" s="289">
        <v>0</v>
      </c>
      <c r="IL85" s="289">
        <v>0</v>
      </c>
      <c r="IM85" s="289">
        <v>445</v>
      </c>
      <c r="IN85" s="289">
        <v>120</v>
      </c>
      <c r="IO85" s="289">
        <v>565</v>
      </c>
      <c r="IP85" s="289">
        <v>986</v>
      </c>
      <c r="IQ85" s="289">
        <v>1551</v>
      </c>
      <c r="IR85" s="7"/>
      <c r="IS85" s="290" t="s">
        <v>633</v>
      </c>
      <c r="IT85" s="290">
        <v>154.79452054794521</v>
      </c>
      <c r="IU85" s="289">
        <v>64.234527687296421</v>
      </c>
      <c r="IV85" s="289">
        <v>81.631578947368425</v>
      </c>
      <c r="IX85" s="377"/>
      <c r="IZ85" s="378"/>
      <c r="JB85" s="267">
        <v>0</v>
      </c>
      <c r="JC85" s="267">
        <v>959428</v>
      </c>
      <c r="JD85" s="267">
        <v>1294033</v>
      </c>
      <c r="JE85" s="267">
        <v>1895384</v>
      </c>
      <c r="JF85" s="267">
        <v>1015024</v>
      </c>
      <c r="JG85" s="267">
        <v>1015024</v>
      </c>
      <c r="JH85" s="267">
        <v>6178893</v>
      </c>
      <c r="JI85" s="7"/>
      <c r="JJ85" s="267">
        <v>0</v>
      </c>
      <c r="JK85" s="267">
        <v>0</v>
      </c>
      <c r="JL85" s="267">
        <v>0</v>
      </c>
      <c r="JM85" s="267">
        <v>0</v>
      </c>
      <c r="JN85" s="267">
        <v>365783</v>
      </c>
      <c r="JO85" s="267">
        <v>0</v>
      </c>
      <c r="JP85" s="620">
        <v>365783</v>
      </c>
      <c r="JQ85" s="620">
        <v>1568254</v>
      </c>
      <c r="JR85" s="267">
        <v>1934037</v>
      </c>
      <c r="JS85" s="7"/>
      <c r="JT85" s="292" t="s">
        <v>633</v>
      </c>
      <c r="JU85" s="292">
        <v>38.125112045927366</v>
      </c>
      <c r="JV85" s="267">
        <v>121.19119064196973</v>
      </c>
      <c r="JW85" s="267">
        <v>85.825181798131851</v>
      </c>
      <c r="JY85" s="379"/>
      <c r="KA85" s="268">
        <v>36250</v>
      </c>
      <c r="KB85" s="268">
        <v>282156</v>
      </c>
      <c r="KC85" s="268">
        <v>313269</v>
      </c>
      <c r="KD85" s="268">
        <v>428142</v>
      </c>
      <c r="KE85" s="268">
        <v>445069</v>
      </c>
      <c r="KF85" s="268">
        <v>449801</v>
      </c>
      <c r="KG85" s="268">
        <v>1954687</v>
      </c>
      <c r="KH85" s="7"/>
      <c r="KI85" s="268">
        <v>0</v>
      </c>
      <c r="KJ85" s="268">
        <v>0</v>
      </c>
      <c r="KK85" s="268">
        <v>0</v>
      </c>
      <c r="KL85" s="268">
        <v>0</v>
      </c>
      <c r="KM85" s="268">
        <v>217708</v>
      </c>
      <c r="KN85" s="268">
        <v>945</v>
      </c>
      <c r="KO85" s="268">
        <v>218653</v>
      </c>
      <c r="KP85" s="268">
        <v>364352</v>
      </c>
      <c r="KQ85" s="268">
        <v>583005</v>
      </c>
      <c r="KR85" s="7"/>
      <c r="KS85" s="294">
        <v>0</v>
      </c>
      <c r="KT85" s="294">
        <v>77.493655991720885</v>
      </c>
      <c r="KU85" s="268">
        <v>116.3064331293553</v>
      </c>
      <c r="KV85" s="268">
        <v>92.295088455297432</v>
      </c>
      <c r="KX85" s="380"/>
      <c r="KZ85" s="269">
        <v>0</v>
      </c>
      <c r="LA85" s="269">
        <v>25846</v>
      </c>
      <c r="LB85" s="269">
        <v>86179</v>
      </c>
      <c r="LC85" s="269">
        <v>52417</v>
      </c>
      <c r="LD85" s="269">
        <v>44735</v>
      </c>
      <c r="LE85" s="269">
        <v>44735</v>
      </c>
      <c r="LF85" s="269">
        <v>253912</v>
      </c>
      <c r="LG85" s="419"/>
      <c r="LH85" s="269">
        <v>0</v>
      </c>
      <c r="LI85" s="269">
        <v>0</v>
      </c>
      <c r="LJ85" s="269">
        <v>0</v>
      </c>
      <c r="LK85" s="269">
        <v>0</v>
      </c>
      <c r="LL85" s="269">
        <v>20526</v>
      </c>
      <c r="LM85" s="269">
        <v>0</v>
      </c>
      <c r="LN85" s="269">
        <v>20526</v>
      </c>
      <c r="LO85" s="269">
        <v>44563</v>
      </c>
      <c r="LP85" s="269">
        <v>65089</v>
      </c>
      <c r="LQ85" s="7"/>
      <c r="LR85" s="296" t="s">
        <v>633</v>
      </c>
      <c r="LS85" s="296">
        <v>79.416544146096115</v>
      </c>
      <c r="LT85" s="269">
        <v>51.70981329558245</v>
      </c>
      <c r="LU85" s="269">
        <v>58.102209328274931</v>
      </c>
      <c r="LW85" s="381"/>
      <c r="LY85" s="270">
        <v>36250</v>
      </c>
      <c r="LZ85" s="270">
        <v>308002</v>
      </c>
      <c r="MA85" s="270">
        <v>399448</v>
      </c>
      <c r="MB85" s="270">
        <v>480559</v>
      </c>
      <c r="MC85" s="270">
        <v>489804</v>
      </c>
      <c r="MD85" s="270">
        <v>494535</v>
      </c>
      <c r="ME85" s="270">
        <v>2208598</v>
      </c>
      <c r="MF85" s="7"/>
      <c r="MG85" s="270">
        <v>0</v>
      </c>
      <c r="MH85" s="270">
        <v>0</v>
      </c>
      <c r="MI85" s="270">
        <v>0</v>
      </c>
      <c r="MJ85" s="270">
        <v>0</v>
      </c>
      <c r="MK85" s="270">
        <v>238234</v>
      </c>
      <c r="ML85" s="270">
        <v>945</v>
      </c>
      <c r="MM85" s="270">
        <v>239179</v>
      </c>
      <c r="MN85" s="270">
        <v>408915</v>
      </c>
      <c r="MO85" s="270">
        <v>648094</v>
      </c>
      <c r="MP85" s="7"/>
      <c r="MQ85" s="298">
        <v>0</v>
      </c>
      <c r="MR85" s="298">
        <v>77.655015227173848</v>
      </c>
      <c r="MS85" s="270">
        <v>102.3700206284673</v>
      </c>
      <c r="MT85" s="270">
        <v>87.144547532607234</v>
      </c>
      <c r="MU85" s="420"/>
      <c r="MV85" s="428"/>
      <c r="MX85" s="271">
        <v>36250</v>
      </c>
      <c r="MY85" s="271">
        <v>1267429</v>
      </c>
      <c r="MZ85" s="271">
        <v>1693483</v>
      </c>
      <c r="NA85" s="271">
        <v>2375945</v>
      </c>
      <c r="NB85" s="271">
        <v>1504830</v>
      </c>
      <c r="NC85" s="271">
        <v>1509560</v>
      </c>
      <c r="ND85" s="271">
        <v>8387497</v>
      </c>
      <c r="NE85" s="7"/>
      <c r="NF85" s="271">
        <v>0</v>
      </c>
      <c r="NG85" s="271">
        <v>0</v>
      </c>
      <c r="NH85" s="271">
        <v>0</v>
      </c>
      <c r="NI85" s="271">
        <v>0</v>
      </c>
      <c r="NJ85" s="271">
        <v>604017</v>
      </c>
      <c r="NK85" s="271">
        <v>945</v>
      </c>
      <c r="NL85" s="271">
        <v>604962</v>
      </c>
      <c r="NM85" s="271">
        <v>1977169</v>
      </c>
      <c r="NN85" s="271">
        <v>2582131</v>
      </c>
      <c r="NO85" s="7"/>
      <c r="NP85" s="302">
        <v>0</v>
      </c>
      <c r="NQ85" s="302">
        <v>47.731431109750524</v>
      </c>
      <c r="NR85" s="271">
        <v>116.75162962958589</v>
      </c>
      <c r="NS85" s="271">
        <v>86.15253363014746</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616"/>
      <c r="AV86" s="616"/>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616"/>
      <c r="EV86" s="7"/>
      <c r="EW86" s="7"/>
      <c r="EX86" s="7"/>
      <c r="EY86" s="7"/>
      <c r="EZ86" s="7"/>
      <c r="FA86" s="7"/>
      <c r="FC86" s="275"/>
      <c r="FE86" s="7"/>
      <c r="FF86" s="7"/>
      <c r="FG86" s="7"/>
      <c r="FH86" s="7"/>
      <c r="FI86" s="7"/>
      <c r="FJ86" s="7"/>
      <c r="FK86" s="7"/>
      <c r="FL86" s="7"/>
      <c r="FM86" s="7"/>
      <c r="FN86" s="7"/>
      <c r="FO86" s="7"/>
      <c r="FP86" s="7"/>
      <c r="FQ86" s="7"/>
      <c r="FR86" s="7"/>
      <c r="FS86" s="7"/>
      <c r="FT86" s="616"/>
      <c r="FU86" s="7"/>
      <c r="FV86" s="7"/>
      <c r="FW86" s="7"/>
      <c r="FX86" s="7"/>
      <c r="FY86" s="7"/>
      <c r="FZ86" s="7"/>
      <c r="GB86" s="276"/>
      <c r="GD86" s="7"/>
      <c r="GE86" s="7"/>
      <c r="GF86" s="7"/>
      <c r="GG86" s="7"/>
      <c r="GH86" s="7"/>
      <c r="GI86" s="7"/>
      <c r="GJ86" s="7"/>
      <c r="GK86" s="616"/>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616"/>
      <c r="JQ86" s="616"/>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0</v>
      </c>
      <c r="K88" s="205">
        <v>0</v>
      </c>
      <c r="L88" s="206">
        <v>0</v>
      </c>
      <c r="M88" s="207">
        <v>0</v>
      </c>
      <c r="N88" s="277">
        <v>0</v>
      </c>
      <c r="O88" s="7"/>
      <c r="P88" s="204">
        <v>0</v>
      </c>
      <c r="Q88" s="205">
        <v>0</v>
      </c>
      <c r="R88" s="206">
        <v>0</v>
      </c>
      <c r="S88" s="205">
        <v>0</v>
      </c>
      <c r="T88" s="206">
        <v>0</v>
      </c>
      <c r="U88" s="205">
        <v>0</v>
      </c>
      <c r="V88" s="206">
        <v>0</v>
      </c>
      <c r="W88" s="207">
        <v>0</v>
      </c>
      <c r="X88" s="277">
        <v>0</v>
      </c>
      <c r="Y88" s="7"/>
      <c r="Z88" s="272" t="s">
        <v>633</v>
      </c>
      <c r="AA88" s="260" t="s">
        <v>633</v>
      </c>
      <c r="AB88" s="261" t="s">
        <v>633</v>
      </c>
      <c r="AC88" s="277" t="s">
        <v>633</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617">
        <v>0</v>
      </c>
      <c r="AV88" s="617">
        <v>0</v>
      </c>
      <c r="AW88" s="263">
        <v>0</v>
      </c>
      <c r="AX88" s="7"/>
      <c r="AY88" s="244" t="s">
        <v>633</v>
      </c>
      <c r="AZ88" s="249" t="s">
        <v>633</v>
      </c>
      <c r="BA88" s="207" t="s">
        <v>633</v>
      </c>
      <c r="BB88" s="263" t="s">
        <v>633</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633</v>
      </c>
      <c r="CB88" s="249" t="s">
        <v>633</v>
      </c>
      <c r="CC88" s="207" t="s">
        <v>633</v>
      </c>
      <c r="CD88" s="264" t="s">
        <v>633</v>
      </c>
      <c r="CE88" s="7"/>
      <c r="CF88" s="372"/>
      <c r="CH88" s="244">
        <v>0</v>
      </c>
      <c r="CI88" s="206">
        <v>0</v>
      </c>
      <c r="CJ88" s="205">
        <v>0</v>
      </c>
      <c r="CK88" s="206">
        <v>0</v>
      </c>
      <c r="CL88" s="205">
        <v>0</v>
      </c>
      <c r="CM88" s="206">
        <v>0</v>
      </c>
      <c r="CN88" s="265">
        <v>0</v>
      </c>
      <c r="CO88" s="7"/>
      <c r="CP88" s="244">
        <v>0</v>
      </c>
      <c r="CQ88" s="206">
        <v>0</v>
      </c>
      <c r="CR88" s="205">
        <v>0</v>
      </c>
      <c r="CS88" s="206">
        <v>0</v>
      </c>
      <c r="CT88" s="205">
        <v>0</v>
      </c>
      <c r="CU88" s="206">
        <v>0</v>
      </c>
      <c r="CV88" s="205">
        <v>0</v>
      </c>
      <c r="CW88" s="206">
        <v>0</v>
      </c>
      <c r="CX88" s="265">
        <v>0</v>
      </c>
      <c r="CY88" s="7"/>
      <c r="CZ88" s="244" t="s">
        <v>633</v>
      </c>
      <c r="DA88" s="249" t="s">
        <v>633</v>
      </c>
      <c r="DB88" s="207" t="s">
        <v>633</v>
      </c>
      <c r="DC88" s="265" t="s">
        <v>633</v>
      </c>
      <c r="DD88" s="7"/>
      <c r="DE88" s="373"/>
      <c r="DG88" s="244">
        <v>0</v>
      </c>
      <c r="DH88" s="206">
        <v>0</v>
      </c>
      <c r="DI88" s="205">
        <v>0</v>
      </c>
      <c r="DJ88" s="206">
        <v>0</v>
      </c>
      <c r="DK88" s="205">
        <v>0</v>
      </c>
      <c r="DL88" s="206">
        <v>0</v>
      </c>
      <c r="DM88" s="266">
        <v>0</v>
      </c>
      <c r="DN88" s="7"/>
      <c r="DO88" s="244">
        <v>0</v>
      </c>
      <c r="DP88" s="206">
        <v>0</v>
      </c>
      <c r="DQ88" s="205">
        <v>0</v>
      </c>
      <c r="DR88" s="206">
        <v>0</v>
      </c>
      <c r="DS88" s="205">
        <v>0</v>
      </c>
      <c r="DT88" s="206">
        <v>0</v>
      </c>
      <c r="DU88" s="205">
        <v>0</v>
      </c>
      <c r="DV88" s="206">
        <v>0</v>
      </c>
      <c r="DW88" s="266">
        <v>0</v>
      </c>
      <c r="DX88" s="7"/>
      <c r="DY88" s="244" t="s">
        <v>633</v>
      </c>
      <c r="DZ88" s="249" t="s">
        <v>633</v>
      </c>
      <c r="EA88" s="207" t="s">
        <v>633</v>
      </c>
      <c r="EB88" s="266" t="s">
        <v>633</v>
      </c>
      <c r="EC88" s="7"/>
      <c r="ED88" s="374"/>
      <c r="EF88" s="244" t="s">
        <v>633</v>
      </c>
      <c r="EG88" s="206" t="s">
        <v>633</v>
      </c>
      <c r="EH88" s="205" t="s">
        <v>633</v>
      </c>
      <c r="EI88" s="206" t="s">
        <v>633</v>
      </c>
      <c r="EJ88" s="205" t="s">
        <v>633</v>
      </c>
      <c r="EK88" s="206" t="s">
        <v>633</v>
      </c>
      <c r="EL88" s="424"/>
      <c r="EM88" s="7"/>
      <c r="EN88" s="244" t="s">
        <v>633</v>
      </c>
      <c r="EO88" s="206" t="s">
        <v>633</v>
      </c>
      <c r="EP88" s="205" t="s">
        <v>633</v>
      </c>
      <c r="EQ88" s="206" t="s">
        <v>633</v>
      </c>
      <c r="ER88" s="205" t="s">
        <v>633</v>
      </c>
      <c r="ES88" s="206" t="s">
        <v>633</v>
      </c>
      <c r="ET88" s="205" t="s">
        <v>633</v>
      </c>
      <c r="EU88" s="626" t="s">
        <v>633</v>
      </c>
      <c r="EV88" s="424"/>
      <c r="EW88" s="7"/>
      <c r="EX88" s="244" t="s">
        <v>633</v>
      </c>
      <c r="EY88" s="249" t="s">
        <v>633</v>
      </c>
      <c r="EZ88" s="207" t="s">
        <v>633</v>
      </c>
      <c r="FA88" s="424"/>
      <c r="FB88" s="7"/>
      <c r="FC88" s="275"/>
      <c r="FE88" s="244" t="s">
        <v>633</v>
      </c>
      <c r="FF88" s="206" t="s">
        <v>633</v>
      </c>
      <c r="FG88" s="205" t="s">
        <v>633</v>
      </c>
      <c r="FH88" s="206" t="s">
        <v>633</v>
      </c>
      <c r="FI88" s="205" t="s">
        <v>633</v>
      </c>
      <c r="FJ88" s="206" t="s">
        <v>633</v>
      </c>
      <c r="FK88" s="425"/>
      <c r="FL88" s="7"/>
      <c r="FM88" s="244" t="s">
        <v>633</v>
      </c>
      <c r="FN88" s="206" t="s">
        <v>633</v>
      </c>
      <c r="FO88" s="205" t="s">
        <v>633</v>
      </c>
      <c r="FP88" s="206" t="s">
        <v>633</v>
      </c>
      <c r="FQ88" s="205" t="s">
        <v>633</v>
      </c>
      <c r="FR88" s="206" t="s">
        <v>633</v>
      </c>
      <c r="FS88" s="205" t="s">
        <v>633</v>
      </c>
      <c r="FT88" s="617" t="s">
        <v>633</v>
      </c>
      <c r="FU88" s="425"/>
      <c r="FV88" s="7"/>
      <c r="FW88" s="244" t="s">
        <v>633</v>
      </c>
      <c r="FX88" s="249" t="s">
        <v>633</v>
      </c>
      <c r="FY88" s="207" t="s">
        <v>633</v>
      </c>
      <c r="FZ88" s="425"/>
      <c r="GA88" s="7"/>
      <c r="GB88" s="276"/>
      <c r="GD88" s="244" t="s">
        <v>633</v>
      </c>
      <c r="GE88" s="206" t="s">
        <v>633</v>
      </c>
      <c r="GF88" s="205" t="s">
        <v>633</v>
      </c>
      <c r="GG88" s="206" t="s">
        <v>633</v>
      </c>
      <c r="GH88" s="205" t="s">
        <v>633</v>
      </c>
      <c r="GI88" s="206" t="s">
        <v>633</v>
      </c>
      <c r="GJ88" s="205" t="s">
        <v>633</v>
      </c>
      <c r="GK88" s="617" t="s">
        <v>633</v>
      </c>
      <c r="GL88" s="426"/>
      <c r="GM88" s="7"/>
      <c r="GN88" s="304"/>
      <c r="GP88" s="244" t="s">
        <v>633</v>
      </c>
      <c r="GQ88" s="206" t="s">
        <v>633</v>
      </c>
      <c r="GR88" s="205" t="s">
        <v>633</v>
      </c>
      <c r="GS88" s="206" t="s">
        <v>633</v>
      </c>
      <c r="GT88" s="205" t="s">
        <v>633</v>
      </c>
      <c r="GU88" s="206" t="s">
        <v>633</v>
      </c>
      <c r="GV88" s="205" t="s">
        <v>633</v>
      </c>
      <c r="GW88" s="206" t="s">
        <v>633</v>
      </c>
      <c r="GX88" s="427"/>
      <c r="GY88" s="7"/>
      <c r="GZ88" s="375"/>
      <c r="HB88" s="244">
        <v>0</v>
      </c>
      <c r="HC88" s="206">
        <v>0</v>
      </c>
      <c r="HD88" s="205">
        <v>0</v>
      </c>
      <c r="HE88" s="206">
        <v>0</v>
      </c>
      <c r="HF88" s="205">
        <v>0</v>
      </c>
      <c r="HG88" s="206">
        <v>0</v>
      </c>
      <c r="HH88" s="286">
        <v>0</v>
      </c>
      <c r="HI88" s="7"/>
      <c r="HJ88" s="244">
        <v>0</v>
      </c>
      <c r="HK88" s="206">
        <v>0</v>
      </c>
      <c r="HL88" s="205">
        <v>0</v>
      </c>
      <c r="HM88" s="206">
        <v>0</v>
      </c>
      <c r="HN88" s="205">
        <v>0</v>
      </c>
      <c r="HO88" s="206">
        <v>0</v>
      </c>
      <c r="HP88" s="205">
        <v>0</v>
      </c>
      <c r="HQ88" s="206">
        <v>0</v>
      </c>
      <c r="HR88" s="286">
        <v>0</v>
      </c>
      <c r="HS88" s="7"/>
      <c r="HT88" s="244" t="s">
        <v>633</v>
      </c>
      <c r="HU88" s="249" t="s">
        <v>633</v>
      </c>
      <c r="HV88" s="207" t="s">
        <v>633</v>
      </c>
      <c r="HW88" s="286" t="s">
        <v>633</v>
      </c>
      <c r="HX88" s="7"/>
      <c r="HY88" s="376"/>
      <c r="IA88" s="244">
        <v>0</v>
      </c>
      <c r="IB88" s="206">
        <v>0</v>
      </c>
      <c r="IC88" s="205">
        <v>0</v>
      </c>
      <c r="ID88" s="206">
        <v>0</v>
      </c>
      <c r="IE88" s="205">
        <v>0</v>
      </c>
      <c r="IF88" s="206">
        <v>0</v>
      </c>
      <c r="IG88" s="289">
        <v>0</v>
      </c>
      <c r="IH88" s="7"/>
      <c r="II88" s="244">
        <v>0</v>
      </c>
      <c r="IJ88" s="206">
        <v>0</v>
      </c>
      <c r="IK88" s="205">
        <v>0</v>
      </c>
      <c r="IL88" s="206">
        <v>0</v>
      </c>
      <c r="IM88" s="205">
        <v>0</v>
      </c>
      <c r="IN88" s="206">
        <v>0</v>
      </c>
      <c r="IO88" s="205">
        <v>0</v>
      </c>
      <c r="IP88" s="206">
        <v>0</v>
      </c>
      <c r="IQ88" s="289">
        <v>0</v>
      </c>
      <c r="IR88" s="7"/>
      <c r="IS88" s="244" t="s">
        <v>633</v>
      </c>
      <c r="IT88" s="249" t="s">
        <v>633</v>
      </c>
      <c r="IU88" s="207" t="s">
        <v>633</v>
      </c>
      <c r="IV88" s="289" t="s">
        <v>633</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617">
        <v>0</v>
      </c>
      <c r="JQ88" s="617">
        <v>0</v>
      </c>
      <c r="JR88" s="267">
        <v>0</v>
      </c>
      <c r="JS88" s="7"/>
      <c r="JT88" s="244" t="s">
        <v>633</v>
      </c>
      <c r="JU88" s="249" t="s">
        <v>633</v>
      </c>
      <c r="JV88" s="207" t="s">
        <v>633</v>
      </c>
      <c r="JW88" s="267" t="s">
        <v>633</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633</v>
      </c>
      <c r="KT88" s="249" t="s">
        <v>633</v>
      </c>
      <c r="KU88" s="207" t="s">
        <v>633</v>
      </c>
      <c r="KV88" s="268" t="s">
        <v>633</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633</v>
      </c>
      <c r="LS88" s="249" t="s">
        <v>633</v>
      </c>
      <c r="LT88" s="207" t="s">
        <v>633</v>
      </c>
      <c r="LU88" s="269" t="s">
        <v>633</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633</v>
      </c>
      <c r="MR88" s="249" t="s">
        <v>633</v>
      </c>
      <c r="MS88" s="207" t="s">
        <v>633</v>
      </c>
      <c r="MT88" s="270" t="s">
        <v>633</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633</v>
      </c>
      <c r="NQ88" s="249" t="s">
        <v>633</v>
      </c>
      <c r="NR88" s="207" t="s">
        <v>633</v>
      </c>
      <c r="NS88" s="271" t="s">
        <v>633</v>
      </c>
      <c r="NT88" s="4"/>
      <c r="NU88" s="429"/>
      <c r="NV88" s="430"/>
      <c r="NW88" s="7"/>
      <c r="NX88" s="383"/>
      <c r="NZ88" s="384"/>
    </row>
    <row r="89" spans="2:390" outlineLevel="2">
      <c r="C89" s="400">
        <v>60</v>
      </c>
      <c r="D89" s="401" t="s">
        <v>154</v>
      </c>
      <c r="E89" s="7" t="s">
        <v>11</v>
      </c>
      <c r="F89" s="402" t="s">
        <v>19</v>
      </c>
      <c r="H89" s="273">
        <v>0</v>
      </c>
      <c r="I89" s="257">
        <v>0</v>
      </c>
      <c r="J89" s="256">
        <v>0</v>
      </c>
      <c r="K89" s="257">
        <v>0</v>
      </c>
      <c r="L89" s="256">
        <v>0</v>
      </c>
      <c r="M89" s="258">
        <v>0</v>
      </c>
      <c r="N89" s="306">
        <v>0</v>
      </c>
      <c r="O89" s="7"/>
      <c r="P89" s="273">
        <v>0</v>
      </c>
      <c r="Q89" s="257">
        <v>0</v>
      </c>
      <c r="R89" s="256">
        <v>0</v>
      </c>
      <c r="S89" s="257">
        <v>0</v>
      </c>
      <c r="T89" s="256">
        <v>0</v>
      </c>
      <c r="U89" s="257">
        <v>0</v>
      </c>
      <c r="V89" s="256">
        <v>0</v>
      </c>
      <c r="W89" s="258">
        <v>0</v>
      </c>
      <c r="X89" s="306">
        <v>0</v>
      </c>
      <c r="Y89" s="7"/>
      <c r="Z89" s="200" t="s">
        <v>633</v>
      </c>
      <c r="AA89" s="201" t="s">
        <v>633</v>
      </c>
      <c r="AB89" s="431" t="s">
        <v>633</v>
      </c>
      <c r="AC89" s="306" t="s">
        <v>633</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624">
        <v>0</v>
      </c>
      <c r="AV89" s="624">
        <v>0</v>
      </c>
      <c r="AW89" s="300">
        <v>0</v>
      </c>
      <c r="AX89" s="7"/>
      <c r="AY89" s="255" t="s">
        <v>633</v>
      </c>
      <c r="AZ89" s="256" t="s">
        <v>633</v>
      </c>
      <c r="BA89" s="258" t="s">
        <v>633</v>
      </c>
      <c r="BB89" s="300" t="s">
        <v>633</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633</v>
      </c>
      <c r="CB89" s="256" t="s">
        <v>633</v>
      </c>
      <c r="CC89" s="258" t="s">
        <v>633</v>
      </c>
      <c r="CD89" s="278" t="s">
        <v>633</v>
      </c>
      <c r="CE89" s="7"/>
      <c r="CF89" s="372"/>
      <c r="CH89" s="255">
        <v>0</v>
      </c>
      <c r="CI89" s="256">
        <v>0</v>
      </c>
      <c r="CJ89" s="257">
        <v>0</v>
      </c>
      <c r="CK89" s="256">
        <v>0</v>
      </c>
      <c r="CL89" s="257">
        <v>0</v>
      </c>
      <c r="CM89" s="256">
        <v>0</v>
      </c>
      <c r="CN89" s="280">
        <v>0</v>
      </c>
      <c r="CO89" s="7"/>
      <c r="CP89" s="255">
        <v>0</v>
      </c>
      <c r="CQ89" s="256">
        <v>0</v>
      </c>
      <c r="CR89" s="257">
        <v>0</v>
      </c>
      <c r="CS89" s="256">
        <v>0</v>
      </c>
      <c r="CT89" s="257">
        <v>0</v>
      </c>
      <c r="CU89" s="256">
        <v>0</v>
      </c>
      <c r="CV89" s="257">
        <v>0</v>
      </c>
      <c r="CW89" s="256">
        <v>0</v>
      </c>
      <c r="CX89" s="280">
        <v>0</v>
      </c>
      <c r="CY89" s="7"/>
      <c r="CZ89" s="255" t="s">
        <v>633</v>
      </c>
      <c r="DA89" s="256" t="s">
        <v>633</v>
      </c>
      <c r="DB89" s="258" t="s">
        <v>633</v>
      </c>
      <c r="DC89" s="280" t="s">
        <v>633</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633</v>
      </c>
      <c r="DZ89" s="256" t="s">
        <v>633</v>
      </c>
      <c r="EA89" s="258" t="s">
        <v>633</v>
      </c>
      <c r="EB89" s="282" t="s">
        <v>633</v>
      </c>
      <c r="EC89" s="7"/>
      <c r="ED89" s="374"/>
      <c r="EF89" s="255" t="s">
        <v>633</v>
      </c>
      <c r="EG89" s="256" t="s">
        <v>633</v>
      </c>
      <c r="EH89" s="257" t="s">
        <v>633</v>
      </c>
      <c r="EI89" s="256" t="s">
        <v>633</v>
      </c>
      <c r="EJ89" s="257" t="s">
        <v>633</v>
      </c>
      <c r="EK89" s="256" t="s">
        <v>633</v>
      </c>
      <c r="EL89" s="464"/>
      <c r="EM89" s="7"/>
      <c r="EN89" s="255" t="s">
        <v>633</v>
      </c>
      <c r="EO89" s="256" t="s">
        <v>633</v>
      </c>
      <c r="EP89" s="257" t="s">
        <v>633</v>
      </c>
      <c r="EQ89" s="256" t="s">
        <v>633</v>
      </c>
      <c r="ER89" s="257" t="s">
        <v>633</v>
      </c>
      <c r="ES89" s="256" t="s">
        <v>633</v>
      </c>
      <c r="ET89" s="257" t="s">
        <v>633</v>
      </c>
      <c r="EU89" s="630" t="s">
        <v>633</v>
      </c>
      <c r="EV89" s="464"/>
      <c r="EW89" s="7"/>
      <c r="EX89" s="255" t="s">
        <v>633</v>
      </c>
      <c r="EY89" s="256" t="s">
        <v>633</v>
      </c>
      <c r="EZ89" s="258" t="s">
        <v>633</v>
      </c>
      <c r="FA89" s="435"/>
      <c r="FB89" s="7"/>
      <c r="FC89" s="275"/>
      <c r="FE89" s="255" t="s">
        <v>633</v>
      </c>
      <c r="FF89" s="256" t="s">
        <v>633</v>
      </c>
      <c r="FG89" s="257" t="s">
        <v>633</v>
      </c>
      <c r="FH89" s="256" t="s">
        <v>633</v>
      </c>
      <c r="FI89" s="257" t="s">
        <v>633</v>
      </c>
      <c r="FJ89" s="256" t="s">
        <v>633</v>
      </c>
      <c r="FK89" s="436"/>
      <c r="FL89" s="7"/>
      <c r="FM89" s="255" t="s">
        <v>633</v>
      </c>
      <c r="FN89" s="256" t="s">
        <v>633</v>
      </c>
      <c r="FO89" s="257" t="s">
        <v>633</v>
      </c>
      <c r="FP89" s="256" t="s">
        <v>633</v>
      </c>
      <c r="FQ89" s="257" t="s">
        <v>633</v>
      </c>
      <c r="FR89" s="256" t="s">
        <v>633</v>
      </c>
      <c r="FS89" s="257" t="s">
        <v>633</v>
      </c>
      <c r="FT89" s="624" t="s">
        <v>633</v>
      </c>
      <c r="FU89" s="436"/>
      <c r="FV89" s="7"/>
      <c r="FW89" s="255" t="s">
        <v>633</v>
      </c>
      <c r="FX89" s="256" t="s">
        <v>633</v>
      </c>
      <c r="FY89" s="258" t="s">
        <v>633</v>
      </c>
      <c r="FZ89" s="436"/>
      <c r="GA89" s="7"/>
      <c r="GB89" s="276"/>
      <c r="GD89" s="255" t="s">
        <v>633</v>
      </c>
      <c r="GE89" s="256" t="s">
        <v>633</v>
      </c>
      <c r="GF89" s="257" t="s">
        <v>633</v>
      </c>
      <c r="GG89" s="256" t="s">
        <v>633</v>
      </c>
      <c r="GH89" s="257" t="s">
        <v>633</v>
      </c>
      <c r="GI89" s="256" t="s">
        <v>633</v>
      </c>
      <c r="GJ89" s="257" t="s">
        <v>633</v>
      </c>
      <c r="GK89" s="624" t="s">
        <v>633</v>
      </c>
      <c r="GL89" s="437"/>
      <c r="GM89" s="7"/>
      <c r="GN89" s="304"/>
      <c r="GP89" s="255" t="s">
        <v>633</v>
      </c>
      <c r="GQ89" s="256" t="s">
        <v>633</v>
      </c>
      <c r="GR89" s="257" t="s">
        <v>633</v>
      </c>
      <c r="GS89" s="256" t="s">
        <v>633</v>
      </c>
      <c r="GT89" s="257" t="s">
        <v>633</v>
      </c>
      <c r="GU89" s="256" t="s">
        <v>633</v>
      </c>
      <c r="GV89" s="257" t="s">
        <v>633</v>
      </c>
      <c r="GW89" s="256" t="s">
        <v>633</v>
      </c>
      <c r="GX89" s="438"/>
      <c r="GY89" s="7"/>
      <c r="GZ89" s="375"/>
      <c r="HB89" s="255">
        <v>0</v>
      </c>
      <c r="HC89" s="256">
        <v>0</v>
      </c>
      <c r="HD89" s="257">
        <v>0</v>
      </c>
      <c r="HE89" s="256">
        <v>0</v>
      </c>
      <c r="HF89" s="257">
        <v>0</v>
      </c>
      <c r="HG89" s="256">
        <v>0</v>
      </c>
      <c r="HH89" s="287">
        <v>0</v>
      </c>
      <c r="HI89" s="7"/>
      <c r="HJ89" s="255">
        <v>0</v>
      </c>
      <c r="HK89" s="256">
        <v>0</v>
      </c>
      <c r="HL89" s="257">
        <v>0</v>
      </c>
      <c r="HM89" s="256">
        <v>0</v>
      </c>
      <c r="HN89" s="257">
        <v>0</v>
      </c>
      <c r="HO89" s="256">
        <v>0</v>
      </c>
      <c r="HP89" s="257">
        <v>0</v>
      </c>
      <c r="HQ89" s="256">
        <v>0</v>
      </c>
      <c r="HR89" s="287">
        <v>0</v>
      </c>
      <c r="HS89" s="7"/>
      <c r="HT89" s="255" t="s">
        <v>633</v>
      </c>
      <c r="HU89" s="256" t="s">
        <v>633</v>
      </c>
      <c r="HV89" s="258" t="s">
        <v>633</v>
      </c>
      <c r="HW89" s="287" t="s">
        <v>633</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633</v>
      </c>
      <c r="IT89" s="256" t="s">
        <v>633</v>
      </c>
      <c r="IU89" s="258" t="s">
        <v>633</v>
      </c>
      <c r="IV89" s="290" t="s">
        <v>633</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624">
        <v>0</v>
      </c>
      <c r="JQ89" s="624">
        <v>0</v>
      </c>
      <c r="JR89" s="292">
        <v>0</v>
      </c>
      <c r="JS89" s="7"/>
      <c r="JT89" s="255" t="s">
        <v>633</v>
      </c>
      <c r="JU89" s="256" t="s">
        <v>633</v>
      </c>
      <c r="JV89" s="258" t="s">
        <v>633</v>
      </c>
      <c r="JW89" s="292" t="s">
        <v>633</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633</v>
      </c>
      <c r="KT89" s="256" t="s">
        <v>633</v>
      </c>
      <c r="KU89" s="258" t="s">
        <v>633</v>
      </c>
      <c r="KV89" s="294" t="s">
        <v>633</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633</v>
      </c>
      <c r="LS89" s="256" t="s">
        <v>633</v>
      </c>
      <c r="LT89" s="258" t="s">
        <v>633</v>
      </c>
      <c r="LU89" s="296" t="s">
        <v>633</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633</v>
      </c>
      <c r="MR89" s="256" t="s">
        <v>633</v>
      </c>
      <c r="MS89" s="258" t="s">
        <v>633</v>
      </c>
      <c r="MT89" s="298" t="s">
        <v>633</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633</v>
      </c>
      <c r="NQ89" s="256" t="s">
        <v>633</v>
      </c>
      <c r="NR89" s="258" t="s">
        <v>633</v>
      </c>
      <c r="NS89" s="302" t="s">
        <v>633</v>
      </c>
      <c r="NT89" s="4"/>
      <c r="NU89" s="439"/>
      <c r="NV89" s="440"/>
      <c r="NW89" s="7"/>
      <c r="NX89" s="383"/>
      <c r="NZ89" s="384"/>
    </row>
    <row r="90" spans="2:390" outlineLevel="2">
      <c r="C90" s="390">
        <v>61</v>
      </c>
      <c r="D90" s="311" t="s">
        <v>416</v>
      </c>
      <c r="E90" s="7" t="s">
        <v>11</v>
      </c>
      <c r="F90" s="391" t="s">
        <v>19</v>
      </c>
      <c r="H90" s="196">
        <v>0</v>
      </c>
      <c r="I90" s="197">
        <v>0</v>
      </c>
      <c r="J90" s="198">
        <v>0</v>
      </c>
      <c r="K90" s="197">
        <v>0</v>
      </c>
      <c r="L90" s="198">
        <v>0</v>
      </c>
      <c r="M90" s="199">
        <v>0</v>
      </c>
      <c r="N90" s="277">
        <v>0</v>
      </c>
      <c r="O90" s="7"/>
      <c r="P90" s="196">
        <v>0</v>
      </c>
      <c r="Q90" s="197">
        <v>0</v>
      </c>
      <c r="R90" s="198">
        <v>0</v>
      </c>
      <c r="S90" s="197">
        <v>0</v>
      </c>
      <c r="T90" s="198">
        <v>0</v>
      </c>
      <c r="U90" s="197">
        <v>0</v>
      </c>
      <c r="V90" s="198">
        <v>0</v>
      </c>
      <c r="W90" s="199">
        <v>0</v>
      </c>
      <c r="X90" s="277">
        <v>0</v>
      </c>
      <c r="Y90" s="7"/>
      <c r="Z90" s="196" t="s">
        <v>633</v>
      </c>
      <c r="AA90" s="197" t="s">
        <v>633</v>
      </c>
      <c r="AB90" s="441" t="s">
        <v>633</v>
      </c>
      <c r="AC90" s="277" t="s">
        <v>633</v>
      </c>
      <c r="AD90" s="7"/>
      <c r="AE90" s="370"/>
      <c r="AG90" s="242">
        <v>0</v>
      </c>
      <c r="AH90" s="198">
        <v>0</v>
      </c>
      <c r="AI90" s="197">
        <v>0</v>
      </c>
      <c r="AJ90" s="198">
        <v>0</v>
      </c>
      <c r="AK90" s="197">
        <v>0</v>
      </c>
      <c r="AL90" s="198">
        <v>0</v>
      </c>
      <c r="AM90" s="263">
        <v>0</v>
      </c>
      <c r="AN90" s="7"/>
      <c r="AO90" s="242">
        <v>0</v>
      </c>
      <c r="AP90" s="198">
        <v>0</v>
      </c>
      <c r="AQ90" s="197">
        <v>0</v>
      </c>
      <c r="AR90" s="198">
        <v>0</v>
      </c>
      <c r="AS90" s="197">
        <v>0</v>
      </c>
      <c r="AT90" s="198">
        <v>0</v>
      </c>
      <c r="AU90" s="618">
        <v>0</v>
      </c>
      <c r="AV90" s="618">
        <v>0</v>
      </c>
      <c r="AW90" s="263">
        <v>0</v>
      </c>
      <c r="AX90" s="7"/>
      <c r="AY90" s="242" t="s">
        <v>633</v>
      </c>
      <c r="AZ90" s="198" t="s">
        <v>633</v>
      </c>
      <c r="BA90" s="199" t="s">
        <v>633</v>
      </c>
      <c r="BB90" s="263" t="s">
        <v>633</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0</v>
      </c>
      <c r="BV90" s="198">
        <v>0</v>
      </c>
      <c r="BW90" s="197">
        <v>0</v>
      </c>
      <c r="BX90" s="198">
        <v>0</v>
      </c>
      <c r="BY90" s="264">
        <v>0</v>
      </c>
      <c r="BZ90" s="7"/>
      <c r="CA90" s="242" t="s">
        <v>633</v>
      </c>
      <c r="CB90" s="198" t="s">
        <v>633</v>
      </c>
      <c r="CC90" s="199" t="s">
        <v>633</v>
      </c>
      <c r="CD90" s="264" t="s">
        <v>633</v>
      </c>
      <c r="CE90" s="7"/>
      <c r="CF90" s="372"/>
      <c r="CH90" s="242">
        <v>0</v>
      </c>
      <c r="CI90" s="198">
        <v>0</v>
      </c>
      <c r="CJ90" s="197">
        <v>0</v>
      </c>
      <c r="CK90" s="198">
        <v>0</v>
      </c>
      <c r="CL90" s="197">
        <v>0</v>
      </c>
      <c r="CM90" s="198">
        <v>0</v>
      </c>
      <c r="CN90" s="265">
        <v>0</v>
      </c>
      <c r="CO90" s="7"/>
      <c r="CP90" s="242">
        <v>0</v>
      </c>
      <c r="CQ90" s="198">
        <v>0</v>
      </c>
      <c r="CR90" s="197">
        <v>0</v>
      </c>
      <c r="CS90" s="198">
        <v>0</v>
      </c>
      <c r="CT90" s="197">
        <v>0</v>
      </c>
      <c r="CU90" s="198">
        <v>0</v>
      </c>
      <c r="CV90" s="197">
        <v>0</v>
      </c>
      <c r="CW90" s="198">
        <v>0</v>
      </c>
      <c r="CX90" s="265">
        <v>0</v>
      </c>
      <c r="CY90" s="7"/>
      <c r="CZ90" s="242" t="s">
        <v>633</v>
      </c>
      <c r="DA90" s="198" t="s">
        <v>633</v>
      </c>
      <c r="DB90" s="199" t="s">
        <v>633</v>
      </c>
      <c r="DC90" s="265" t="s">
        <v>633</v>
      </c>
      <c r="DD90" s="7"/>
      <c r="DE90" s="373"/>
      <c r="DG90" s="242">
        <v>0</v>
      </c>
      <c r="DH90" s="198">
        <v>0</v>
      </c>
      <c r="DI90" s="197">
        <v>0</v>
      </c>
      <c r="DJ90" s="198">
        <v>0</v>
      </c>
      <c r="DK90" s="197">
        <v>0</v>
      </c>
      <c r="DL90" s="198">
        <v>0</v>
      </c>
      <c r="DM90" s="266">
        <v>0</v>
      </c>
      <c r="DN90" s="7"/>
      <c r="DO90" s="242">
        <v>0</v>
      </c>
      <c r="DP90" s="198">
        <v>0</v>
      </c>
      <c r="DQ90" s="197">
        <v>0</v>
      </c>
      <c r="DR90" s="198">
        <v>0</v>
      </c>
      <c r="DS90" s="197">
        <v>0</v>
      </c>
      <c r="DT90" s="198">
        <v>0</v>
      </c>
      <c r="DU90" s="197">
        <v>0</v>
      </c>
      <c r="DV90" s="198">
        <v>0</v>
      </c>
      <c r="DW90" s="266">
        <v>0</v>
      </c>
      <c r="DX90" s="7"/>
      <c r="DY90" s="242" t="s">
        <v>633</v>
      </c>
      <c r="DZ90" s="198" t="s">
        <v>633</v>
      </c>
      <c r="EA90" s="199" t="s">
        <v>633</v>
      </c>
      <c r="EB90" s="266" t="s">
        <v>633</v>
      </c>
      <c r="EC90" s="7"/>
      <c r="ED90" s="374"/>
      <c r="EF90" s="242" t="s">
        <v>633</v>
      </c>
      <c r="EG90" s="198" t="s">
        <v>633</v>
      </c>
      <c r="EH90" s="197" t="s">
        <v>633</v>
      </c>
      <c r="EI90" s="198" t="s">
        <v>633</v>
      </c>
      <c r="EJ90" s="197" t="s">
        <v>633</v>
      </c>
      <c r="EK90" s="198" t="s">
        <v>633</v>
      </c>
      <c r="EL90" s="464"/>
      <c r="EM90" s="7"/>
      <c r="EN90" s="242" t="s">
        <v>633</v>
      </c>
      <c r="EO90" s="198" t="s">
        <v>633</v>
      </c>
      <c r="EP90" s="197" t="s">
        <v>633</v>
      </c>
      <c r="EQ90" s="198" t="s">
        <v>633</v>
      </c>
      <c r="ER90" s="197" t="s">
        <v>633</v>
      </c>
      <c r="ES90" s="198" t="s">
        <v>633</v>
      </c>
      <c r="ET90" s="197" t="s">
        <v>633</v>
      </c>
      <c r="EU90" s="627" t="s">
        <v>633</v>
      </c>
      <c r="EV90" s="464"/>
      <c r="EW90" s="7"/>
      <c r="EX90" s="242" t="s">
        <v>633</v>
      </c>
      <c r="EY90" s="198" t="s">
        <v>633</v>
      </c>
      <c r="EZ90" s="199" t="s">
        <v>633</v>
      </c>
      <c r="FA90" s="435"/>
      <c r="FB90" s="7"/>
      <c r="FC90" s="275"/>
      <c r="FE90" s="242" t="s">
        <v>633</v>
      </c>
      <c r="FF90" s="198" t="s">
        <v>633</v>
      </c>
      <c r="FG90" s="197" t="s">
        <v>633</v>
      </c>
      <c r="FH90" s="198" t="s">
        <v>633</v>
      </c>
      <c r="FI90" s="197" t="s">
        <v>633</v>
      </c>
      <c r="FJ90" s="198" t="s">
        <v>633</v>
      </c>
      <c r="FK90" s="436"/>
      <c r="FL90" s="7"/>
      <c r="FM90" s="242" t="s">
        <v>633</v>
      </c>
      <c r="FN90" s="198" t="s">
        <v>633</v>
      </c>
      <c r="FO90" s="197" t="s">
        <v>633</v>
      </c>
      <c r="FP90" s="198" t="s">
        <v>633</v>
      </c>
      <c r="FQ90" s="197" t="s">
        <v>633</v>
      </c>
      <c r="FR90" s="198" t="s">
        <v>633</v>
      </c>
      <c r="FS90" s="197" t="s">
        <v>633</v>
      </c>
      <c r="FT90" s="618" t="s">
        <v>633</v>
      </c>
      <c r="FU90" s="436"/>
      <c r="FV90" s="7"/>
      <c r="FW90" s="242" t="s">
        <v>633</v>
      </c>
      <c r="FX90" s="198" t="s">
        <v>633</v>
      </c>
      <c r="FY90" s="199" t="s">
        <v>633</v>
      </c>
      <c r="FZ90" s="436"/>
      <c r="GA90" s="7"/>
      <c r="GB90" s="276"/>
      <c r="GD90" s="242" t="s">
        <v>633</v>
      </c>
      <c r="GE90" s="198" t="s">
        <v>633</v>
      </c>
      <c r="GF90" s="197" t="s">
        <v>633</v>
      </c>
      <c r="GG90" s="198" t="s">
        <v>633</v>
      </c>
      <c r="GH90" s="197" t="s">
        <v>633</v>
      </c>
      <c r="GI90" s="198" t="s">
        <v>633</v>
      </c>
      <c r="GJ90" s="197" t="s">
        <v>633</v>
      </c>
      <c r="GK90" s="618" t="s">
        <v>633</v>
      </c>
      <c r="GL90" s="437"/>
      <c r="GM90" s="7"/>
      <c r="GN90" s="304"/>
      <c r="GP90" s="242" t="s">
        <v>633</v>
      </c>
      <c r="GQ90" s="198" t="s">
        <v>633</v>
      </c>
      <c r="GR90" s="197" t="s">
        <v>633</v>
      </c>
      <c r="GS90" s="198" t="s">
        <v>633</v>
      </c>
      <c r="GT90" s="197" t="s">
        <v>633</v>
      </c>
      <c r="GU90" s="198" t="s">
        <v>633</v>
      </c>
      <c r="GV90" s="197" t="s">
        <v>633</v>
      </c>
      <c r="GW90" s="198" t="s">
        <v>633</v>
      </c>
      <c r="GX90" s="438"/>
      <c r="GY90" s="7"/>
      <c r="GZ90" s="375"/>
      <c r="HB90" s="242">
        <v>0</v>
      </c>
      <c r="HC90" s="198">
        <v>0</v>
      </c>
      <c r="HD90" s="197">
        <v>0</v>
      </c>
      <c r="HE90" s="198">
        <v>0</v>
      </c>
      <c r="HF90" s="197">
        <v>0</v>
      </c>
      <c r="HG90" s="198">
        <v>0</v>
      </c>
      <c r="HH90" s="286">
        <v>0</v>
      </c>
      <c r="HI90" s="7"/>
      <c r="HJ90" s="242">
        <v>0</v>
      </c>
      <c r="HK90" s="198">
        <v>0</v>
      </c>
      <c r="HL90" s="197">
        <v>0</v>
      </c>
      <c r="HM90" s="198">
        <v>0</v>
      </c>
      <c r="HN90" s="197">
        <v>0</v>
      </c>
      <c r="HO90" s="198">
        <v>0</v>
      </c>
      <c r="HP90" s="197">
        <v>0</v>
      </c>
      <c r="HQ90" s="198">
        <v>0</v>
      </c>
      <c r="HR90" s="286">
        <v>0</v>
      </c>
      <c r="HS90" s="7"/>
      <c r="HT90" s="242" t="s">
        <v>633</v>
      </c>
      <c r="HU90" s="198" t="s">
        <v>633</v>
      </c>
      <c r="HV90" s="199" t="s">
        <v>633</v>
      </c>
      <c r="HW90" s="286" t="s">
        <v>633</v>
      </c>
      <c r="HX90" s="7"/>
      <c r="HY90" s="376"/>
      <c r="IA90" s="242">
        <v>0</v>
      </c>
      <c r="IB90" s="198">
        <v>0</v>
      </c>
      <c r="IC90" s="197">
        <v>0</v>
      </c>
      <c r="ID90" s="198">
        <v>0</v>
      </c>
      <c r="IE90" s="197">
        <v>0</v>
      </c>
      <c r="IF90" s="198">
        <v>0</v>
      </c>
      <c r="IG90" s="289">
        <v>0</v>
      </c>
      <c r="IH90" s="7"/>
      <c r="II90" s="242">
        <v>0</v>
      </c>
      <c r="IJ90" s="198">
        <v>0</v>
      </c>
      <c r="IK90" s="197">
        <v>0</v>
      </c>
      <c r="IL90" s="198">
        <v>0</v>
      </c>
      <c r="IM90" s="197">
        <v>0</v>
      </c>
      <c r="IN90" s="198">
        <v>0</v>
      </c>
      <c r="IO90" s="197">
        <v>0</v>
      </c>
      <c r="IP90" s="198">
        <v>0</v>
      </c>
      <c r="IQ90" s="289">
        <v>0</v>
      </c>
      <c r="IR90" s="7"/>
      <c r="IS90" s="242" t="s">
        <v>633</v>
      </c>
      <c r="IT90" s="198" t="s">
        <v>633</v>
      </c>
      <c r="IU90" s="199" t="s">
        <v>633</v>
      </c>
      <c r="IV90" s="289" t="s">
        <v>633</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618">
        <v>0</v>
      </c>
      <c r="JQ90" s="618">
        <v>0</v>
      </c>
      <c r="JR90" s="267">
        <v>0</v>
      </c>
      <c r="JS90" s="7"/>
      <c r="JT90" s="242" t="s">
        <v>633</v>
      </c>
      <c r="JU90" s="198" t="s">
        <v>633</v>
      </c>
      <c r="JV90" s="199" t="s">
        <v>633</v>
      </c>
      <c r="JW90" s="267" t="s">
        <v>633</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633</v>
      </c>
      <c r="KT90" s="198" t="s">
        <v>633</v>
      </c>
      <c r="KU90" s="199" t="s">
        <v>633</v>
      </c>
      <c r="KV90" s="268" t="s">
        <v>633</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633</v>
      </c>
      <c r="LS90" s="198" t="s">
        <v>633</v>
      </c>
      <c r="LT90" s="199" t="s">
        <v>633</v>
      </c>
      <c r="LU90" s="269" t="s">
        <v>633</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633</v>
      </c>
      <c r="MR90" s="198" t="s">
        <v>633</v>
      </c>
      <c r="MS90" s="199" t="s">
        <v>633</v>
      </c>
      <c r="MT90" s="270" t="s">
        <v>633</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633</v>
      </c>
      <c r="NQ90" s="198" t="s">
        <v>633</v>
      </c>
      <c r="NR90" s="199" t="s">
        <v>633</v>
      </c>
      <c r="NS90" s="271" t="s">
        <v>633</v>
      </c>
      <c r="NT90" s="4"/>
      <c r="NU90" s="439"/>
      <c r="NV90" s="440"/>
      <c r="NW90" s="7"/>
      <c r="NX90" s="383"/>
      <c r="NZ90" s="384"/>
    </row>
    <row r="91" spans="2:390" outlineLevel="2">
      <c r="C91" s="388">
        <v>62</v>
      </c>
      <c r="D91" s="310" t="s">
        <v>155</v>
      </c>
      <c r="E91" s="7" t="s">
        <v>11</v>
      </c>
      <c r="F91" s="389" t="s">
        <v>19</v>
      </c>
      <c r="H91" s="200">
        <v>0</v>
      </c>
      <c r="I91" s="201">
        <v>0</v>
      </c>
      <c r="J91" s="202">
        <v>0</v>
      </c>
      <c r="K91" s="201">
        <v>0</v>
      </c>
      <c r="L91" s="202">
        <v>0</v>
      </c>
      <c r="M91" s="203">
        <v>0</v>
      </c>
      <c r="N91" s="306">
        <v>0</v>
      </c>
      <c r="O91" s="7"/>
      <c r="P91" s="200">
        <v>0</v>
      </c>
      <c r="Q91" s="201">
        <v>0</v>
      </c>
      <c r="R91" s="202">
        <v>0</v>
      </c>
      <c r="S91" s="201">
        <v>0</v>
      </c>
      <c r="T91" s="202">
        <v>0</v>
      </c>
      <c r="U91" s="201">
        <v>0</v>
      </c>
      <c r="V91" s="202">
        <v>0</v>
      </c>
      <c r="W91" s="203">
        <v>0</v>
      </c>
      <c r="X91" s="306">
        <v>0</v>
      </c>
      <c r="Y91" s="7"/>
      <c r="Z91" s="200" t="s">
        <v>633</v>
      </c>
      <c r="AA91" s="201" t="s">
        <v>633</v>
      </c>
      <c r="AB91" s="431" t="s">
        <v>633</v>
      </c>
      <c r="AC91" s="306" t="s">
        <v>633</v>
      </c>
      <c r="AD91" s="7"/>
      <c r="AE91" s="370"/>
      <c r="AG91" s="245">
        <v>0</v>
      </c>
      <c r="AH91" s="202">
        <v>0</v>
      </c>
      <c r="AI91" s="201">
        <v>0</v>
      </c>
      <c r="AJ91" s="202">
        <v>0</v>
      </c>
      <c r="AK91" s="201">
        <v>0</v>
      </c>
      <c r="AL91" s="202">
        <v>0</v>
      </c>
      <c r="AM91" s="300">
        <v>0</v>
      </c>
      <c r="AN91" s="7"/>
      <c r="AO91" s="245">
        <v>0</v>
      </c>
      <c r="AP91" s="202">
        <v>0</v>
      </c>
      <c r="AQ91" s="201">
        <v>0</v>
      </c>
      <c r="AR91" s="202">
        <v>0</v>
      </c>
      <c r="AS91" s="201">
        <v>0</v>
      </c>
      <c r="AT91" s="202">
        <v>0</v>
      </c>
      <c r="AU91" s="618">
        <v>0</v>
      </c>
      <c r="AV91" s="618">
        <v>0</v>
      </c>
      <c r="AW91" s="300">
        <v>0</v>
      </c>
      <c r="AX91" s="7"/>
      <c r="AY91" s="245" t="s">
        <v>633</v>
      </c>
      <c r="AZ91" s="202" t="s">
        <v>633</v>
      </c>
      <c r="BA91" s="203" t="s">
        <v>633</v>
      </c>
      <c r="BB91" s="300" t="s">
        <v>633</v>
      </c>
      <c r="BC91" s="7"/>
      <c r="BD91" s="432"/>
      <c r="BE91" s="433"/>
      <c r="BF91" s="7"/>
      <c r="BG91" s="371"/>
      <c r="BI91" s="245">
        <v>0</v>
      </c>
      <c r="BJ91" s="202">
        <v>0</v>
      </c>
      <c r="BK91" s="201">
        <v>0</v>
      </c>
      <c r="BL91" s="202">
        <v>0</v>
      </c>
      <c r="BM91" s="201">
        <v>0</v>
      </c>
      <c r="BN91" s="202">
        <v>0</v>
      </c>
      <c r="BO91" s="278">
        <v>0</v>
      </c>
      <c r="BP91" s="7"/>
      <c r="BQ91" s="245">
        <v>0</v>
      </c>
      <c r="BR91" s="202">
        <v>0</v>
      </c>
      <c r="BS91" s="201">
        <v>0</v>
      </c>
      <c r="BT91" s="202">
        <v>0</v>
      </c>
      <c r="BU91" s="201">
        <v>0</v>
      </c>
      <c r="BV91" s="202">
        <v>0</v>
      </c>
      <c r="BW91" s="201">
        <v>0</v>
      </c>
      <c r="BX91" s="202">
        <v>0</v>
      </c>
      <c r="BY91" s="278">
        <v>0</v>
      </c>
      <c r="BZ91" s="7"/>
      <c r="CA91" s="245" t="s">
        <v>633</v>
      </c>
      <c r="CB91" s="202" t="s">
        <v>633</v>
      </c>
      <c r="CC91" s="203" t="s">
        <v>633</v>
      </c>
      <c r="CD91" s="278" t="s">
        <v>633</v>
      </c>
      <c r="CE91" s="7"/>
      <c r="CF91" s="372"/>
      <c r="CH91" s="245">
        <v>0</v>
      </c>
      <c r="CI91" s="202">
        <v>0</v>
      </c>
      <c r="CJ91" s="201">
        <v>0</v>
      </c>
      <c r="CK91" s="202">
        <v>0</v>
      </c>
      <c r="CL91" s="201">
        <v>0</v>
      </c>
      <c r="CM91" s="202">
        <v>0</v>
      </c>
      <c r="CN91" s="280">
        <v>0</v>
      </c>
      <c r="CO91" s="7"/>
      <c r="CP91" s="245">
        <v>0</v>
      </c>
      <c r="CQ91" s="202">
        <v>0</v>
      </c>
      <c r="CR91" s="201">
        <v>0</v>
      </c>
      <c r="CS91" s="202">
        <v>0</v>
      </c>
      <c r="CT91" s="201">
        <v>0</v>
      </c>
      <c r="CU91" s="202">
        <v>0</v>
      </c>
      <c r="CV91" s="201">
        <v>0</v>
      </c>
      <c r="CW91" s="202">
        <v>0</v>
      </c>
      <c r="CX91" s="280">
        <v>0</v>
      </c>
      <c r="CY91" s="7"/>
      <c r="CZ91" s="245" t="s">
        <v>633</v>
      </c>
      <c r="DA91" s="202" t="s">
        <v>633</v>
      </c>
      <c r="DB91" s="203" t="s">
        <v>633</v>
      </c>
      <c r="DC91" s="280" t="s">
        <v>633</v>
      </c>
      <c r="DD91" s="7"/>
      <c r="DE91" s="373"/>
      <c r="DG91" s="245">
        <v>0</v>
      </c>
      <c r="DH91" s="202">
        <v>0</v>
      </c>
      <c r="DI91" s="201">
        <v>0</v>
      </c>
      <c r="DJ91" s="202">
        <v>0</v>
      </c>
      <c r="DK91" s="201">
        <v>0</v>
      </c>
      <c r="DL91" s="202">
        <v>0</v>
      </c>
      <c r="DM91" s="282">
        <v>0</v>
      </c>
      <c r="DN91" s="7"/>
      <c r="DO91" s="245">
        <v>0</v>
      </c>
      <c r="DP91" s="202">
        <v>0</v>
      </c>
      <c r="DQ91" s="201">
        <v>0</v>
      </c>
      <c r="DR91" s="202">
        <v>0</v>
      </c>
      <c r="DS91" s="201">
        <v>0</v>
      </c>
      <c r="DT91" s="202">
        <v>0</v>
      </c>
      <c r="DU91" s="201">
        <v>0</v>
      </c>
      <c r="DV91" s="202">
        <v>0</v>
      </c>
      <c r="DW91" s="282">
        <v>0</v>
      </c>
      <c r="DX91" s="7"/>
      <c r="DY91" s="245" t="s">
        <v>633</v>
      </c>
      <c r="DZ91" s="202" t="s">
        <v>633</v>
      </c>
      <c r="EA91" s="203" t="s">
        <v>633</v>
      </c>
      <c r="EB91" s="282" t="s">
        <v>633</v>
      </c>
      <c r="EC91" s="7"/>
      <c r="ED91" s="374"/>
      <c r="EF91" s="245" t="s">
        <v>633</v>
      </c>
      <c r="EG91" s="202" t="s">
        <v>633</v>
      </c>
      <c r="EH91" s="201" t="s">
        <v>633</v>
      </c>
      <c r="EI91" s="202" t="s">
        <v>633</v>
      </c>
      <c r="EJ91" s="201" t="s">
        <v>633</v>
      </c>
      <c r="EK91" s="202" t="s">
        <v>633</v>
      </c>
      <c r="EL91" s="464"/>
      <c r="EM91" s="7"/>
      <c r="EN91" s="245" t="s">
        <v>633</v>
      </c>
      <c r="EO91" s="202" t="s">
        <v>633</v>
      </c>
      <c r="EP91" s="201" t="s">
        <v>633</v>
      </c>
      <c r="EQ91" s="202" t="s">
        <v>633</v>
      </c>
      <c r="ER91" s="201" t="s">
        <v>633</v>
      </c>
      <c r="ES91" s="202" t="s">
        <v>633</v>
      </c>
      <c r="ET91" s="201" t="s">
        <v>633</v>
      </c>
      <c r="EU91" s="627" t="s">
        <v>633</v>
      </c>
      <c r="EV91" s="464"/>
      <c r="EW91" s="7"/>
      <c r="EX91" s="245" t="s">
        <v>633</v>
      </c>
      <c r="EY91" s="202" t="s">
        <v>633</v>
      </c>
      <c r="EZ91" s="203" t="s">
        <v>633</v>
      </c>
      <c r="FA91" s="435"/>
      <c r="FB91" s="7"/>
      <c r="FC91" s="275"/>
      <c r="FE91" s="245" t="s">
        <v>633</v>
      </c>
      <c r="FF91" s="202" t="s">
        <v>633</v>
      </c>
      <c r="FG91" s="201" t="s">
        <v>633</v>
      </c>
      <c r="FH91" s="202" t="s">
        <v>633</v>
      </c>
      <c r="FI91" s="201" t="s">
        <v>633</v>
      </c>
      <c r="FJ91" s="202" t="s">
        <v>633</v>
      </c>
      <c r="FK91" s="436"/>
      <c r="FL91" s="7"/>
      <c r="FM91" s="245" t="s">
        <v>633</v>
      </c>
      <c r="FN91" s="202" t="s">
        <v>633</v>
      </c>
      <c r="FO91" s="201" t="s">
        <v>633</v>
      </c>
      <c r="FP91" s="202" t="s">
        <v>633</v>
      </c>
      <c r="FQ91" s="201" t="s">
        <v>633</v>
      </c>
      <c r="FR91" s="202" t="s">
        <v>633</v>
      </c>
      <c r="FS91" s="201" t="s">
        <v>633</v>
      </c>
      <c r="FT91" s="618" t="s">
        <v>633</v>
      </c>
      <c r="FU91" s="436"/>
      <c r="FV91" s="7"/>
      <c r="FW91" s="245" t="s">
        <v>633</v>
      </c>
      <c r="FX91" s="202" t="s">
        <v>633</v>
      </c>
      <c r="FY91" s="203" t="s">
        <v>633</v>
      </c>
      <c r="FZ91" s="436"/>
      <c r="GA91" s="7"/>
      <c r="GB91" s="276"/>
      <c r="GD91" s="245" t="s">
        <v>633</v>
      </c>
      <c r="GE91" s="202" t="s">
        <v>633</v>
      </c>
      <c r="GF91" s="201" t="s">
        <v>633</v>
      </c>
      <c r="GG91" s="202" t="s">
        <v>633</v>
      </c>
      <c r="GH91" s="201" t="s">
        <v>633</v>
      </c>
      <c r="GI91" s="202" t="s">
        <v>633</v>
      </c>
      <c r="GJ91" s="201" t="s">
        <v>633</v>
      </c>
      <c r="GK91" s="618" t="s">
        <v>633</v>
      </c>
      <c r="GL91" s="437"/>
      <c r="GM91" s="7"/>
      <c r="GN91" s="304"/>
      <c r="GP91" s="245" t="s">
        <v>633</v>
      </c>
      <c r="GQ91" s="202" t="s">
        <v>633</v>
      </c>
      <c r="GR91" s="201" t="s">
        <v>633</v>
      </c>
      <c r="GS91" s="202" t="s">
        <v>633</v>
      </c>
      <c r="GT91" s="201" t="s">
        <v>633</v>
      </c>
      <c r="GU91" s="202" t="s">
        <v>633</v>
      </c>
      <c r="GV91" s="201" t="s">
        <v>633</v>
      </c>
      <c r="GW91" s="202" t="s">
        <v>633</v>
      </c>
      <c r="GX91" s="438"/>
      <c r="GY91" s="7"/>
      <c r="GZ91" s="375"/>
      <c r="HB91" s="245">
        <v>0</v>
      </c>
      <c r="HC91" s="202">
        <v>0</v>
      </c>
      <c r="HD91" s="201">
        <v>0</v>
      </c>
      <c r="HE91" s="202">
        <v>0</v>
      </c>
      <c r="HF91" s="201">
        <v>0</v>
      </c>
      <c r="HG91" s="202">
        <v>0</v>
      </c>
      <c r="HH91" s="287">
        <v>0</v>
      </c>
      <c r="HI91" s="7"/>
      <c r="HJ91" s="245">
        <v>0</v>
      </c>
      <c r="HK91" s="202">
        <v>0</v>
      </c>
      <c r="HL91" s="201">
        <v>0</v>
      </c>
      <c r="HM91" s="202">
        <v>0</v>
      </c>
      <c r="HN91" s="201">
        <v>0</v>
      </c>
      <c r="HO91" s="202">
        <v>0</v>
      </c>
      <c r="HP91" s="201">
        <v>0</v>
      </c>
      <c r="HQ91" s="202">
        <v>0</v>
      </c>
      <c r="HR91" s="287">
        <v>0</v>
      </c>
      <c r="HS91" s="7"/>
      <c r="HT91" s="245" t="s">
        <v>633</v>
      </c>
      <c r="HU91" s="202" t="s">
        <v>633</v>
      </c>
      <c r="HV91" s="203" t="s">
        <v>633</v>
      </c>
      <c r="HW91" s="287" t="s">
        <v>633</v>
      </c>
      <c r="HX91" s="7"/>
      <c r="HY91" s="376"/>
      <c r="IA91" s="245">
        <v>0</v>
      </c>
      <c r="IB91" s="202">
        <v>0</v>
      </c>
      <c r="IC91" s="201">
        <v>0</v>
      </c>
      <c r="ID91" s="202">
        <v>0</v>
      </c>
      <c r="IE91" s="201">
        <v>0</v>
      </c>
      <c r="IF91" s="202">
        <v>0</v>
      </c>
      <c r="IG91" s="290">
        <v>0</v>
      </c>
      <c r="IH91" s="7"/>
      <c r="II91" s="245">
        <v>0</v>
      </c>
      <c r="IJ91" s="202">
        <v>0</v>
      </c>
      <c r="IK91" s="201">
        <v>0</v>
      </c>
      <c r="IL91" s="202">
        <v>0</v>
      </c>
      <c r="IM91" s="201">
        <v>0</v>
      </c>
      <c r="IN91" s="202">
        <v>0</v>
      </c>
      <c r="IO91" s="201">
        <v>0</v>
      </c>
      <c r="IP91" s="202">
        <v>0</v>
      </c>
      <c r="IQ91" s="290">
        <v>0</v>
      </c>
      <c r="IR91" s="7"/>
      <c r="IS91" s="245" t="s">
        <v>633</v>
      </c>
      <c r="IT91" s="202" t="s">
        <v>633</v>
      </c>
      <c r="IU91" s="203" t="s">
        <v>633</v>
      </c>
      <c r="IV91" s="290" t="s">
        <v>633</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618">
        <v>0</v>
      </c>
      <c r="JQ91" s="618">
        <v>0</v>
      </c>
      <c r="JR91" s="292">
        <v>0</v>
      </c>
      <c r="JS91" s="7"/>
      <c r="JT91" s="245" t="s">
        <v>633</v>
      </c>
      <c r="JU91" s="202" t="s">
        <v>633</v>
      </c>
      <c r="JV91" s="203" t="s">
        <v>633</v>
      </c>
      <c r="JW91" s="292" t="s">
        <v>633</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633</v>
      </c>
      <c r="KT91" s="202" t="s">
        <v>633</v>
      </c>
      <c r="KU91" s="203" t="s">
        <v>633</v>
      </c>
      <c r="KV91" s="294" t="s">
        <v>633</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633</v>
      </c>
      <c r="LS91" s="202" t="s">
        <v>633</v>
      </c>
      <c r="LT91" s="203" t="s">
        <v>633</v>
      </c>
      <c r="LU91" s="296" t="s">
        <v>633</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633</v>
      </c>
      <c r="MR91" s="202" t="s">
        <v>633</v>
      </c>
      <c r="MS91" s="203" t="s">
        <v>633</v>
      </c>
      <c r="MT91" s="298" t="s">
        <v>633</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633</v>
      </c>
      <c r="NQ91" s="202" t="s">
        <v>633</v>
      </c>
      <c r="NR91" s="203" t="s">
        <v>633</v>
      </c>
      <c r="NS91" s="302" t="s">
        <v>633</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0</v>
      </c>
      <c r="U92" s="197">
        <v>0</v>
      </c>
      <c r="V92" s="198">
        <v>0</v>
      </c>
      <c r="W92" s="199">
        <v>0</v>
      </c>
      <c r="X92" s="277">
        <v>0</v>
      </c>
      <c r="Y92" s="7"/>
      <c r="Z92" s="196" t="s">
        <v>633</v>
      </c>
      <c r="AA92" s="197" t="s">
        <v>633</v>
      </c>
      <c r="AB92" s="441" t="s">
        <v>633</v>
      </c>
      <c r="AC92" s="277" t="s">
        <v>633</v>
      </c>
      <c r="AD92" s="7"/>
      <c r="AE92" s="370"/>
      <c r="AG92" s="242">
        <v>0</v>
      </c>
      <c r="AH92" s="198">
        <v>0</v>
      </c>
      <c r="AI92" s="197">
        <v>0</v>
      </c>
      <c r="AJ92" s="198">
        <v>0</v>
      </c>
      <c r="AK92" s="197">
        <v>0</v>
      </c>
      <c r="AL92" s="198">
        <v>0</v>
      </c>
      <c r="AM92" s="263">
        <v>0</v>
      </c>
      <c r="AN92" s="7"/>
      <c r="AO92" s="242">
        <v>0</v>
      </c>
      <c r="AP92" s="198">
        <v>0</v>
      </c>
      <c r="AQ92" s="197">
        <v>0</v>
      </c>
      <c r="AR92" s="198">
        <v>0</v>
      </c>
      <c r="AS92" s="197">
        <v>0</v>
      </c>
      <c r="AT92" s="198">
        <v>0</v>
      </c>
      <c r="AU92" s="618">
        <v>0</v>
      </c>
      <c r="AV92" s="618">
        <v>0</v>
      </c>
      <c r="AW92" s="263">
        <v>0</v>
      </c>
      <c r="AX92" s="7"/>
      <c r="AY92" s="242" t="s">
        <v>633</v>
      </c>
      <c r="AZ92" s="198" t="s">
        <v>633</v>
      </c>
      <c r="BA92" s="199" t="s">
        <v>633</v>
      </c>
      <c r="BB92" s="263" t="s">
        <v>633</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0</v>
      </c>
      <c r="BV92" s="198">
        <v>0</v>
      </c>
      <c r="BW92" s="197">
        <v>0</v>
      </c>
      <c r="BX92" s="198">
        <v>0</v>
      </c>
      <c r="BY92" s="264">
        <v>0</v>
      </c>
      <c r="BZ92" s="7"/>
      <c r="CA92" s="242" t="s">
        <v>633</v>
      </c>
      <c r="CB92" s="198" t="s">
        <v>633</v>
      </c>
      <c r="CC92" s="199" t="s">
        <v>633</v>
      </c>
      <c r="CD92" s="264" t="s">
        <v>633</v>
      </c>
      <c r="CE92" s="7"/>
      <c r="CF92" s="372"/>
      <c r="CH92" s="242">
        <v>0</v>
      </c>
      <c r="CI92" s="198">
        <v>0</v>
      </c>
      <c r="CJ92" s="197">
        <v>0</v>
      </c>
      <c r="CK92" s="198">
        <v>0</v>
      </c>
      <c r="CL92" s="197">
        <v>0</v>
      </c>
      <c r="CM92" s="198">
        <v>0</v>
      </c>
      <c r="CN92" s="265">
        <v>0</v>
      </c>
      <c r="CO92" s="7"/>
      <c r="CP92" s="242">
        <v>0</v>
      </c>
      <c r="CQ92" s="198">
        <v>0</v>
      </c>
      <c r="CR92" s="197">
        <v>0</v>
      </c>
      <c r="CS92" s="198">
        <v>0</v>
      </c>
      <c r="CT92" s="197">
        <v>0</v>
      </c>
      <c r="CU92" s="198">
        <v>0</v>
      </c>
      <c r="CV92" s="197">
        <v>0</v>
      </c>
      <c r="CW92" s="198">
        <v>0</v>
      </c>
      <c r="CX92" s="265">
        <v>0</v>
      </c>
      <c r="CY92" s="7"/>
      <c r="CZ92" s="242" t="s">
        <v>633</v>
      </c>
      <c r="DA92" s="198" t="s">
        <v>633</v>
      </c>
      <c r="DB92" s="199" t="s">
        <v>633</v>
      </c>
      <c r="DC92" s="265" t="s">
        <v>633</v>
      </c>
      <c r="DD92" s="7"/>
      <c r="DE92" s="373"/>
      <c r="DG92" s="242">
        <v>0</v>
      </c>
      <c r="DH92" s="198">
        <v>0</v>
      </c>
      <c r="DI92" s="197">
        <v>0</v>
      </c>
      <c r="DJ92" s="198">
        <v>0</v>
      </c>
      <c r="DK92" s="197">
        <v>0</v>
      </c>
      <c r="DL92" s="198">
        <v>0</v>
      </c>
      <c r="DM92" s="266">
        <v>0</v>
      </c>
      <c r="DN92" s="7"/>
      <c r="DO92" s="242">
        <v>0</v>
      </c>
      <c r="DP92" s="198">
        <v>0</v>
      </c>
      <c r="DQ92" s="197">
        <v>0</v>
      </c>
      <c r="DR92" s="198">
        <v>0</v>
      </c>
      <c r="DS92" s="197">
        <v>0</v>
      </c>
      <c r="DT92" s="198">
        <v>0</v>
      </c>
      <c r="DU92" s="197">
        <v>0</v>
      </c>
      <c r="DV92" s="198">
        <v>0</v>
      </c>
      <c r="DW92" s="266">
        <v>0</v>
      </c>
      <c r="DX92" s="7"/>
      <c r="DY92" s="242" t="s">
        <v>633</v>
      </c>
      <c r="DZ92" s="198" t="s">
        <v>633</v>
      </c>
      <c r="EA92" s="199" t="s">
        <v>633</v>
      </c>
      <c r="EB92" s="266" t="s">
        <v>633</v>
      </c>
      <c r="EC92" s="7"/>
      <c r="ED92" s="374"/>
      <c r="EF92" s="242" t="s">
        <v>633</v>
      </c>
      <c r="EG92" s="198" t="s">
        <v>633</v>
      </c>
      <c r="EH92" s="197" t="s">
        <v>633</v>
      </c>
      <c r="EI92" s="198" t="s">
        <v>633</v>
      </c>
      <c r="EJ92" s="197" t="s">
        <v>633</v>
      </c>
      <c r="EK92" s="198" t="s">
        <v>633</v>
      </c>
      <c r="EL92" s="464"/>
      <c r="EM92" s="7"/>
      <c r="EN92" s="242" t="s">
        <v>633</v>
      </c>
      <c r="EO92" s="198" t="s">
        <v>633</v>
      </c>
      <c r="EP92" s="197" t="s">
        <v>633</v>
      </c>
      <c r="EQ92" s="198" t="s">
        <v>633</v>
      </c>
      <c r="ER92" s="197" t="s">
        <v>633</v>
      </c>
      <c r="ES92" s="198" t="s">
        <v>633</v>
      </c>
      <c r="ET92" s="197" t="s">
        <v>633</v>
      </c>
      <c r="EU92" s="627" t="s">
        <v>633</v>
      </c>
      <c r="EV92" s="464"/>
      <c r="EW92" s="7"/>
      <c r="EX92" s="242" t="s">
        <v>633</v>
      </c>
      <c r="EY92" s="198" t="s">
        <v>633</v>
      </c>
      <c r="EZ92" s="199" t="s">
        <v>633</v>
      </c>
      <c r="FA92" s="435"/>
      <c r="FB92" s="7"/>
      <c r="FC92" s="275"/>
      <c r="FE92" s="242" t="s">
        <v>633</v>
      </c>
      <c r="FF92" s="198" t="s">
        <v>633</v>
      </c>
      <c r="FG92" s="197" t="s">
        <v>633</v>
      </c>
      <c r="FH92" s="198" t="s">
        <v>633</v>
      </c>
      <c r="FI92" s="197" t="s">
        <v>633</v>
      </c>
      <c r="FJ92" s="198" t="s">
        <v>633</v>
      </c>
      <c r="FK92" s="436"/>
      <c r="FL92" s="7"/>
      <c r="FM92" s="242" t="s">
        <v>633</v>
      </c>
      <c r="FN92" s="198" t="s">
        <v>633</v>
      </c>
      <c r="FO92" s="197" t="s">
        <v>633</v>
      </c>
      <c r="FP92" s="198" t="s">
        <v>633</v>
      </c>
      <c r="FQ92" s="197" t="s">
        <v>633</v>
      </c>
      <c r="FR92" s="198" t="s">
        <v>633</v>
      </c>
      <c r="FS92" s="197" t="s">
        <v>633</v>
      </c>
      <c r="FT92" s="618" t="s">
        <v>633</v>
      </c>
      <c r="FU92" s="436"/>
      <c r="FV92" s="7"/>
      <c r="FW92" s="242" t="s">
        <v>633</v>
      </c>
      <c r="FX92" s="198" t="s">
        <v>633</v>
      </c>
      <c r="FY92" s="199" t="s">
        <v>633</v>
      </c>
      <c r="FZ92" s="436"/>
      <c r="GA92" s="7"/>
      <c r="GB92" s="276"/>
      <c r="GD92" s="242" t="s">
        <v>633</v>
      </c>
      <c r="GE92" s="198" t="s">
        <v>633</v>
      </c>
      <c r="GF92" s="197" t="s">
        <v>633</v>
      </c>
      <c r="GG92" s="198" t="s">
        <v>633</v>
      </c>
      <c r="GH92" s="197" t="s">
        <v>633</v>
      </c>
      <c r="GI92" s="198" t="s">
        <v>633</v>
      </c>
      <c r="GJ92" s="197" t="s">
        <v>633</v>
      </c>
      <c r="GK92" s="618" t="s">
        <v>633</v>
      </c>
      <c r="GL92" s="437"/>
      <c r="GM92" s="7"/>
      <c r="GN92" s="304"/>
      <c r="GP92" s="242" t="s">
        <v>633</v>
      </c>
      <c r="GQ92" s="198" t="s">
        <v>633</v>
      </c>
      <c r="GR92" s="197" t="s">
        <v>633</v>
      </c>
      <c r="GS92" s="198" t="s">
        <v>633</v>
      </c>
      <c r="GT92" s="197" t="s">
        <v>633</v>
      </c>
      <c r="GU92" s="198" t="s">
        <v>633</v>
      </c>
      <c r="GV92" s="197" t="s">
        <v>633</v>
      </c>
      <c r="GW92" s="198" t="s">
        <v>633</v>
      </c>
      <c r="GX92" s="438"/>
      <c r="GY92" s="7"/>
      <c r="GZ92" s="375"/>
      <c r="HB92" s="242">
        <v>0</v>
      </c>
      <c r="HC92" s="198">
        <v>0</v>
      </c>
      <c r="HD92" s="197">
        <v>0</v>
      </c>
      <c r="HE92" s="198">
        <v>0</v>
      </c>
      <c r="HF92" s="197">
        <v>0</v>
      </c>
      <c r="HG92" s="198">
        <v>0</v>
      </c>
      <c r="HH92" s="286">
        <v>0</v>
      </c>
      <c r="HI92" s="7"/>
      <c r="HJ92" s="242">
        <v>0</v>
      </c>
      <c r="HK92" s="198">
        <v>0</v>
      </c>
      <c r="HL92" s="197">
        <v>0</v>
      </c>
      <c r="HM92" s="198">
        <v>0</v>
      </c>
      <c r="HN92" s="197">
        <v>0</v>
      </c>
      <c r="HO92" s="198">
        <v>0</v>
      </c>
      <c r="HP92" s="197">
        <v>0</v>
      </c>
      <c r="HQ92" s="198">
        <v>0</v>
      </c>
      <c r="HR92" s="286">
        <v>0</v>
      </c>
      <c r="HS92" s="7"/>
      <c r="HT92" s="242" t="s">
        <v>633</v>
      </c>
      <c r="HU92" s="198" t="s">
        <v>633</v>
      </c>
      <c r="HV92" s="199" t="s">
        <v>633</v>
      </c>
      <c r="HW92" s="286" t="s">
        <v>633</v>
      </c>
      <c r="HX92" s="7"/>
      <c r="HY92" s="376"/>
      <c r="IA92" s="242">
        <v>0</v>
      </c>
      <c r="IB92" s="198">
        <v>0</v>
      </c>
      <c r="IC92" s="197">
        <v>0</v>
      </c>
      <c r="ID92" s="198">
        <v>0</v>
      </c>
      <c r="IE92" s="197">
        <v>0</v>
      </c>
      <c r="IF92" s="198">
        <v>0</v>
      </c>
      <c r="IG92" s="289">
        <v>0</v>
      </c>
      <c r="IH92" s="7"/>
      <c r="II92" s="242">
        <v>0</v>
      </c>
      <c r="IJ92" s="198">
        <v>0</v>
      </c>
      <c r="IK92" s="197">
        <v>0</v>
      </c>
      <c r="IL92" s="198">
        <v>0</v>
      </c>
      <c r="IM92" s="197">
        <v>0</v>
      </c>
      <c r="IN92" s="198">
        <v>0</v>
      </c>
      <c r="IO92" s="197">
        <v>0</v>
      </c>
      <c r="IP92" s="198">
        <v>0</v>
      </c>
      <c r="IQ92" s="289">
        <v>0</v>
      </c>
      <c r="IR92" s="7"/>
      <c r="IS92" s="242" t="s">
        <v>633</v>
      </c>
      <c r="IT92" s="198" t="s">
        <v>633</v>
      </c>
      <c r="IU92" s="199" t="s">
        <v>633</v>
      </c>
      <c r="IV92" s="289" t="s">
        <v>633</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618">
        <v>0</v>
      </c>
      <c r="JQ92" s="618">
        <v>0</v>
      </c>
      <c r="JR92" s="267">
        <v>0</v>
      </c>
      <c r="JS92" s="7"/>
      <c r="JT92" s="242" t="s">
        <v>633</v>
      </c>
      <c r="JU92" s="198" t="s">
        <v>633</v>
      </c>
      <c r="JV92" s="199" t="s">
        <v>633</v>
      </c>
      <c r="JW92" s="267" t="s">
        <v>633</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633</v>
      </c>
      <c r="KT92" s="198" t="s">
        <v>633</v>
      </c>
      <c r="KU92" s="199" t="s">
        <v>633</v>
      </c>
      <c r="KV92" s="268" t="s">
        <v>633</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633</v>
      </c>
      <c r="LS92" s="198" t="s">
        <v>633</v>
      </c>
      <c r="LT92" s="199" t="s">
        <v>633</v>
      </c>
      <c r="LU92" s="269" t="s">
        <v>633</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633</v>
      </c>
      <c r="MR92" s="198" t="s">
        <v>633</v>
      </c>
      <c r="MS92" s="199" t="s">
        <v>633</v>
      </c>
      <c r="MT92" s="270" t="s">
        <v>633</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633</v>
      </c>
      <c r="NQ92" s="198" t="s">
        <v>633</v>
      </c>
      <c r="NR92" s="199" t="s">
        <v>633</v>
      </c>
      <c r="NS92" s="271" t="s">
        <v>633</v>
      </c>
      <c r="NT92" s="4"/>
      <c r="NU92" s="439"/>
      <c r="NV92" s="440"/>
      <c r="NW92" s="7"/>
      <c r="NX92" s="383"/>
      <c r="NZ92" s="384"/>
    </row>
    <row r="93" spans="2:390" outlineLevel="2">
      <c r="C93" s="388">
        <v>64</v>
      </c>
      <c r="D93" s="310" t="s">
        <v>477</v>
      </c>
      <c r="E93" s="7" t="s">
        <v>11</v>
      </c>
      <c r="F93" s="389" t="s">
        <v>19</v>
      </c>
      <c r="H93" s="200">
        <v>0</v>
      </c>
      <c r="I93" s="201">
        <v>11</v>
      </c>
      <c r="J93" s="202">
        <v>11</v>
      </c>
      <c r="K93" s="201">
        <v>0</v>
      </c>
      <c r="L93" s="202">
        <v>0</v>
      </c>
      <c r="M93" s="203">
        <v>0</v>
      </c>
      <c r="N93" s="306">
        <v>22</v>
      </c>
      <c r="O93" s="7"/>
      <c r="P93" s="200">
        <v>0</v>
      </c>
      <c r="Q93" s="201">
        <v>0</v>
      </c>
      <c r="R93" s="202">
        <v>0</v>
      </c>
      <c r="S93" s="201">
        <v>0</v>
      </c>
      <c r="T93" s="202">
        <v>0</v>
      </c>
      <c r="U93" s="201">
        <v>0</v>
      </c>
      <c r="V93" s="202">
        <v>0</v>
      </c>
      <c r="W93" s="203">
        <v>0</v>
      </c>
      <c r="X93" s="306">
        <v>0</v>
      </c>
      <c r="Y93" s="7"/>
      <c r="Z93" s="200" t="s">
        <v>633</v>
      </c>
      <c r="AA93" s="201">
        <v>0</v>
      </c>
      <c r="AB93" s="431">
        <v>0</v>
      </c>
      <c r="AC93" s="306">
        <v>0</v>
      </c>
      <c r="AD93" s="7"/>
      <c r="AE93" s="370"/>
      <c r="AG93" s="245">
        <v>0</v>
      </c>
      <c r="AH93" s="202">
        <v>51920</v>
      </c>
      <c r="AI93" s="201">
        <v>51920</v>
      </c>
      <c r="AJ93" s="202">
        <v>0</v>
      </c>
      <c r="AK93" s="201">
        <v>0</v>
      </c>
      <c r="AL93" s="202">
        <v>0</v>
      </c>
      <c r="AM93" s="300">
        <v>103840</v>
      </c>
      <c r="AN93" s="7"/>
      <c r="AO93" s="245">
        <v>0</v>
      </c>
      <c r="AP93" s="202">
        <v>0</v>
      </c>
      <c r="AQ93" s="201">
        <v>0</v>
      </c>
      <c r="AR93" s="202">
        <v>0</v>
      </c>
      <c r="AS93" s="201">
        <v>0</v>
      </c>
      <c r="AT93" s="202">
        <v>0</v>
      </c>
      <c r="AU93" s="618">
        <v>0</v>
      </c>
      <c r="AV93" s="618">
        <v>0</v>
      </c>
      <c r="AW93" s="300">
        <v>0</v>
      </c>
      <c r="AX93" s="7"/>
      <c r="AY93" s="245" t="s">
        <v>633</v>
      </c>
      <c r="AZ93" s="202">
        <v>0</v>
      </c>
      <c r="BA93" s="203">
        <v>0</v>
      </c>
      <c r="BB93" s="300">
        <v>0</v>
      </c>
      <c r="BC93" s="7"/>
      <c r="BD93" s="432"/>
      <c r="BE93" s="433"/>
      <c r="BF93" s="7"/>
      <c r="BG93" s="371"/>
      <c r="BI93" s="245">
        <v>0</v>
      </c>
      <c r="BJ93" s="202">
        <v>23</v>
      </c>
      <c r="BK93" s="201">
        <v>23</v>
      </c>
      <c r="BL93" s="202">
        <v>0</v>
      </c>
      <c r="BM93" s="201">
        <v>0</v>
      </c>
      <c r="BN93" s="202">
        <v>0</v>
      </c>
      <c r="BO93" s="278">
        <v>46</v>
      </c>
      <c r="BP93" s="7"/>
      <c r="BQ93" s="245">
        <v>0</v>
      </c>
      <c r="BR93" s="202">
        <v>0</v>
      </c>
      <c r="BS93" s="201">
        <v>0</v>
      </c>
      <c r="BT93" s="202">
        <v>0</v>
      </c>
      <c r="BU93" s="201">
        <v>0</v>
      </c>
      <c r="BV93" s="202">
        <v>0</v>
      </c>
      <c r="BW93" s="201">
        <v>0</v>
      </c>
      <c r="BX93" s="202">
        <v>0</v>
      </c>
      <c r="BY93" s="278">
        <v>0</v>
      </c>
      <c r="BZ93" s="7"/>
      <c r="CA93" s="245" t="s">
        <v>633</v>
      </c>
      <c r="CB93" s="202">
        <v>0</v>
      </c>
      <c r="CC93" s="203">
        <v>0</v>
      </c>
      <c r="CD93" s="278">
        <v>0</v>
      </c>
      <c r="CE93" s="7"/>
      <c r="CF93" s="372"/>
      <c r="CH93" s="245">
        <v>0</v>
      </c>
      <c r="CI93" s="202">
        <v>51920</v>
      </c>
      <c r="CJ93" s="201">
        <v>51920</v>
      </c>
      <c r="CK93" s="202">
        <v>0</v>
      </c>
      <c r="CL93" s="201">
        <v>0</v>
      </c>
      <c r="CM93" s="202">
        <v>0</v>
      </c>
      <c r="CN93" s="280">
        <v>103840</v>
      </c>
      <c r="CO93" s="7"/>
      <c r="CP93" s="245">
        <v>0</v>
      </c>
      <c r="CQ93" s="202">
        <v>0</v>
      </c>
      <c r="CR93" s="201">
        <v>0</v>
      </c>
      <c r="CS93" s="202">
        <v>0</v>
      </c>
      <c r="CT93" s="201">
        <v>0</v>
      </c>
      <c r="CU93" s="202">
        <v>0</v>
      </c>
      <c r="CV93" s="201">
        <v>0</v>
      </c>
      <c r="CW93" s="202">
        <v>0</v>
      </c>
      <c r="CX93" s="280">
        <v>0</v>
      </c>
      <c r="CY93" s="7"/>
      <c r="CZ93" s="245" t="s">
        <v>633</v>
      </c>
      <c r="DA93" s="202">
        <v>0</v>
      </c>
      <c r="DB93" s="203">
        <v>0</v>
      </c>
      <c r="DC93" s="280">
        <v>0</v>
      </c>
      <c r="DD93" s="7"/>
      <c r="DE93" s="373"/>
      <c r="DG93" s="245">
        <v>0</v>
      </c>
      <c r="DH93" s="202">
        <v>23</v>
      </c>
      <c r="DI93" s="201">
        <v>23</v>
      </c>
      <c r="DJ93" s="202">
        <v>0</v>
      </c>
      <c r="DK93" s="201">
        <v>0</v>
      </c>
      <c r="DL93" s="202">
        <v>0</v>
      </c>
      <c r="DM93" s="282">
        <v>46</v>
      </c>
      <c r="DN93" s="7"/>
      <c r="DO93" s="245">
        <v>0</v>
      </c>
      <c r="DP93" s="202">
        <v>0</v>
      </c>
      <c r="DQ93" s="201">
        <v>0</v>
      </c>
      <c r="DR93" s="202">
        <v>0</v>
      </c>
      <c r="DS93" s="201">
        <v>0</v>
      </c>
      <c r="DT93" s="202">
        <v>0</v>
      </c>
      <c r="DU93" s="201">
        <v>0</v>
      </c>
      <c r="DV93" s="202">
        <v>0</v>
      </c>
      <c r="DW93" s="282">
        <v>0</v>
      </c>
      <c r="DX93" s="7"/>
      <c r="DY93" s="245" t="s">
        <v>633</v>
      </c>
      <c r="DZ93" s="202">
        <v>0</v>
      </c>
      <c r="EA93" s="203">
        <v>0</v>
      </c>
      <c r="EB93" s="282">
        <v>0</v>
      </c>
      <c r="EC93" s="7"/>
      <c r="ED93" s="374"/>
      <c r="EF93" s="245" t="s">
        <v>633</v>
      </c>
      <c r="EG93" s="202">
        <v>100</v>
      </c>
      <c r="EH93" s="201">
        <v>100</v>
      </c>
      <c r="EI93" s="202" t="s">
        <v>633</v>
      </c>
      <c r="EJ93" s="201" t="s">
        <v>633</v>
      </c>
      <c r="EK93" s="202" t="s">
        <v>633</v>
      </c>
      <c r="EL93" s="464"/>
      <c r="EM93" s="7"/>
      <c r="EN93" s="245" t="s">
        <v>633</v>
      </c>
      <c r="EO93" s="202" t="s">
        <v>633</v>
      </c>
      <c r="EP93" s="201" t="s">
        <v>633</v>
      </c>
      <c r="EQ93" s="202" t="s">
        <v>633</v>
      </c>
      <c r="ER93" s="201" t="s">
        <v>633</v>
      </c>
      <c r="ES93" s="202" t="s">
        <v>633</v>
      </c>
      <c r="ET93" s="201" t="s">
        <v>633</v>
      </c>
      <c r="EU93" s="627" t="s">
        <v>633</v>
      </c>
      <c r="EV93" s="464"/>
      <c r="EW93" s="7"/>
      <c r="EX93" s="245" t="s">
        <v>633</v>
      </c>
      <c r="EY93" s="202" t="s">
        <v>633</v>
      </c>
      <c r="EZ93" s="203" t="s">
        <v>633</v>
      </c>
      <c r="FA93" s="435"/>
      <c r="FB93" s="7"/>
      <c r="FC93" s="275"/>
      <c r="FE93" s="245" t="s">
        <v>633</v>
      </c>
      <c r="FF93" s="202">
        <v>100</v>
      </c>
      <c r="FG93" s="201">
        <v>100</v>
      </c>
      <c r="FH93" s="202" t="s">
        <v>633</v>
      </c>
      <c r="FI93" s="201" t="s">
        <v>633</v>
      </c>
      <c r="FJ93" s="202" t="s">
        <v>633</v>
      </c>
      <c r="FK93" s="436"/>
      <c r="FL93" s="7"/>
      <c r="FM93" s="245" t="s">
        <v>633</v>
      </c>
      <c r="FN93" s="202" t="s">
        <v>633</v>
      </c>
      <c r="FO93" s="201" t="s">
        <v>633</v>
      </c>
      <c r="FP93" s="202" t="s">
        <v>633</v>
      </c>
      <c r="FQ93" s="201" t="s">
        <v>633</v>
      </c>
      <c r="FR93" s="202" t="s">
        <v>633</v>
      </c>
      <c r="FS93" s="201" t="s">
        <v>633</v>
      </c>
      <c r="FT93" s="618" t="s">
        <v>633</v>
      </c>
      <c r="FU93" s="436"/>
      <c r="FV93" s="7"/>
      <c r="FW93" s="245" t="s">
        <v>633</v>
      </c>
      <c r="FX93" s="202" t="s">
        <v>633</v>
      </c>
      <c r="FY93" s="203" t="s">
        <v>633</v>
      </c>
      <c r="FZ93" s="436"/>
      <c r="GA93" s="7"/>
      <c r="GB93" s="276"/>
      <c r="GD93" s="245" t="s">
        <v>633</v>
      </c>
      <c r="GE93" s="202" t="s">
        <v>633</v>
      </c>
      <c r="GF93" s="201" t="s">
        <v>633</v>
      </c>
      <c r="GG93" s="202" t="s">
        <v>633</v>
      </c>
      <c r="GH93" s="201" t="s">
        <v>633</v>
      </c>
      <c r="GI93" s="202" t="s">
        <v>633</v>
      </c>
      <c r="GJ93" s="201" t="s">
        <v>633</v>
      </c>
      <c r="GK93" s="618" t="s">
        <v>633</v>
      </c>
      <c r="GL93" s="437"/>
      <c r="GM93" s="7"/>
      <c r="GN93" s="304"/>
      <c r="GP93" s="245" t="s">
        <v>633</v>
      </c>
      <c r="GQ93" s="202" t="s">
        <v>633</v>
      </c>
      <c r="GR93" s="201" t="s">
        <v>633</v>
      </c>
      <c r="GS93" s="202" t="s">
        <v>633</v>
      </c>
      <c r="GT93" s="201" t="s">
        <v>633</v>
      </c>
      <c r="GU93" s="202" t="s">
        <v>633</v>
      </c>
      <c r="GV93" s="201" t="s">
        <v>633</v>
      </c>
      <c r="GW93" s="202" t="s">
        <v>633</v>
      </c>
      <c r="GX93" s="438"/>
      <c r="GY93" s="7"/>
      <c r="GZ93" s="375"/>
      <c r="HB93" s="245">
        <v>0</v>
      </c>
      <c r="HC93" s="202">
        <v>51920</v>
      </c>
      <c r="HD93" s="201">
        <v>51920</v>
      </c>
      <c r="HE93" s="202">
        <v>0</v>
      </c>
      <c r="HF93" s="201">
        <v>0</v>
      </c>
      <c r="HG93" s="202">
        <v>0</v>
      </c>
      <c r="HH93" s="287">
        <v>103840</v>
      </c>
      <c r="HI93" s="7"/>
      <c r="HJ93" s="245">
        <v>0</v>
      </c>
      <c r="HK93" s="202">
        <v>0</v>
      </c>
      <c r="HL93" s="201">
        <v>0</v>
      </c>
      <c r="HM93" s="202">
        <v>0</v>
      </c>
      <c r="HN93" s="201">
        <v>0</v>
      </c>
      <c r="HO93" s="202">
        <v>0</v>
      </c>
      <c r="HP93" s="201">
        <v>0</v>
      </c>
      <c r="HQ93" s="202">
        <v>0</v>
      </c>
      <c r="HR93" s="287">
        <v>0</v>
      </c>
      <c r="HS93" s="7"/>
      <c r="HT93" s="245" t="s">
        <v>633</v>
      </c>
      <c r="HU93" s="202">
        <v>0</v>
      </c>
      <c r="HV93" s="203">
        <v>0</v>
      </c>
      <c r="HW93" s="287">
        <v>0</v>
      </c>
      <c r="HX93" s="7"/>
      <c r="HY93" s="376"/>
      <c r="IA93" s="245">
        <v>0</v>
      </c>
      <c r="IB93" s="202">
        <v>23</v>
      </c>
      <c r="IC93" s="201">
        <v>23</v>
      </c>
      <c r="ID93" s="202">
        <v>0</v>
      </c>
      <c r="IE93" s="201">
        <v>0</v>
      </c>
      <c r="IF93" s="202">
        <v>0</v>
      </c>
      <c r="IG93" s="290">
        <v>46</v>
      </c>
      <c r="IH93" s="7"/>
      <c r="II93" s="245">
        <v>0</v>
      </c>
      <c r="IJ93" s="202">
        <v>0</v>
      </c>
      <c r="IK93" s="201">
        <v>0</v>
      </c>
      <c r="IL93" s="202">
        <v>0</v>
      </c>
      <c r="IM93" s="201">
        <v>0</v>
      </c>
      <c r="IN93" s="202">
        <v>0</v>
      </c>
      <c r="IO93" s="201">
        <v>0</v>
      </c>
      <c r="IP93" s="202">
        <v>0</v>
      </c>
      <c r="IQ93" s="290">
        <v>0</v>
      </c>
      <c r="IR93" s="7"/>
      <c r="IS93" s="245" t="s">
        <v>633</v>
      </c>
      <c r="IT93" s="202">
        <v>0</v>
      </c>
      <c r="IU93" s="203">
        <v>0</v>
      </c>
      <c r="IV93" s="290">
        <v>0</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618">
        <v>0</v>
      </c>
      <c r="JQ93" s="618">
        <v>0</v>
      </c>
      <c r="JR93" s="292">
        <v>0</v>
      </c>
      <c r="JS93" s="7"/>
      <c r="JT93" s="245" t="s">
        <v>633</v>
      </c>
      <c r="JU93" s="202" t="s">
        <v>633</v>
      </c>
      <c r="JV93" s="203" t="s">
        <v>633</v>
      </c>
      <c r="JW93" s="292" t="s">
        <v>633</v>
      </c>
      <c r="JX93" s="7"/>
      <c r="JY93" s="379"/>
      <c r="KA93" s="245">
        <v>0</v>
      </c>
      <c r="KB93" s="202">
        <v>0</v>
      </c>
      <c r="KC93" s="201">
        <v>0</v>
      </c>
      <c r="KD93" s="202">
        <v>0</v>
      </c>
      <c r="KE93" s="201">
        <v>0</v>
      </c>
      <c r="KF93" s="202">
        <v>0</v>
      </c>
      <c r="KG93" s="294">
        <v>0</v>
      </c>
      <c r="KH93" s="7"/>
      <c r="KI93" s="245">
        <v>0</v>
      </c>
      <c r="KJ93" s="202">
        <v>0</v>
      </c>
      <c r="KK93" s="201">
        <v>0</v>
      </c>
      <c r="KL93" s="202">
        <v>0</v>
      </c>
      <c r="KM93" s="201">
        <v>0</v>
      </c>
      <c r="KN93" s="202">
        <v>0</v>
      </c>
      <c r="KO93" s="201">
        <v>0</v>
      </c>
      <c r="KP93" s="202">
        <v>0</v>
      </c>
      <c r="KQ93" s="294">
        <v>0</v>
      </c>
      <c r="KR93" s="7"/>
      <c r="KS93" s="245" t="s">
        <v>633</v>
      </c>
      <c r="KT93" s="202" t="s">
        <v>633</v>
      </c>
      <c r="KU93" s="203" t="s">
        <v>633</v>
      </c>
      <c r="KV93" s="294" t="s">
        <v>633</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633</v>
      </c>
      <c r="LS93" s="202" t="s">
        <v>633</v>
      </c>
      <c r="LT93" s="203" t="s">
        <v>633</v>
      </c>
      <c r="LU93" s="296" t="s">
        <v>633</v>
      </c>
      <c r="LV93" s="7"/>
      <c r="LW93" s="381"/>
      <c r="LY93" s="245">
        <v>0</v>
      </c>
      <c r="LZ93" s="202">
        <v>0</v>
      </c>
      <c r="MA93" s="201">
        <v>0</v>
      </c>
      <c r="MB93" s="202">
        <v>0</v>
      </c>
      <c r="MC93" s="201">
        <v>0</v>
      </c>
      <c r="MD93" s="202">
        <v>0</v>
      </c>
      <c r="ME93" s="298">
        <v>0</v>
      </c>
      <c r="MF93" s="7"/>
      <c r="MG93" s="245">
        <v>0</v>
      </c>
      <c r="MH93" s="202">
        <v>0</v>
      </c>
      <c r="MI93" s="201">
        <v>0</v>
      </c>
      <c r="MJ93" s="202">
        <v>0</v>
      </c>
      <c r="MK93" s="201">
        <v>0</v>
      </c>
      <c r="ML93" s="202">
        <v>0</v>
      </c>
      <c r="MM93" s="201">
        <v>0</v>
      </c>
      <c r="MN93" s="202">
        <v>0</v>
      </c>
      <c r="MO93" s="298">
        <v>0</v>
      </c>
      <c r="MP93" s="7"/>
      <c r="MQ93" s="245" t="s">
        <v>633</v>
      </c>
      <c r="MR93" s="202" t="s">
        <v>633</v>
      </c>
      <c r="MS93" s="203" t="s">
        <v>633</v>
      </c>
      <c r="MT93" s="298" t="s">
        <v>633</v>
      </c>
      <c r="MU93" s="419"/>
      <c r="MV93" s="428"/>
      <c r="MX93" s="245">
        <v>0</v>
      </c>
      <c r="MY93" s="202">
        <v>0</v>
      </c>
      <c r="MZ93" s="201">
        <v>0</v>
      </c>
      <c r="NA93" s="202">
        <v>0</v>
      </c>
      <c r="NB93" s="201">
        <v>0</v>
      </c>
      <c r="NC93" s="202">
        <v>0</v>
      </c>
      <c r="ND93" s="302">
        <v>0</v>
      </c>
      <c r="NE93" s="7"/>
      <c r="NF93" s="245">
        <v>0</v>
      </c>
      <c r="NG93" s="202">
        <v>0</v>
      </c>
      <c r="NH93" s="201">
        <v>0</v>
      </c>
      <c r="NI93" s="202">
        <v>0</v>
      </c>
      <c r="NJ93" s="201">
        <v>0</v>
      </c>
      <c r="NK93" s="202">
        <v>0</v>
      </c>
      <c r="NL93" s="201">
        <v>0</v>
      </c>
      <c r="NM93" s="202">
        <v>0</v>
      </c>
      <c r="NN93" s="302">
        <v>0</v>
      </c>
      <c r="NO93" s="7"/>
      <c r="NP93" s="245" t="s">
        <v>633</v>
      </c>
      <c r="NQ93" s="202" t="s">
        <v>633</v>
      </c>
      <c r="NR93" s="203" t="s">
        <v>633</v>
      </c>
      <c r="NS93" s="302" t="s">
        <v>633</v>
      </c>
      <c r="NT93" s="4"/>
      <c r="NU93" s="439"/>
      <c r="NV93" s="440"/>
      <c r="NW93" s="7"/>
      <c r="NX93" s="383"/>
      <c r="NZ93" s="384"/>
    </row>
    <row r="94" spans="2:390" outlineLevel="2">
      <c r="C94" s="390">
        <v>65</v>
      </c>
      <c r="D94" s="311" t="s">
        <v>157</v>
      </c>
      <c r="E94" s="7" t="s">
        <v>11</v>
      </c>
      <c r="F94" s="391" t="s">
        <v>166</v>
      </c>
      <c r="H94" s="196">
        <v>0</v>
      </c>
      <c r="I94" s="197">
        <v>0</v>
      </c>
      <c r="J94" s="198">
        <v>0</v>
      </c>
      <c r="K94" s="197">
        <v>0</v>
      </c>
      <c r="L94" s="198">
        <v>0</v>
      </c>
      <c r="M94" s="199">
        <v>0</v>
      </c>
      <c r="N94" s="277">
        <v>0</v>
      </c>
      <c r="O94" s="7"/>
      <c r="P94" s="196">
        <v>0</v>
      </c>
      <c r="Q94" s="197">
        <v>0</v>
      </c>
      <c r="R94" s="198">
        <v>0</v>
      </c>
      <c r="S94" s="197">
        <v>0</v>
      </c>
      <c r="T94" s="198">
        <v>0</v>
      </c>
      <c r="U94" s="197">
        <v>0</v>
      </c>
      <c r="V94" s="198">
        <v>0</v>
      </c>
      <c r="W94" s="199">
        <v>0</v>
      </c>
      <c r="X94" s="277">
        <v>0</v>
      </c>
      <c r="Y94" s="7"/>
      <c r="Z94" s="196" t="s">
        <v>633</v>
      </c>
      <c r="AA94" s="197" t="s">
        <v>633</v>
      </c>
      <c r="AB94" s="441" t="s">
        <v>633</v>
      </c>
      <c r="AC94" s="277" t="s">
        <v>633</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618">
        <v>0</v>
      </c>
      <c r="AV94" s="618">
        <v>0</v>
      </c>
      <c r="AW94" s="263">
        <v>0</v>
      </c>
      <c r="AX94" s="7"/>
      <c r="AY94" s="242" t="s">
        <v>633</v>
      </c>
      <c r="AZ94" s="198" t="s">
        <v>633</v>
      </c>
      <c r="BA94" s="199" t="s">
        <v>633</v>
      </c>
      <c r="BB94" s="263" t="s">
        <v>633</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633</v>
      </c>
      <c r="CB94" s="198" t="s">
        <v>633</v>
      </c>
      <c r="CC94" s="199" t="s">
        <v>633</v>
      </c>
      <c r="CD94" s="264" t="s">
        <v>633</v>
      </c>
      <c r="CE94" s="7"/>
      <c r="CF94" s="372"/>
      <c r="CH94" s="242">
        <v>0</v>
      </c>
      <c r="CI94" s="198">
        <v>0</v>
      </c>
      <c r="CJ94" s="197">
        <v>0</v>
      </c>
      <c r="CK94" s="198">
        <v>0</v>
      </c>
      <c r="CL94" s="197">
        <v>0</v>
      </c>
      <c r="CM94" s="198">
        <v>0</v>
      </c>
      <c r="CN94" s="265">
        <v>0</v>
      </c>
      <c r="CO94" s="7"/>
      <c r="CP94" s="242">
        <v>0</v>
      </c>
      <c r="CQ94" s="198">
        <v>0</v>
      </c>
      <c r="CR94" s="197">
        <v>0</v>
      </c>
      <c r="CS94" s="198">
        <v>0</v>
      </c>
      <c r="CT94" s="197">
        <v>0</v>
      </c>
      <c r="CU94" s="198">
        <v>0</v>
      </c>
      <c r="CV94" s="197">
        <v>0</v>
      </c>
      <c r="CW94" s="198">
        <v>0</v>
      </c>
      <c r="CX94" s="265">
        <v>0</v>
      </c>
      <c r="CY94" s="7"/>
      <c r="CZ94" s="242" t="s">
        <v>633</v>
      </c>
      <c r="DA94" s="198" t="s">
        <v>633</v>
      </c>
      <c r="DB94" s="199" t="s">
        <v>633</v>
      </c>
      <c r="DC94" s="265" t="s">
        <v>633</v>
      </c>
      <c r="DD94" s="7"/>
      <c r="DE94" s="373"/>
      <c r="DG94" s="242">
        <v>0</v>
      </c>
      <c r="DH94" s="198">
        <v>0</v>
      </c>
      <c r="DI94" s="197">
        <v>0</v>
      </c>
      <c r="DJ94" s="198">
        <v>0</v>
      </c>
      <c r="DK94" s="197">
        <v>0</v>
      </c>
      <c r="DL94" s="198">
        <v>0</v>
      </c>
      <c r="DM94" s="266">
        <v>0</v>
      </c>
      <c r="DN94" s="7"/>
      <c r="DO94" s="242">
        <v>0</v>
      </c>
      <c r="DP94" s="198">
        <v>0</v>
      </c>
      <c r="DQ94" s="197">
        <v>0</v>
      </c>
      <c r="DR94" s="198">
        <v>0</v>
      </c>
      <c r="DS94" s="197">
        <v>0</v>
      </c>
      <c r="DT94" s="198">
        <v>0</v>
      </c>
      <c r="DU94" s="197">
        <v>0</v>
      </c>
      <c r="DV94" s="198">
        <v>0</v>
      </c>
      <c r="DW94" s="266">
        <v>0</v>
      </c>
      <c r="DX94" s="7"/>
      <c r="DY94" s="242" t="s">
        <v>633</v>
      </c>
      <c r="DZ94" s="198" t="s">
        <v>633</v>
      </c>
      <c r="EA94" s="199" t="s">
        <v>633</v>
      </c>
      <c r="EB94" s="266" t="s">
        <v>633</v>
      </c>
      <c r="EC94" s="7"/>
      <c r="ED94" s="374"/>
      <c r="EF94" s="242" t="s">
        <v>633</v>
      </c>
      <c r="EG94" s="198" t="s">
        <v>633</v>
      </c>
      <c r="EH94" s="197" t="s">
        <v>633</v>
      </c>
      <c r="EI94" s="198" t="s">
        <v>633</v>
      </c>
      <c r="EJ94" s="197" t="s">
        <v>633</v>
      </c>
      <c r="EK94" s="198" t="s">
        <v>633</v>
      </c>
      <c r="EL94" s="464"/>
      <c r="EM94" s="7"/>
      <c r="EN94" s="242" t="s">
        <v>633</v>
      </c>
      <c r="EO94" s="198" t="s">
        <v>633</v>
      </c>
      <c r="EP94" s="197" t="s">
        <v>633</v>
      </c>
      <c r="EQ94" s="198" t="s">
        <v>633</v>
      </c>
      <c r="ER94" s="197" t="s">
        <v>633</v>
      </c>
      <c r="ES94" s="198" t="s">
        <v>633</v>
      </c>
      <c r="ET94" s="197" t="s">
        <v>633</v>
      </c>
      <c r="EU94" s="627" t="s">
        <v>633</v>
      </c>
      <c r="EV94" s="464"/>
      <c r="EW94" s="7"/>
      <c r="EX94" s="242" t="s">
        <v>633</v>
      </c>
      <c r="EY94" s="198" t="s">
        <v>633</v>
      </c>
      <c r="EZ94" s="199" t="s">
        <v>633</v>
      </c>
      <c r="FA94" s="435"/>
      <c r="FB94" s="7"/>
      <c r="FC94" s="275"/>
      <c r="FE94" s="242" t="s">
        <v>633</v>
      </c>
      <c r="FF94" s="198" t="s">
        <v>633</v>
      </c>
      <c r="FG94" s="197" t="s">
        <v>633</v>
      </c>
      <c r="FH94" s="198" t="s">
        <v>633</v>
      </c>
      <c r="FI94" s="197" t="s">
        <v>633</v>
      </c>
      <c r="FJ94" s="198" t="s">
        <v>633</v>
      </c>
      <c r="FK94" s="436"/>
      <c r="FL94" s="7"/>
      <c r="FM94" s="242" t="s">
        <v>633</v>
      </c>
      <c r="FN94" s="198" t="s">
        <v>633</v>
      </c>
      <c r="FO94" s="197" t="s">
        <v>633</v>
      </c>
      <c r="FP94" s="198" t="s">
        <v>633</v>
      </c>
      <c r="FQ94" s="197" t="s">
        <v>633</v>
      </c>
      <c r="FR94" s="198" t="s">
        <v>633</v>
      </c>
      <c r="FS94" s="197" t="s">
        <v>633</v>
      </c>
      <c r="FT94" s="618" t="s">
        <v>633</v>
      </c>
      <c r="FU94" s="436"/>
      <c r="FV94" s="7"/>
      <c r="FW94" s="242" t="s">
        <v>633</v>
      </c>
      <c r="FX94" s="198" t="s">
        <v>633</v>
      </c>
      <c r="FY94" s="199" t="s">
        <v>633</v>
      </c>
      <c r="FZ94" s="436"/>
      <c r="GA94" s="7"/>
      <c r="GB94" s="276"/>
      <c r="GD94" s="242" t="s">
        <v>633</v>
      </c>
      <c r="GE94" s="198" t="s">
        <v>633</v>
      </c>
      <c r="GF94" s="197" t="s">
        <v>633</v>
      </c>
      <c r="GG94" s="198" t="s">
        <v>633</v>
      </c>
      <c r="GH94" s="197" t="s">
        <v>633</v>
      </c>
      <c r="GI94" s="198" t="s">
        <v>633</v>
      </c>
      <c r="GJ94" s="197" t="s">
        <v>633</v>
      </c>
      <c r="GK94" s="618" t="s">
        <v>633</v>
      </c>
      <c r="GL94" s="437"/>
      <c r="GM94" s="7"/>
      <c r="GN94" s="304"/>
      <c r="GP94" s="242" t="s">
        <v>633</v>
      </c>
      <c r="GQ94" s="198" t="s">
        <v>633</v>
      </c>
      <c r="GR94" s="197" t="s">
        <v>633</v>
      </c>
      <c r="GS94" s="198" t="s">
        <v>633</v>
      </c>
      <c r="GT94" s="197" t="s">
        <v>633</v>
      </c>
      <c r="GU94" s="198" t="s">
        <v>633</v>
      </c>
      <c r="GV94" s="197" t="s">
        <v>633</v>
      </c>
      <c r="GW94" s="198" t="s">
        <v>633</v>
      </c>
      <c r="GX94" s="438"/>
      <c r="GY94" s="7"/>
      <c r="GZ94" s="375"/>
      <c r="HB94" s="242">
        <v>0</v>
      </c>
      <c r="HC94" s="198">
        <v>0</v>
      </c>
      <c r="HD94" s="197">
        <v>0</v>
      </c>
      <c r="HE94" s="198">
        <v>0</v>
      </c>
      <c r="HF94" s="197">
        <v>0</v>
      </c>
      <c r="HG94" s="198">
        <v>0</v>
      </c>
      <c r="HH94" s="286">
        <v>0</v>
      </c>
      <c r="HI94" s="7"/>
      <c r="HJ94" s="242">
        <v>0</v>
      </c>
      <c r="HK94" s="198">
        <v>0</v>
      </c>
      <c r="HL94" s="197">
        <v>0</v>
      </c>
      <c r="HM94" s="198">
        <v>0</v>
      </c>
      <c r="HN94" s="197">
        <v>0</v>
      </c>
      <c r="HO94" s="198">
        <v>0</v>
      </c>
      <c r="HP94" s="197">
        <v>0</v>
      </c>
      <c r="HQ94" s="198">
        <v>0</v>
      </c>
      <c r="HR94" s="286">
        <v>0</v>
      </c>
      <c r="HS94" s="7"/>
      <c r="HT94" s="242" t="s">
        <v>633</v>
      </c>
      <c r="HU94" s="198" t="s">
        <v>633</v>
      </c>
      <c r="HV94" s="199" t="s">
        <v>633</v>
      </c>
      <c r="HW94" s="286" t="s">
        <v>633</v>
      </c>
      <c r="HX94" s="7"/>
      <c r="HY94" s="376"/>
      <c r="IA94" s="242">
        <v>0</v>
      </c>
      <c r="IB94" s="198">
        <v>0</v>
      </c>
      <c r="IC94" s="197">
        <v>0</v>
      </c>
      <c r="ID94" s="198">
        <v>0</v>
      </c>
      <c r="IE94" s="197">
        <v>0</v>
      </c>
      <c r="IF94" s="198">
        <v>0</v>
      </c>
      <c r="IG94" s="289">
        <v>0</v>
      </c>
      <c r="IH94" s="7"/>
      <c r="II94" s="242">
        <v>0</v>
      </c>
      <c r="IJ94" s="198">
        <v>0</v>
      </c>
      <c r="IK94" s="197">
        <v>0</v>
      </c>
      <c r="IL94" s="198">
        <v>0</v>
      </c>
      <c r="IM94" s="197">
        <v>0</v>
      </c>
      <c r="IN94" s="198">
        <v>0</v>
      </c>
      <c r="IO94" s="197">
        <v>0</v>
      </c>
      <c r="IP94" s="198">
        <v>0</v>
      </c>
      <c r="IQ94" s="289">
        <v>0</v>
      </c>
      <c r="IR94" s="7"/>
      <c r="IS94" s="242" t="s">
        <v>633</v>
      </c>
      <c r="IT94" s="198" t="s">
        <v>633</v>
      </c>
      <c r="IU94" s="199" t="s">
        <v>633</v>
      </c>
      <c r="IV94" s="289" t="s">
        <v>633</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618">
        <v>0</v>
      </c>
      <c r="JQ94" s="618">
        <v>0</v>
      </c>
      <c r="JR94" s="267">
        <v>0</v>
      </c>
      <c r="JS94" s="7"/>
      <c r="JT94" s="242" t="s">
        <v>633</v>
      </c>
      <c r="JU94" s="198" t="s">
        <v>633</v>
      </c>
      <c r="JV94" s="199" t="s">
        <v>633</v>
      </c>
      <c r="JW94" s="267" t="s">
        <v>633</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633</v>
      </c>
      <c r="KT94" s="198" t="s">
        <v>633</v>
      </c>
      <c r="KU94" s="199" t="s">
        <v>633</v>
      </c>
      <c r="KV94" s="268" t="s">
        <v>633</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633</v>
      </c>
      <c r="LS94" s="198" t="s">
        <v>633</v>
      </c>
      <c r="LT94" s="199" t="s">
        <v>633</v>
      </c>
      <c r="LU94" s="269" t="s">
        <v>633</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633</v>
      </c>
      <c r="MR94" s="198" t="s">
        <v>633</v>
      </c>
      <c r="MS94" s="199" t="s">
        <v>633</v>
      </c>
      <c r="MT94" s="270" t="s">
        <v>633</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633</v>
      </c>
      <c r="NQ94" s="198" t="s">
        <v>633</v>
      </c>
      <c r="NR94" s="199" t="s">
        <v>633</v>
      </c>
      <c r="NS94" s="271" t="s">
        <v>633</v>
      </c>
      <c r="NT94" s="4"/>
      <c r="NU94" s="439"/>
      <c r="NV94" s="440"/>
      <c r="NW94" s="7"/>
      <c r="NX94" s="383"/>
      <c r="NZ94" s="384"/>
    </row>
    <row r="95" spans="2:390" outlineLevel="2">
      <c r="C95" s="398">
        <v>66</v>
      </c>
      <c r="D95" s="313" t="s">
        <v>156</v>
      </c>
      <c r="E95" s="7" t="s">
        <v>11</v>
      </c>
      <c r="F95" s="403" t="s">
        <v>19</v>
      </c>
      <c r="H95" s="215">
        <v>0</v>
      </c>
      <c r="I95" s="211">
        <v>0</v>
      </c>
      <c r="J95" s="212">
        <v>0</v>
      </c>
      <c r="K95" s="211">
        <v>0</v>
      </c>
      <c r="L95" s="212">
        <v>0</v>
      </c>
      <c r="M95" s="213">
        <v>0</v>
      </c>
      <c r="N95" s="306">
        <v>0</v>
      </c>
      <c r="O95" s="7"/>
      <c r="P95" s="215">
        <v>0</v>
      </c>
      <c r="Q95" s="211">
        <v>0</v>
      </c>
      <c r="R95" s="212">
        <v>0</v>
      </c>
      <c r="S95" s="211">
        <v>0</v>
      </c>
      <c r="T95" s="212">
        <v>0</v>
      </c>
      <c r="U95" s="211">
        <v>0</v>
      </c>
      <c r="V95" s="212">
        <v>0</v>
      </c>
      <c r="W95" s="213">
        <v>0</v>
      </c>
      <c r="X95" s="306">
        <v>0</v>
      </c>
      <c r="Y95" s="7"/>
      <c r="Z95" s="215" t="s">
        <v>633</v>
      </c>
      <c r="AA95" s="211" t="s">
        <v>633</v>
      </c>
      <c r="AB95" s="473" t="s">
        <v>633</v>
      </c>
      <c r="AC95" s="306" t="s">
        <v>633</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619">
        <v>0</v>
      </c>
      <c r="AV95" s="619">
        <v>0</v>
      </c>
      <c r="AW95" s="300">
        <v>0</v>
      </c>
      <c r="AX95" s="7"/>
      <c r="AY95" s="243" t="s">
        <v>633</v>
      </c>
      <c r="AZ95" s="212" t="s">
        <v>633</v>
      </c>
      <c r="BA95" s="213" t="s">
        <v>633</v>
      </c>
      <c r="BB95" s="300" t="s">
        <v>633</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633</v>
      </c>
      <c r="CB95" s="212" t="s">
        <v>633</v>
      </c>
      <c r="CC95" s="213" t="s">
        <v>633</v>
      </c>
      <c r="CD95" s="278" t="s">
        <v>633</v>
      </c>
      <c r="CE95" s="7"/>
      <c r="CF95" s="372"/>
      <c r="CH95" s="243">
        <v>0</v>
      </c>
      <c r="CI95" s="212">
        <v>0</v>
      </c>
      <c r="CJ95" s="211">
        <v>0</v>
      </c>
      <c r="CK95" s="212">
        <v>0</v>
      </c>
      <c r="CL95" s="211">
        <v>0</v>
      </c>
      <c r="CM95" s="212">
        <v>0</v>
      </c>
      <c r="CN95" s="280">
        <v>0</v>
      </c>
      <c r="CO95" s="7"/>
      <c r="CP95" s="243">
        <v>0</v>
      </c>
      <c r="CQ95" s="212">
        <v>0</v>
      </c>
      <c r="CR95" s="211">
        <v>0</v>
      </c>
      <c r="CS95" s="212">
        <v>0</v>
      </c>
      <c r="CT95" s="211">
        <v>0</v>
      </c>
      <c r="CU95" s="212">
        <v>0</v>
      </c>
      <c r="CV95" s="211">
        <v>0</v>
      </c>
      <c r="CW95" s="212">
        <v>0</v>
      </c>
      <c r="CX95" s="280">
        <v>0</v>
      </c>
      <c r="CY95" s="7"/>
      <c r="CZ95" s="243" t="s">
        <v>633</v>
      </c>
      <c r="DA95" s="212" t="s">
        <v>633</v>
      </c>
      <c r="DB95" s="213" t="s">
        <v>633</v>
      </c>
      <c r="DC95" s="280" t="s">
        <v>633</v>
      </c>
      <c r="DD95" s="7"/>
      <c r="DE95" s="373"/>
      <c r="DG95" s="243">
        <v>0</v>
      </c>
      <c r="DH95" s="212">
        <v>0</v>
      </c>
      <c r="DI95" s="211">
        <v>0</v>
      </c>
      <c r="DJ95" s="212">
        <v>0</v>
      </c>
      <c r="DK95" s="211">
        <v>0</v>
      </c>
      <c r="DL95" s="212">
        <v>0</v>
      </c>
      <c r="DM95" s="282">
        <v>0</v>
      </c>
      <c r="DN95" s="7"/>
      <c r="DO95" s="243">
        <v>0</v>
      </c>
      <c r="DP95" s="212">
        <v>0</v>
      </c>
      <c r="DQ95" s="211">
        <v>0</v>
      </c>
      <c r="DR95" s="212">
        <v>0</v>
      </c>
      <c r="DS95" s="211">
        <v>0</v>
      </c>
      <c r="DT95" s="212">
        <v>0</v>
      </c>
      <c r="DU95" s="211">
        <v>0</v>
      </c>
      <c r="DV95" s="212">
        <v>0</v>
      </c>
      <c r="DW95" s="282">
        <v>0</v>
      </c>
      <c r="DX95" s="7"/>
      <c r="DY95" s="243" t="s">
        <v>633</v>
      </c>
      <c r="DZ95" s="212" t="s">
        <v>633</v>
      </c>
      <c r="EA95" s="213" t="s">
        <v>633</v>
      </c>
      <c r="EB95" s="282" t="s">
        <v>633</v>
      </c>
      <c r="EC95" s="7"/>
      <c r="ED95" s="374"/>
      <c r="EF95" s="243" t="s">
        <v>633</v>
      </c>
      <c r="EG95" s="212" t="s">
        <v>633</v>
      </c>
      <c r="EH95" s="211" t="s">
        <v>633</v>
      </c>
      <c r="EI95" s="212" t="s">
        <v>633</v>
      </c>
      <c r="EJ95" s="211" t="s">
        <v>633</v>
      </c>
      <c r="EK95" s="212" t="s">
        <v>633</v>
      </c>
      <c r="EL95" s="483"/>
      <c r="EM95" s="7"/>
      <c r="EN95" s="243" t="s">
        <v>633</v>
      </c>
      <c r="EO95" s="212" t="s">
        <v>633</v>
      </c>
      <c r="EP95" s="211" t="s">
        <v>633</v>
      </c>
      <c r="EQ95" s="212" t="s">
        <v>633</v>
      </c>
      <c r="ER95" s="211" t="s">
        <v>633</v>
      </c>
      <c r="ES95" s="212" t="s">
        <v>633</v>
      </c>
      <c r="ET95" s="211" t="s">
        <v>633</v>
      </c>
      <c r="EU95" s="631" t="s">
        <v>633</v>
      </c>
      <c r="EV95" s="483"/>
      <c r="EW95" s="7"/>
      <c r="EX95" s="243" t="s">
        <v>633</v>
      </c>
      <c r="EY95" s="212" t="s">
        <v>633</v>
      </c>
      <c r="EZ95" s="213" t="s">
        <v>633</v>
      </c>
      <c r="FA95" s="483"/>
      <c r="FB95" s="7"/>
      <c r="FC95" s="275"/>
      <c r="FE95" s="243" t="s">
        <v>633</v>
      </c>
      <c r="FF95" s="212" t="s">
        <v>633</v>
      </c>
      <c r="FG95" s="211" t="s">
        <v>633</v>
      </c>
      <c r="FH95" s="212" t="s">
        <v>633</v>
      </c>
      <c r="FI95" s="211" t="s">
        <v>633</v>
      </c>
      <c r="FJ95" s="212" t="s">
        <v>633</v>
      </c>
      <c r="FK95" s="485"/>
      <c r="FL95" s="7"/>
      <c r="FM95" s="243" t="s">
        <v>633</v>
      </c>
      <c r="FN95" s="212" t="s">
        <v>633</v>
      </c>
      <c r="FO95" s="211" t="s">
        <v>633</v>
      </c>
      <c r="FP95" s="212" t="s">
        <v>633</v>
      </c>
      <c r="FQ95" s="211" t="s">
        <v>633</v>
      </c>
      <c r="FR95" s="212" t="s">
        <v>633</v>
      </c>
      <c r="FS95" s="211" t="s">
        <v>633</v>
      </c>
      <c r="FT95" s="619" t="s">
        <v>633</v>
      </c>
      <c r="FU95" s="485"/>
      <c r="FV95" s="7"/>
      <c r="FW95" s="243" t="s">
        <v>633</v>
      </c>
      <c r="FX95" s="212" t="s">
        <v>633</v>
      </c>
      <c r="FY95" s="213" t="s">
        <v>633</v>
      </c>
      <c r="FZ95" s="485"/>
      <c r="GA95" s="7"/>
      <c r="GB95" s="276"/>
      <c r="GD95" s="243" t="s">
        <v>633</v>
      </c>
      <c r="GE95" s="212" t="s">
        <v>633</v>
      </c>
      <c r="GF95" s="211" t="s">
        <v>633</v>
      </c>
      <c r="GG95" s="212" t="s">
        <v>633</v>
      </c>
      <c r="GH95" s="211" t="s">
        <v>633</v>
      </c>
      <c r="GI95" s="212" t="s">
        <v>633</v>
      </c>
      <c r="GJ95" s="211" t="s">
        <v>633</v>
      </c>
      <c r="GK95" s="619" t="s">
        <v>633</v>
      </c>
      <c r="GL95" s="486"/>
      <c r="GM95" s="7"/>
      <c r="GN95" s="304"/>
      <c r="GP95" s="243" t="s">
        <v>633</v>
      </c>
      <c r="GQ95" s="212" t="s">
        <v>633</v>
      </c>
      <c r="GR95" s="211" t="s">
        <v>633</v>
      </c>
      <c r="GS95" s="212" t="s">
        <v>633</v>
      </c>
      <c r="GT95" s="211" t="s">
        <v>633</v>
      </c>
      <c r="GU95" s="212" t="s">
        <v>633</v>
      </c>
      <c r="GV95" s="211" t="s">
        <v>633</v>
      </c>
      <c r="GW95" s="212" t="s">
        <v>633</v>
      </c>
      <c r="GX95" s="487"/>
      <c r="GY95" s="7"/>
      <c r="GZ95" s="375"/>
      <c r="HB95" s="243">
        <v>0</v>
      </c>
      <c r="HC95" s="212">
        <v>0</v>
      </c>
      <c r="HD95" s="211">
        <v>0</v>
      </c>
      <c r="HE95" s="212">
        <v>0</v>
      </c>
      <c r="HF95" s="211">
        <v>0</v>
      </c>
      <c r="HG95" s="212">
        <v>0</v>
      </c>
      <c r="HH95" s="287">
        <v>0</v>
      </c>
      <c r="HI95" s="7"/>
      <c r="HJ95" s="243">
        <v>0</v>
      </c>
      <c r="HK95" s="212">
        <v>0</v>
      </c>
      <c r="HL95" s="211">
        <v>0</v>
      </c>
      <c r="HM95" s="212">
        <v>0</v>
      </c>
      <c r="HN95" s="211">
        <v>0</v>
      </c>
      <c r="HO95" s="212">
        <v>0</v>
      </c>
      <c r="HP95" s="211">
        <v>0</v>
      </c>
      <c r="HQ95" s="212">
        <v>0</v>
      </c>
      <c r="HR95" s="287">
        <v>0</v>
      </c>
      <c r="HS95" s="7"/>
      <c r="HT95" s="243" t="s">
        <v>633</v>
      </c>
      <c r="HU95" s="212" t="s">
        <v>633</v>
      </c>
      <c r="HV95" s="213" t="s">
        <v>633</v>
      </c>
      <c r="HW95" s="287" t="s">
        <v>633</v>
      </c>
      <c r="HX95" s="7"/>
      <c r="HY95" s="376"/>
      <c r="IA95" s="243">
        <v>0</v>
      </c>
      <c r="IB95" s="212">
        <v>0</v>
      </c>
      <c r="IC95" s="211">
        <v>0</v>
      </c>
      <c r="ID95" s="212">
        <v>0</v>
      </c>
      <c r="IE95" s="211">
        <v>0</v>
      </c>
      <c r="IF95" s="212">
        <v>0</v>
      </c>
      <c r="IG95" s="290">
        <v>0</v>
      </c>
      <c r="IH95" s="7"/>
      <c r="II95" s="243">
        <v>0</v>
      </c>
      <c r="IJ95" s="212">
        <v>0</v>
      </c>
      <c r="IK95" s="211">
        <v>0</v>
      </c>
      <c r="IL95" s="212">
        <v>0</v>
      </c>
      <c r="IM95" s="211">
        <v>0</v>
      </c>
      <c r="IN95" s="212">
        <v>0</v>
      </c>
      <c r="IO95" s="211">
        <v>0</v>
      </c>
      <c r="IP95" s="212">
        <v>0</v>
      </c>
      <c r="IQ95" s="290">
        <v>0</v>
      </c>
      <c r="IR95" s="7"/>
      <c r="IS95" s="243" t="s">
        <v>633</v>
      </c>
      <c r="IT95" s="212" t="s">
        <v>633</v>
      </c>
      <c r="IU95" s="213" t="s">
        <v>633</v>
      </c>
      <c r="IV95" s="290" t="s">
        <v>633</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619">
        <v>0</v>
      </c>
      <c r="JQ95" s="619">
        <v>0</v>
      </c>
      <c r="JR95" s="292">
        <v>0</v>
      </c>
      <c r="JS95" s="7"/>
      <c r="JT95" s="243" t="s">
        <v>633</v>
      </c>
      <c r="JU95" s="212" t="s">
        <v>633</v>
      </c>
      <c r="JV95" s="213" t="s">
        <v>633</v>
      </c>
      <c r="JW95" s="292" t="s">
        <v>633</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633</v>
      </c>
      <c r="KT95" s="212" t="s">
        <v>633</v>
      </c>
      <c r="KU95" s="213" t="s">
        <v>633</v>
      </c>
      <c r="KV95" s="294" t="s">
        <v>633</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633</v>
      </c>
      <c r="LS95" s="212" t="s">
        <v>633</v>
      </c>
      <c r="LT95" s="213" t="s">
        <v>633</v>
      </c>
      <c r="LU95" s="296" t="s">
        <v>633</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633</v>
      </c>
      <c r="MR95" s="212" t="s">
        <v>633</v>
      </c>
      <c r="MS95" s="213" t="s">
        <v>633</v>
      </c>
      <c r="MT95" s="298" t="s">
        <v>633</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633</v>
      </c>
      <c r="NQ95" s="212" t="s">
        <v>633</v>
      </c>
      <c r="NR95" s="213" t="s">
        <v>633</v>
      </c>
      <c r="NS95" s="302" t="s">
        <v>633</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616"/>
      <c r="AV96" s="616"/>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616"/>
      <c r="EV96" s="7"/>
      <c r="EX96" s="7"/>
      <c r="EY96" s="7"/>
      <c r="EZ96" s="7"/>
      <c r="FA96" s="7"/>
      <c r="FC96" s="275"/>
      <c r="FE96" s="7"/>
      <c r="FF96" s="7"/>
      <c r="FG96" s="7"/>
      <c r="FH96" s="7"/>
      <c r="FI96" s="7"/>
      <c r="FJ96" s="7"/>
      <c r="FK96" s="7"/>
      <c r="FM96" s="7"/>
      <c r="FN96" s="7"/>
      <c r="FO96" s="7"/>
      <c r="FP96" s="7"/>
      <c r="FQ96" s="7"/>
      <c r="FR96" s="7"/>
      <c r="FS96" s="7"/>
      <c r="FT96" s="616"/>
      <c r="FU96" s="7"/>
      <c r="FW96" s="7"/>
      <c r="FX96" s="7"/>
      <c r="FY96" s="7"/>
      <c r="FZ96" s="7"/>
      <c r="GB96" s="276"/>
      <c r="GD96" s="7"/>
      <c r="GE96" s="7"/>
      <c r="GF96" s="7"/>
      <c r="GG96" s="7"/>
      <c r="GH96" s="7"/>
      <c r="GI96" s="7"/>
      <c r="GJ96" s="7"/>
      <c r="GK96" s="616"/>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616"/>
      <c r="JQ96" s="616"/>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611"/>
      <c r="MH96" s="611"/>
      <c r="MI96" s="611"/>
      <c r="MJ96" s="611"/>
      <c r="MK96" s="611"/>
      <c r="ML96" s="611"/>
      <c r="MM96" s="611"/>
      <c r="MN96" s="611"/>
      <c r="MO96" s="611"/>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0</v>
      </c>
      <c r="AH97" s="263">
        <v>51920</v>
      </c>
      <c r="AI97" s="263">
        <v>51920</v>
      </c>
      <c r="AJ97" s="263">
        <v>0</v>
      </c>
      <c r="AK97" s="263">
        <v>0</v>
      </c>
      <c r="AL97" s="263">
        <v>0</v>
      </c>
      <c r="AM97" s="263">
        <v>103840</v>
      </c>
      <c r="AN97" s="7"/>
      <c r="AO97" s="263">
        <v>0</v>
      </c>
      <c r="AP97" s="263">
        <v>0</v>
      </c>
      <c r="AQ97" s="263">
        <v>0</v>
      </c>
      <c r="AR97" s="263">
        <v>0</v>
      </c>
      <c r="AS97" s="263">
        <v>0</v>
      </c>
      <c r="AT97" s="263">
        <v>0</v>
      </c>
      <c r="AU97" s="620">
        <v>0</v>
      </c>
      <c r="AV97" s="620">
        <v>0</v>
      </c>
      <c r="AW97" s="263">
        <v>0</v>
      </c>
      <c r="AX97" s="7"/>
      <c r="AY97" s="300" t="s">
        <v>633</v>
      </c>
      <c r="AZ97" s="300">
        <v>0</v>
      </c>
      <c r="BA97" s="263">
        <v>0</v>
      </c>
      <c r="BB97" s="263">
        <v>0</v>
      </c>
      <c r="BC97" s="7"/>
      <c r="BD97" s="474"/>
      <c r="BE97" s="475"/>
      <c r="BF97" s="7"/>
      <c r="BG97" s="371"/>
      <c r="BI97" s="264">
        <v>0</v>
      </c>
      <c r="BJ97" s="264">
        <v>23</v>
      </c>
      <c r="BK97" s="264">
        <v>23</v>
      </c>
      <c r="BL97" s="264">
        <v>0</v>
      </c>
      <c r="BM97" s="264">
        <v>0</v>
      </c>
      <c r="BN97" s="264">
        <v>0</v>
      </c>
      <c r="BO97" s="264">
        <v>46</v>
      </c>
      <c r="BP97" s="7"/>
      <c r="BQ97" s="264">
        <v>0</v>
      </c>
      <c r="BR97" s="264">
        <v>0</v>
      </c>
      <c r="BS97" s="264">
        <v>0</v>
      </c>
      <c r="BT97" s="264">
        <v>0</v>
      </c>
      <c r="BU97" s="264">
        <v>0</v>
      </c>
      <c r="BV97" s="264">
        <v>0</v>
      </c>
      <c r="BW97" s="264">
        <v>0</v>
      </c>
      <c r="BX97" s="264">
        <v>0</v>
      </c>
      <c r="BY97" s="264">
        <v>0</v>
      </c>
      <c r="BZ97" s="7"/>
      <c r="CA97" s="278" t="s">
        <v>633</v>
      </c>
      <c r="CB97" s="278">
        <v>0</v>
      </c>
      <c r="CC97" s="264">
        <v>0</v>
      </c>
      <c r="CD97" s="264">
        <v>0</v>
      </c>
      <c r="CE97" s="7"/>
      <c r="CF97" s="372"/>
      <c r="CH97" s="265">
        <v>0</v>
      </c>
      <c r="CI97" s="265">
        <v>51920</v>
      </c>
      <c r="CJ97" s="265">
        <v>51920</v>
      </c>
      <c r="CK97" s="265">
        <v>0</v>
      </c>
      <c r="CL97" s="265">
        <v>0</v>
      </c>
      <c r="CM97" s="265">
        <v>0</v>
      </c>
      <c r="CN97" s="265">
        <v>103840</v>
      </c>
      <c r="CO97" s="7"/>
      <c r="CP97" s="265">
        <v>0</v>
      </c>
      <c r="CQ97" s="265">
        <v>0</v>
      </c>
      <c r="CR97" s="265">
        <v>0</v>
      </c>
      <c r="CS97" s="265">
        <v>0</v>
      </c>
      <c r="CT97" s="265">
        <v>0</v>
      </c>
      <c r="CU97" s="265">
        <v>0</v>
      </c>
      <c r="CV97" s="265">
        <v>0</v>
      </c>
      <c r="CW97" s="265">
        <v>0</v>
      </c>
      <c r="CX97" s="265">
        <v>0</v>
      </c>
      <c r="CY97" s="7"/>
      <c r="CZ97" s="280" t="s">
        <v>633</v>
      </c>
      <c r="DA97" s="280">
        <v>0</v>
      </c>
      <c r="DB97" s="265">
        <v>0</v>
      </c>
      <c r="DC97" s="265">
        <v>0</v>
      </c>
      <c r="DD97" s="7"/>
      <c r="DE97" s="373"/>
      <c r="DG97" s="266">
        <v>0</v>
      </c>
      <c r="DH97" s="266">
        <v>23</v>
      </c>
      <c r="DI97" s="266">
        <v>23</v>
      </c>
      <c r="DJ97" s="266">
        <v>0</v>
      </c>
      <c r="DK97" s="266">
        <v>0</v>
      </c>
      <c r="DL97" s="266">
        <v>0</v>
      </c>
      <c r="DM97" s="266">
        <v>46</v>
      </c>
      <c r="DN97" s="7"/>
      <c r="DO97" s="266">
        <v>0</v>
      </c>
      <c r="DP97" s="266">
        <v>0</v>
      </c>
      <c r="DQ97" s="266">
        <v>0</v>
      </c>
      <c r="DR97" s="266">
        <v>0</v>
      </c>
      <c r="DS97" s="266">
        <v>0</v>
      </c>
      <c r="DT97" s="266">
        <v>0</v>
      </c>
      <c r="DU97" s="266">
        <v>0</v>
      </c>
      <c r="DV97" s="266">
        <v>0</v>
      </c>
      <c r="DW97" s="266">
        <v>0</v>
      </c>
      <c r="DX97" s="7"/>
      <c r="DY97" s="282" t="s">
        <v>633</v>
      </c>
      <c r="DZ97" s="282">
        <v>0</v>
      </c>
      <c r="EA97" s="266">
        <v>0</v>
      </c>
      <c r="EB97" s="266">
        <v>0</v>
      </c>
      <c r="EC97" s="7"/>
      <c r="ED97" s="374"/>
      <c r="EF97" s="448"/>
      <c r="EG97" s="449"/>
      <c r="EH97" s="449"/>
      <c r="EI97" s="449"/>
      <c r="EJ97" s="449"/>
      <c r="EK97" s="449"/>
      <c r="EL97" s="476"/>
      <c r="EM97" s="7"/>
      <c r="EN97" s="448"/>
      <c r="EO97" s="449"/>
      <c r="EP97" s="449"/>
      <c r="EQ97" s="449"/>
      <c r="ER97" s="449"/>
      <c r="ES97" s="449"/>
      <c r="ET97" s="449"/>
      <c r="EU97" s="62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633"/>
      <c r="FU97" s="477"/>
      <c r="FV97" s="7"/>
      <c r="FW97" s="451"/>
      <c r="FX97" s="452"/>
      <c r="FY97" s="452"/>
      <c r="FZ97" s="477"/>
      <c r="GA97" s="7"/>
      <c r="GB97" s="276"/>
      <c r="GD97" s="454"/>
      <c r="GE97" s="455"/>
      <c r="GF97" s="455"/>
      <c r="GG97" s="455"/>
      <c r="GH97" s="455"/>
      <c r="GI97" s="455"/>
      <c r="GJ97" s="455"/>
      <c r="GK97" s="635"/>
      <c r="GL97" s="478"/>
      <c r="GM97" s="7"/>
      <c r="GN97" s="304"/>
      <c r="GP97" s="457"/>
      <c r="GQ97" s="458"/>
      <c r="GR97" s="458"/>
      <c r="GS97" s="458"/>
      <c r="GT97" s="458"/>
      <c r="GU97" s="458"/>
      <c r="GV97" s="458"/>
      <c r="GW97" s="458"/>
      <c r="GX97" s="479"/>
      <c r="GY97" s="7"/>
      <c r="GZ97" s="375"/>
      <c r="HB97" s="286">
        <v>0</v>
      </c>
      <c r="HC97" s="286">
        <v>51920</v>
      </c>
      <c r="HD97" s="286">
        <v>51920</v>
      </c>
      <c r="HE97" s="286">
        <v>0</v>
      </c>
      <c r="HF97" s="286">
        <v>0</v>
      </c>
      <c r="HG97" s="286">
        <v>0</v>
      </c>
      <c r="HH97" s="286">
        <v>103840</v>
      </c>
      <c r="HI97" s="7"/>
      <c r="HJ97" s="286">
        <v>0</v>
      </c>
      <c r="HK97" s="286">
        <v>0</v>
      </c>
      <c r="HL97" s="286">
        <v>0</v>
      </c>
      <c r="HM97" s="286">
        <v>0</v>
      </c>
      <c r="HN97" s="286">
        <v>0</v>
      </c>
      <c r="HO97" s="286">
        <v>0</v>
      </c>
      <c r="HP97" s="286">
        <v>0</v>
      </c>
      <c r="HQ97" s="286">
        <v>0</v>
      </c>
      <c r="HR97" s="286">
        <v>0</v>
      </c>
      <c r="HS97" s="7"/>
      <c r="HT97" s="287" t="s">
        <v>633</v>
      </c>
      <c r="HU97" s="287">
        <v>0</v>
      </c>
      <c r="HV97" s="286">
        <v>0</v>
      </c>
      <c r="HW97" s="286">
        <v>0</v>
      </c>
      <c r="HX97" s="7"/>
      <c r="HY97" s="376"/>
      <c r="IA97" s="289">
        <v>0</v>
      </c>
      <c r="IB97" s="289">
        <v>23</v>
      </c>
      <c r="IC97" s="289">
        <v>23</v>
      </c>
      <c r="ID97" s="289">
        <v>0</v>
      </c>
      <c r="IE97" s="289">
        <v>0</v>
      </c>
      <c r="IF97" s="289">
        <v>0</v>
      </c>
      <c r="IG97" s="289">
        <v>46</v>
      </c>
      <c r="IH97" s="7"/>
      <c r="II97" s="289">
        <v>0</v>
      </c>
      <c r="IJ97" s="289">
        <v>0</v>
      </c>
      <c r="IK97" s="289">
        <v>0</v>
      </c>
      <c r="IL97" s="289">
        <v>0</v>
      </c>
      <c r="IM97" s="289">
        <v>0</v>
      </c>
      <c r="IN97" s="289">
        <v>0</v>
      </c>
      <c r="IO97" s="289">
        <v>0</v>
      </c>
      <c r="IP97" s="289">
        <v>0</v>
      </c>
      <c r="IQ97" s="289">
        <v>0</v>
      </c>
      <c r="IR97" s="7"/>
      <c r="IS97" s="290" t="s">
        <v>633</v>
      </c>
      <c r="IT97" s="290">
        <v>0</v>
      </c>
      <c r="IU97" s="289">
        <v>0</v>
      </c>
      <c r="IV97" s="289">
        <v>0</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620">
        <v>0</v>
      </c>
      <c r="JQ97" s="620">
        <v>0</v>
      </c>
      <c r="JR97" s="267">
        <v>0</v>
      </c>
      <c r="JS97" s="7"/>
      <c r="JT97" s="292" t="s">
        <v>633</v>
      </c>
      <c r="JU97" s="292" t="s">
        <v>633</v>
      </c>
      <c r="JV97" s="267" t="s">
        <v>633</v>
      </c>
      <c r="JW97" s="267" t="s">
        <v>633</v>
      </c>
      <c r="JX97" s="7"/>
      <c r="JY97" s="379"/>
      <c r="KA97" s="268">
        <v>0</v>
      </c>
      <c r="KB97" s="268">
        <v>0</v>
      </c>
      <c r="KC97" s="268">
        <v>0</v>
      </c>
      <c r="KD97" s="268">
        <v>0</v>
      </c>
      <c r="KE97" s="268">
        <v>0</v>
      </c>
      <c r="KF97" s="268">
        <v>0</v>
      </c>
      <c r="KG97" s="268">
        <v>0</v>
      </c>
      <c r="KH97" s="7"/>
      <c r="KI97" s="268">
        <v>0</v>
      </c>
      <c r="KJ97" s="268">
        <v>0</v>
      </c>
      <c r="KK97" s="268">
        <v>0</v>
      </c>
      <c r="KL97" s="268">
        <v>0</v>
      </c>
      <c r="KM97" s="268">
        <v>0</v>
      </c>
      <c r="KN97" s="268">
        <v>0</v>
      </c>
      <c r="KO97" s="268">
        <v>0</v>
      </c>
      <c r="KP97" s="268">
        <v>0</v>
      </c>
      <c r="KQ97" s="268">
        <v>0</v>
      </c>
      <c r="KR97" s="7"/>
      <c r="KS97" s="294" t="s">
        <v>633</v>
      </c>
      <c r="KT97" s="294" t="s">
        <v>633</v>
      </c>
      <c r="KU97" s="268" t="s">
        <v>633</v>
      </c>
      <c r="KV97" s="268" t="s">
        <v>633</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633</v>
      </c>
      <c r="LS97" s="296" t="s">
        <v>633</v>
      </c>
      <c r="LT97" s="269" t="s">
        <v>633</v>
      </c>
      <c r="LU97" s="269" t="s">
        <v>633</v>
      </c>
      <c r="LV97" s="7"/>
      <c r="LW97" s="381"/>
      <c r="LY97" s="270">
        <v>0</v>
      </c>
      <c r="LZ97" s="270">
        <v>0</v>
      </c>
      <c r="MA97" s="270">
        <v>0</v>
      </c>
      <c r="MB97" s="270">
        <v>0</v>
      </c>
      <c r="MC97" s="270">
        <v>0</v>
      </c>
      <c r="MD97" s="270">
        <v>0</v>
      </c>
      <c r="ME97" s="270">
        <v>0</v>
      </c>
      <c r="MF97" s="7"/>
      <c r="MG97" s="270">
        <v>0</v>
      </c>
      <c r="MH97" s="270">
        <v>0</v>
      </c>
      <c r="MI97" s="270">
        <v>0</v>
      </c>
      <c r="MJ97" s="270">
        <v>0</v>
      </c>
      <c r="MK97" s="270">
        <v>0</v>
      </c>
      <c r="ML97" s="270">
        <v>0</v>
      </c>
      <c r="MM97" s="270">
        <v>0</v>
      </c>
      <c r="MN97" s="270">
        <v>0</v>
      </c>
      <c r="MO97" s="270">
        <v>0</v>
      </c>
      <c r="MP97" s="7"/>
      <c r="MQ97" s="298" t="s">
        <v>633</v>
      </c>
      <c r="MR97" s="298" t="s">
        <v>633</v>
      </c>
      <c r="MS97" s="270" t="s">
        <v>633</v>
      </c>
      <c r="MT97" s="270" t="s">
        <v>633</v>
      </c>
      <c r="MU97" s="419"/>
      <c r="MV97" s="428"/>
      <c r="MX97" s="271">
        <v>0</v>
      </c>
      <c r="MY97" s="271">
        <v>0</v>
      </c>
      <c r="MZ97" s="271">
        <v>0</v>
      </c>
      <c r="NA97" s="271">
        <v>0</v>
      </c>
      <c r="NB97" s="271">
        <v>0</v>
      </c>
      <c r="NC97" s="271">
        <v>0</v>
      </c>
      <c r="ND97" s="271">
        <v>0</v>
      </c>
      <c r="NE97" s="7"/>
      <c r="NF97" s="271">
        <v>0</v>
      </c>
      <c r="NG97" s="271">
        <v>0</v>
      </c>
      <c r="NH97" s="271">
        <v>0</v>
      </c>
      <c r="NI97" s="271">
        <v>0</v>
      </c>
      <c r="NJ97" s="271">
        <v>0</v>
      </c>
      <c r="NK97" s="271">
        <v>0</v>
      </c>
      <c r="NL97" s="271">
        <v>0</v>
      </c>
      <c r="NM97" s="271">
        <v>0</v>
      </c>
      <c r="NN97" s="271">
        <v>0</v>
      </c>
      <c r="NO97" s="7"/>
      <c r="NP97" s="302" t="s">
        <v>633</v>
      </c>
      <c r="NQ97" s="302" t="s">
        <v>633</v>
      </c>
      <c r="NR97" s="271" t="s">
        <v>633</v>
      </c>
      <c r="NS97" s="271" t="s">
        <v>633</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31</v>
      </c>
      <c r="I101" s="205">
        <v>0</v>
      </c>
      <c r="J101" s="206">
        <v>0</v>
      </c>
      <c r="K101" s="205">
        <v>0</v>
      </c>
      <c r="L101" s="206">
        <v>0</v>
      </c>
      <c r="M101" s="207">
        <v>0</v>
      </c>
      <c r="N101" s="277">
        <v>31</v>
      </c>
      <c r="O101" s="7"/>
      <c r="P101" s="204">
        <v>31</v>
      </c>
      <c r="Q101" s="205">
        <v>0</v>
      </c>
      <c r="R101" s="206">
        <v>0</v>
      </c>
      <c r="S101" s="205">
        <v>31</v>
      </c>
      <c r="T101" s="206">
        <v>0</v>
      </c>
      <c r="U101" s="205">
        <v>0</v>
      </c>
      <c r="V101" s="206">
        <v>0</v>
      </c>
      <c r="W101" s="207">
        <v>0</v>
      </c>
      <c r="X101" s="277">
        <v>31</v>
      </c>
      <c r="Y101" s="7"/>
      <c r="Z101" s="272">
        <v>100</v>
      </c>
      <c r="AA101" s="260" t="s">
        <v>633</v>
      </c>
      <c r="AB101" s="261" t="s">
        <v>633</v>
      </c>
      <c r="AC101" s="277">
        <v>100</v>
      </c>
      <c r="AD101" s="7"/>
      <c r="AE101" s="370"/>
      <c r="AG101" s="244">
        <v>0</v>
      </c>
      <c r="AH101" s="206">
        <v>0</v>
      </c>
      <c r="AI101" s="205">
        <v>0</v>
      </c>
      <c r="AJ101" s="206">
        <v>0</v>
      </c>
      <c r="AK101" s="205">
        <v>0</v>
      </c>
      <c r="AL101" s="206">
        <v>0</v>
      </c>
      <c r="AM101" s="263">
        <v>0</v>
      </c>
      <c r="AN101" s="7"/>
      <c r="AO101" s="244">
        <v>0</v>
      </c>
      <c r="AP101" s="206">
        <v>0</v>
      </c>
      <c r="AQ101" s="205">
        <v>0</v>
      </c>
      <c r="AR101" s="206">
        <v>0</v>
      </c>
      <c r="AS101" s="205">
        <v>0</v>
      </c>
      <c r="AT101" s="206">
        <v>0</v>
      </c>
      <c r="AU101" s="617">
        <v>0</v>
      </c>
      <c r="AV101" s="617">
        <v>0</v>
      </c>
      <c r="AW101" s="263">
        <v>0</v>
      </c>
      <c r="AX101" s="7"/>
      <c r="AY101" s="244" t="s">
        <v>633</v>
      </c>
      <c r="AZ101" s="249" t="s">
        <v>633</v>
      </c>
      <c r="BA101" s="205" t="s">
        <v>633</v>
      </c>
      <c r="BB101" s="263" t="s">
        <v>633</v>
      </c>
      <c r="BC101" s="7"/>
      <c r="BD101" s="421"/>
      <c r="BE101" s="422"/>
      <c r="BF101" s="7"/>
      <c r="BG101" s="371"/>
      <c r="BI101" s="244">
        <v>0</v>
      </c>
      <c r="BJ101" s="206">
        <v>0</v>
      </c>
      <c r="BK101" s="205">
        <v>0</v>
      </c>
      <c r="BL101" s="206">
        <v>0</v>
      </c>
      <c r="BM101" s="205">
        <v>0</v>
      </c>
      <c r="BN101" s="206">
        <v>0</v>
      </c>
      <c r="BO101" s="264">
        <v>0</v>
      </c>
      <c r="BP101" s="7"/>
      <c r="BQ101" s="244">
        <v>0</v>
      </c>
      <c r="BR101" s="206">
        <v>0</v>
      </c>
      <c r="BS101" s="205">
        <v>0</v>
      </c>
      <c r="BT101" s="206">
        <v>0</v>
      </c>
      <c r="BU101" s="205">
        <v>0</v>
      </c>
      <c r="BV101" s="206">
        <v>0</v>
      </c>
      <c r="BW101" s="205">
        <v>0</v>
      </c>
      <c r="BX101" s="206">
        <v>0</v>
      </c>
      <c r="BY101" s="264">
        <v>0</v>
      </c>
      <c r="BZ101" s="7"/>
      <c r="CA101" s="244" t="s">
        <v>633</v>
      </c>
      <c r="CB101" s="249" t="s">
        <v>633</v>
      </c>
      <c r="CC101" s="205" t="s">
        <v>633</v>
      </c>
      <c r="CD101" s="264" t="s">
        <v>633</v>
      </c>
      <c r="CE101" s="7"/>
      <c r="CF101" s="372"/>
      <c r="CH101" s="244">
        <v>13955</v>
      </c>
      <c r="CI101" s="206">
        <v>0</v>
      </c>
      <c r="CJ101" s="205">
        <v>0</v>
      </c>
      <c r="CK101" s="206">
        <v>0</v>
      </c>
      <c r="CL101" s="205">
        <v>0</v>
      </c>
      <c r="CM101" s="206">
        <v>0</v>
      </c>
      <c r="CN101" s="265">
        <v>13955</v>
      </c>
      <c r="CO101" s="7"/>
      <c r="CP101" s="244">
        <v>13955</v>
      </c>
      <c r="CQ101" s="206">
        <v>0</v>
      </c>
      <c r="CR101" s="205">
        <v>0</v>
      </c>
      <c r="CS101" s="206">
        <v>13955</v>
      </c>
      <c r="CT101" s="205">
        <v>0</v>
      </c>
      <c r="CU101" s="206">
        <v>0</v>
      </c>
      <c r="CV101" s="205">
        <v>0</v>
      </c>
      <c r="CW101" s="206">
        <v>0</v>
      </c>
      <c r="CX101" s="265">
        <v>13955</v>
      </c>
      <c r="CY101" s="7"/>
      <c r="CZ101" s="244">
        <v>100</v>
      </c>
      <c r="DA101" s="249" t="s">
        <v>633</v>
      </c>
      <c r="DB101" s="205" t="s">
        <v>633</v>
      </c>
      <c r="DC101" s="265">
        <v>100</v>
      </c>
      <c r="DD101" s="7"/>
      <c r="DE101" s="373"/>
      <c r="DG101" s="244">
        <v>2</v>
      </c>
      <c r="DH101" s="206">
        <v>0</v>
      </c>
      <c r="DI101" s="205">
        <v>0</v>
      </c>
      <c r="DJ101" s="206">
        <v>0</v>
      </c>
      <c r="DK101" s="205">
        <v>0</v>
      </c>
      <c r="DL101" s="206">
        <v>0</v>
      </c>
      <c r="DM101" s="266">
        <v>2</v>
      </c>
      <c r="DN101" s="7"/>
      <c r="DO101" s="244">
        <v>2</v>
      </c>
      <c r="DP101" s="206">
        <v>0</v>
      </c>
      <c r="DQ101" s="205">
        <v>0</v>
      </c>
      <c r="DR101" s="206">
        <v>2</v>
      </c>
      <c r="DS101" s="205">
        <v>0</v>
      </c>
      <c r="DT101" s="206">
        <v>0</v>
      </c>
      <c r="DU101" s="205">
        <v>0</v>
      </c>
      <c r="DV101" s="206">
        <v>0</v>
      </c>
      <c r="DW101" s="266">
        <v>2</v>
      </c>
      <c r="DX101" s="7"/>
      <c r="DY101" s="244">
        <v>100</v>
      </c>
      <c r="DZ101" s="249" t="s">
        <v>633</v>
      </c>
      <c r="EA101" s="205" t="s">
        <v>633</v>
      </c>
      <c r="EB101" s="266">
        <v>100</v>
      </c>
      <c r="EC101" s="7"/>
      <c r="ED101" s="374"/>
      <c r="EF101" s="244">
        <v>47.263428842376207</v>
      </c>
      <c r="EG101" s="206" t="s">
        <v>633</v>
      </c>
      <c r="EH101" s="205" t="s">
        <v>633</v>
      </c>
      <c r="EI101" s="206" t="s">
        <v>633</v>
      </c>
      <c r="EJ101" s="205" t="s">
        <v>633</v>
      </c>
      <c r="EK101" s="462" t="s">
        <v>633</v>
      </c>
      <c r="EL101" s="424"/>
      <c r="EM101" s="7"/>
      <c r="EN101" s="244">
        <v>47.263428842376207</v>
      </c>
      <c r="EO101" s="206" t="s">
        <v>633</v>
      </c>
      <c r="EP101" s="205" t="s">
        <v>633</v>
      </c>
      <c r="EQ101" s="206">
        <v>47.263428842376207</v>
      </c>
      <c r="ER101" s="205" t="s">
        <v>633</v>
      </c>
      <c r="ES101" s="206" t="s">
        <v>633</v>
      </c>
      <c r="ET101" s="205" t="s">
        <v>633</v>
      </c>
      <c r="EU101" s="626" t="s">
        <v>633</v>
      </c>
      <c r="EV101" s="424"/>
      <c r="EW101" s="7"/>
      <c r="EX101" s="244">
        <v>0</v>
      </c>
      <c r="EY101" s="249" t="s">
        <v>633</v>
      </c>
      <c r="EZ101" s="205" t="s">
        <v>633</v>
      </c>
      <c r="FA101" s="424"/>
      <c r="FB101" s="7"/>
      <c r="FC101" s="275"/>
      <c r="FE101" s="244">
        <v>40</v>
      </c>
      <c r="FF101" s="206" t="s">
        <v>633</v>
      </c>
      <c r="FG101" s="205" t="s">
        <v>633</v>
      </c>
      <c r="FH101" s="206" t="s">
        <v>633</v>
      </c>
      <c r="FI101" s="205" t="s">
        <v>633</v>
      </c>
      <c r="FJ101" s="206" t="s">
        <v>633</v>
      </c>
      <c r="FK101" s="425"/>
      <c r="FL101" s="7"/>
      <c r="FM101" s="244">
        <v>40</v>
      </c>
      <c r="FN101" s="206" t="s">
        <v>633</v>
      </c>
      <c r="FO101" s="205" t="s">
        <v>633</v>
      </c>
      <c r="FP101" s="206">
        <v>40</v>
      </c>
      <c r="FQ101" s="205" t="s">
        <v>633</v>
      </c>
      <c r="FR101" s="206" t="s">
        <v>633</v>
      </c>
      <c r="FS101" s="205" t="s">
        <v>633</v>
      </c>
      <c r="FT101" s="617" t="s">
        <v>633</v>
      </c>
      <c r="FU101" s="425"/>
      <c r="FV101" s="7"/>
      <c r="FW101" s="244">
        <v>0</v>
      </c>
      <c r="FX101" s="249" t="s">
        <v>633</v>
      </c>
      <c r="FY101" s="205" t="s">
        <v>633</v>
      </c>
      <c r="FZ101" s="425"/>
      <c r="GA101" s="7"/>
      <c r="GB101" s="276"/>
      <c r="GD101" s="244">
        <v>100</v>
      </c>
      <c r="GE101" s="206" t="s">
        <v>633</v>
      </c>
      <c r="GF101" s="205" t="s">
        <v>633</v>
      </c>
      <c r="GG101" s="206">
        <v>100</v>
      </c>
      <c r="GH101" s="205" t="s">
        <v>633</v>
      </c>
      <c r="GI101" s="206" t="s">
        <v>633</v>
      </c>
      <c r="GJ101" s="205" t="s">
        <v>633</v>
      </c>
      <c r="GK101" s="617" t="s">
        <v>633</v>
      </c>
      <c r="GL101" s="426"/>
      <c r="GM101" s="7"/>
      <c r="GN101" s="304"/>
      <c r="GP101" s="244">
        <v>100</v>
      </c>
      <c r="GQ101" s="206" t="s">
        <v>633</v>
      </c>
      <c r="GR101" s="205" t="s">
        <v>633</v>
      </c>
      <c r="GS101" s="206">
        <v>100</v>
      </c>
      <c r="GT101" s="205" t="s">
        <v>633</v>
      </c>
      <c r="GU101" s="206" t="s">
        <v>633</v>
      </c>
      <c r="GV101" s="205" t="s">
        <v>633</v>
      </c>
      <c r="GW101" s="206" t="s">
        <v>633</v>
      </c>
      <c r="GX101" s="427"/>
      <c r="GY101" s="7"/>
      <c r="GZ101" s="375"/>
      <c r="HB101" s="244">
        <v>29526</v>
      </c>
      <c r="HC101" s="206">
        <v>0</v>
      </c>
      <c r="HD101" s="205">
        <v>0</v>
      </c>
      <c r="HE101" s="206">
        <v>0</v>
      </c>
      <c r="HF101" s="205">
        <v>0</v>
      </c>
      <c r="HG101" s="206">
        <v>0</v>
      </c>
      <c r="HH101" s="286">
        <v>29526</v>
      </c>
      <c r="HI101" s="7"/>
      <c r="HJ101" s="244">
        <v>29526</v>
      </c>
      <c r="HK101" s="206">
        <v>0</v>
      </c>
      <c r="HL101" s="205">
        <v>0</v>
      </c>
      <c r="HM101" s="206">
        <v>29526</v>
      </c>
      <c r="HN101" s="205">
        <v>0</v>
      </c>
      <c r="HO101" s="206">
        <v>0</v>
      </c>
      <c r="HP101" s="205">
        <v>0</v>
      </c>
      <c r="HQ101" s="206">
        <v>0</v>
      </c>
      <c r="HR101" s="286">
        <v>29526</v>
      </c>
      <c r="HS101" s="7"/>
      <c r="HT101" s="244">
        <v>100</v>
      </c>
      <c r="HU101" s="249" t="s">
        <v>633</v>
      </c>
      <c r="HV101" s="205" t="s">
        <v>633</v>
      </c>
      <c r="HW101" s="286">
        <v>100</v>
      </c>
      <c r="HX101" s="7"/>
      <c r="HY101" s="376"/>
      <c r="IA101" s="244">
        <v>5</v>
      </c>
      <c r="IB101" s="206">
        <v>0</v>
      </c>
      <c r="IC101" s="205">
        <v>0</v>
      </c>
      <c r="ID101" s="206">
        <v>0</v>
      </c>
      <c r="IE101" s="205">
        <v>0</v>
      </c>
      <c r="IF101" s="206">
        <v>0</v>
      </c>
      <c r="IG101" s="289">
        <v>5</v>
      </c>
      <c r="IH101" s="7"/>
      <c r="II101" s="244">
        <v>5</v>
      </c>
      <c r="IJ101" s="206">
        <v>0</v>
      </c>
      <c r="IK101" s="205">
        <v>0</v>
      </c>
      <c r="IL101" s="206">
        <v>5</v>
      </c>
      <c r="IM101" s="205">
        <v>0</v>
      </c>
      <c r="IN101" s="206">
        <v>0</v>
      </c>
      <c r="IO101" s="205">
        <v>0</v>
      </c>
      <c r="IP101" s="206">
        <v>0</v>
      </c>
      <c r="IQ101" s="289">
        <v>5</v>
      </c>
      <c r="IR101" s="7"/>
      <c r="IS101" s="244">
        <v>100</v>
      </c>
      <c r="IT101" s="249" t="s">
        <v>633</v>
      </c>
      <c r="IU101" s="205" t="s">
        <v>633</v>
      </c>
      <c r="IV101" s="289">
        <v>100</v>
      </c>
      <c r="IW101" s="7"/>
      <c r="IX101" s="377"/>
      <c r="IZ101" s="378"/>
      <c r="JB101" s="244">
        <v>0</v>
      </c>
      <c r="JC101" s="206">
        <v>0</v>
      </c>
      <c r="JD101" s="205">
        <v>0</v>
      </c>
      <c r="JE101" s="206">
        <v>0</v>
      </c>
      <c r="JF101" s="205">
        <v>0</v>
      </c>
      <c r="JG101" s="206">
        <v>0</v>
      </c>
      <c r="JH101" s="267">
        <v>0</v>
      </c>
      <c r="JI101" s="7"/>
      <c r="JJ101" s="244">
        <v>0</v>
      </c>
      <c r="JK101" s="206">
        <v>0</v>
      </c>
      <c r="JL101" s="205">
        <v>0</v>
      </c>
      <c r="JM101" s="206">
        <v>0</v>
      </c>
      <c r="JN101" s="205">
        <v>0</v>
      </c>
      <c r="JO101" s="206">
        <v>0</v>
      </c>
      <c r="JP101" s="617">
        <v>0</v>
      </c>
      <c r="JQ101" s="617">
        <v>0</v>
      </c>
      <c r="JR101" s="267">
        <v>0</v>
      </c>
      <c r="JS101" s="7"/>
      <c r="JT101" s="244" t="s">
        <v>633</v>
      </c>
      <c r="JU101" s="249" t="s">
        <v>633</v>
      </c>
      <c r="JV101" s="205" t="s">
        <v>633</v>
      </c>
      <c r="JW101" s="267" t="s">
        <v>633</v>
      </c>
      <c r="JX101" s="7"/>
      <c r="JY101" s="379"/>
      <c r="KA101" s="244">
        <v>0</v>
      </c>
      <c r="KB101" s="206">
        <v>0</v>
      </c>
      <c r="KC101" s="205">
        <v>0</v>
      </c>
      <c r="KD101" s="206">
        <v>0</v>
      </c>
      <c r="KE101" s="205">
        <v>0</v>
      </c>
      <c r="KF101" s="206">
        <v>0</v>
      </c>
      <c r="KG101" s="268">
        <v>0</v>
      </c>
      <c r="KH101" s="7"/>
      <c r="KI101" s="244">
        <v>0</v>
      </c>
      <c r="KJ101" s="206">
        <v>0</v>
      </c>
      <c r="KK101" s="205">
        <v>0</v>
      </c>
      <c r="KL101" s="206">
        <v>0</v>
      </c>
      <c r="KM101" s="205">
        <v>0</v>
      </c>
      <c r="KN101" s="206">
        <v>0</v>
      </c>
      <c r="KO101" s="205">
        <v>0</v>
      </c>
      <c r="KP101" s="206">
        <v>0</v>
      </c>
      <c r="KQ101" s="268">
        <v>0</v>
      </c>
      <c r="KR101" s="7"/>
      <c r="KS101" s="244" t="s">
        <v>633</v>
      </c>
      <c r="KT101" s="249" t="s">
        <v>633</v>
      </c>
      <c r="KU101" s="205" t="s">
        <v>633</v>
      </c>
      <c r="KV101" s="268" t="s">
        <v>633</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633</v>
      </c>
      <c r="LS101" s="249" t="s">
        <v>633</v>
      </c>
      <c r="LT101" s="205" t="s">
        <v>633</v>
      </c>
      <c r="LU101" s="269" t="s">
        <v>633</v>
      </c>
      <c r="LV101" s="7"/>
      <c r="LW101" s="381"/>
      <c r="LY101" s="244">
        <v>0</v>
      </c>
      <c r="LZ101" s="206">
        <v>0</v>
      </c>
      <c r="MA101" s="205">
        <v>0</v>
      </c>
      <c r="MB101" s="206">
        <v>0</v>
      </c>
      <c r="MC101" s="205">
        <v>0</v>
      </c>
      <c r="MD101" s="206">
        <v>0</v>
      </c>
      <c r="ME101" s="270">
        <v>0</v>
      </c>
      <c r="MF101" s="7"/>
      <c r="MG101" s="244">
        <v>0</v>
      </c>
      <c r="MH101" s="206">
        <v>0</v>
      </c>
      <c r="MI101" s="205">
        <v>0</v>
      </c>
      <c r="MJ101" s="206">
        <v>0</v>
      </c>
      <c r="MK101" s="205">
        <v>0</v>
      </c>
      <c r="ML101" s="206">
        <v>0</v>
      </c>
      <c r="MM101" s="205">
        <v>0</v>
      </c>
      <c r="MN101" s="206">
        <v>0</v>
      </c>
      <c r="MO101" s="270">
        <v>0</v>
      </c>
      <c r="MP101" s="7"/>
      <c r="MQ101" s="244" t="s">
        <v>633</v>
      </c>
      <c r="MR101" s="249" t="s">
        <v>633</v>
      </c>
      <c r="MS101" s="205" t="s">
        <v>633</v>
      </c>
      <c r="MT101" s="270" t="s">
        <v>633</v>
      </c>
      <c r="MU101" s="419"/>
      <c r="MV101" s="428"/>
      <c r="MX101" s="244">
        <v>0</v>
      </c>
      <c r="MY101" s="206">
        <v>0</v>
      </c>
      <c r="MZ101" s="205">
        <v>0</v>
      </c>
      <c r="NA101" s="206">
        <v>0</v>
      </c>
      <c r="NB101" s="205">
        <v>0</v>
      </c>
      <c r="NC101" s="206">
        <v>0</v>
      </c>
      <c r="ND101" s="271">
        <v>0</v>
      </c>
      <c r="NE101" s="7"/>
      <c r="NF101" s="244">
        <v>0</v>
      </c>
      <c r="NG101" s="206">
        <v>0</v>
      </c>
      <c r="NH101" s="205">
        <v>0</v>
      </c>
      <c r="NI101" s="206">
        <v>0</v>
      </c>
      <c r="NJ101" s="205">
        <v>0</v>
      </c>
      <c r="NK101" s="206">
        <v>0</v>
      </c>
      <c r="NL101" s="205">
        <v>0</v>
      </c>
      <c r="NM101" s="206">
        <v>0</v>
      </c>
      <c r="NN101" s="271">
        <v>0</v>
      </c>
      <c r="NO101" s="7"/>
      <c r="NP101" s="244" t="s">
        <v>633</v>
      </c>
      <c r="NQ101" s="249" t="s">
        <v>633</v>
      </c>
      <c r="NR101" s="205" t="s">
        <v>633</v>
      </c>
      <c r="NS101" s="271" t="s">
        <v>633</v>
      </c>
      <c r="NT101" s="4"/>
      <c r="NU101" s="429"/>
      <c r="NV101" s="430"/>
      <c r="NW101" s="7"/>
      <c r="NX101" s="383"/>
      <c r="NZ101" s="384"/>
    </row>
    <row r="102" spans="2:390" outlineLevel="2">
      <c r="C102" s="388">
        <v>68</v>
      </c>
      <c r="D102" s="310" t="s">
        <v>10</v>
      </c>
      <c r="E102" s="7" t="s">
        <v>11</v>
      </c>
      <c r="F102" s="389" t="s">
        <v>163</v>
      </c>
      <c r="H102" s="200">
        <v>32474</v>
      </c>
      <c r="I102" s="201">
        <v>0</v>
      </c>
      <c r="J102" s="202">
        <v>0</v>
      </c>
      <c r="K102" s="201">
        <v>0</v>
      </c>
      <c r="L102" s="202">
        <v>0</v>
      </c>
      <c r="M102" s="203">
        <v>0</v>
      </c>
      <c r="N102" s="277">
        <v>32474</v>
      </c>
      <c r="O102" s="7"/>
      <c r="P102" s="200">
        <v>11409</v>
      </c>
      <c r="Q102" s="201">
        <v>2172</v>
      </c>
      <c r="R102" s="202">
        <v>0</v>
      </c>
      <c r="S102" s="201">
        <v>13581</v>
      </c>
      <c r="T102" s="202">
        <v>0</v>
      </c>
      <c r="U102" s="201">
        <v>0</v>
      </c>
      <c r="V102" s="202">
        <v>0</v>
      </c>
      <c r="W102" s="203">
        <v>0</v>
      </c>
      <c r="X102" s="277">
        <v>13581</v>
      </c>
      <c r="Y102" s="7"/>
      <c r="Z102" s="200">
        <v>41.821149227073967</v>
      </c>
      <c r="AA102" s="201" t="s">
        <v>633</v>
      </c>
      <c r="AB102" s="431" t="s">
        <v>633</v>
      </c>
      <c r="AC102" s="277">
        <v>41.821149227073967</v>
      </c>
      <c r="AD102" s="7"/>
      <c r="AE102" s="370"/>
      <c r="AG102" s="245">
        <v>815919</v>
      </c>
      <c r="AH102" s="202">
        <v>0</v>
      </c>
      <c r="AI102" s="201">
        <v>0</v>
      </c>
      <c r="AJ102" s="202">
        <v>0</v>
      </c>
      <c r="AK102" s="201">
        <v>0</v>
      </c>
      <c r="AL102" s="202">
        <v>0</v>
      </c>
      <c r="AM102" s="263">
        <v>815919</v>
      </c>
      <c r="AN102" s="7"/>
      <c r="AO102" s="245">
        <v>288223</v>
      </c>
      <c r="AP102" s="202">
        <v>49436</v>
      </c>
      <c r="AQ102" s="201">
        <v>0</v>
      </c>
      <c r="AR102" s="202">
        <v>337659</v>
      </c>
      <c r="AS102" s="201">
        <v>0</v>
      </c>
      <c r="AT102" s="202">
        <v>0</v>
      </c>
      <c r="AU102" s="618">
        <v>0</v>
      </c>
      <c r="AV102" s="618">
        <v>0</v>
      </c>
      <c r="AW102" s="263">
        <v>337659</v>
      </c>
      <c r="AX102" s="7"/>
      <c r="AY102" s="245">
        <v>41.383887371172875</v>
      </c>
      <c r="AZ102" s="202" t="s">
        <v>633</v>
      </c>
      <c r="BA102" s="201" t="s">
        <v>633</v>
      </c>
      <c r="BB102" s="263">
        <v>41.383887371172875</v>
      </c>
      <c r="BC102" s="7"/>
      <c r="BD102" s="432"/>
      <c r="BE102" s="433"/>
      <c r="BF102" s="7"/>
      <c r="BG102" s="371"/>
      <c r="BI102" s="245">
        <v>54</v>
      </c>
      <c r="BJ102" s="202">
        <v>0</v>
      </c>
      <c r="BK102" s="201">
        <v>0</v>
      </c>
      <c r="BL102" s="202">
        <v>0</v>
      </c>
      <c r="BM102" s="201">
        <v>0</v>
      </c>
      <c r="BN102" s="202">
        <v>0</v>
      </c>
      <c r="BO102" s="264">
        <v>54</v>
      </c>
      <c r="BP102" s="7"/>
      <c r="BQ102" s="245">
        <v>19</v>
      </c>
      <c r="BR102" s="202">
        <v>3</v>
      </c>
      <c r="BS102" s="201">
        <v>0</v>
      </c>
      <c r="BT102" s="202">
        <v>22</v>
      </c>
      <c r="BU102" s="201">
        <v>0</v>
      </c>
      <c r="BV102" s="202">
        <v>0</v>
      </c>
      <c r="BW102" s="201">
        <v>0</v>
      </c>
      <c r="BX102" s="202">
        <v>0</v>
      </c>
      <c r="BY102" s="264">
        <v>22</v>
      </c>
      <c r="BZ102" s="7"/>
      <c r="CA102" s="245">
        <v>40.74074074074074</v>
      </c>
      <c r="CB102" s="202" t="s">
        <v>633</v>
      </c>
      <c r="CC102" s="201" t="s">
        <v>633</v>
      </c>
      <c r="CD102" s="264">
        <v>40.74074074074074</v>
      </c>
      <c r="CE102" s="7"/>
      <c r="CF102" s="372"/>
      <c r="CH102" s="245">
        <v>828117</v>
      </c>
      <c r="CI102" s="202">
        <v>0</v>
      </c>
      <c r="CJ102" s="201">
        <v>0</v>
      </c>
      <c r="CK102" s="202">
        <v>0</v>
      </c>
      <c r="CL102" s="201">
        <v>0</v>
      </c>
      <c r="CM102" s="202">
        <v>0</v>
      </c>
      <c r="CN102" s="265">
        <v>828117</v>
      </c>
      <c r="CO102" s="7"/>
      <c r="CP102" s="245">
        <v>290873</v>
      </c>
      <c r="CQ102" s="202">
        <v>50161</v>
      </c>
      <c r="CR102" s="201">
        <v>0</v>
      </c>
      <c r="CS102" s="202">
        <v>341034</v>
      </c>
      <c r="CT102" s="201">
        <v>0</v>
      </c>
      <c r="CU102" s="202">
        <v>0</v>
      </c>
      <c r="CV102" s="201">
        <v>0</v>
      </c>
      <c r="CW102" s="202">
        <v>0</v>
      </c>
      <c r="CX102" s="265">
        <v>341034</v>
      </c>
      <c r="CY102" s="7"/>
      <c r="CZ102" s="245">
        <v>41.18186198327048</v>
      </c>
      <c r="DA102" s="202" t="s">
        <v>633</v>
      </c>
      <c r="DB102" s="201" t="s">
        <v>633</v>
      </c>
      <c r="DC102" s="265">
        <v>41.18186198327048</v>
      </c>
      <c r="DD102" s="7"/>
      <c r="DE102" s="373"/>
      <c r="DG102" s="245">
        <v>55</v>
      </c>
      <c r="DH102" s="202">
        <v>0</v>
      </c>
      <c r="DI102" s="201">
        <v>0</v>
      </c>
      <c r="DJ102" s="202">
        <v>0</v>
      </c>
      <c r="DK102" s="201">
        <v>0</v>
      </c>
      <c r="DL102" s="202">
        <v>0</v>
      </c>
      <c r="DM102" s="266">
        <v>55</v>
      </c>
      <c r="DN102" s="7"/>
      <c r="DO102" s="245">
        <v>19</v>
      </c>
      <c r="DP102" s="202">
        <v>3</v>
      </c>
      <c r="DQ102" s="201">
        <v>0</v>
      </c>
      <c r="DR102" s="202">
        <v>22</v>
      </c>
      <c r="DS102" s="201">
        <v>0</v>
      </c>
      <c r="DT102" s="202">
        <v>0</v>
      </c>
      <c r="DU102" s="201">
        <v>0</v>
      </c>
      <c r="DV102" s="202">
        <v>0</v>
      </c>
      <c r="DW102" s="266">
        <v>22</v>
      </c>
      <c r="DX102" s="7"/>
      <c r="DY102" s="245">
        <v>40</v>
      </c>
      <c r="DZ102" s="202" t="s">
        <v>633</v>
      </c>
      <c r="EA102" s="201" t="s">
        <v>633</v>
      </c>
      <c r="EB102" s="266">
        <v>40</v>
      </c>
      <c r="EC102" s="7"/>
      <c r="ED102" s="374"/>
      <c r="EF102" s="245">
        <v>174.07985100197391</v>
      </c>
      <c r="EG102" s="202" t="s">
        <v>633</v>
      </c>
      <c r="EH102" s="201" t="s">
        <v>633</v>
      </c>
      <c r="EI102" s="202" t="s">
        <v>633</v>
      </c>
      <c r="EJ102" s="201" t="s">
        <v>633</v>
      </c>
      <c r="EK102" s="463" t="s">
        <v>633</v>
      </c>
      <c r="EL102" s="464"/>
      <c r="EM102" s="7"/>
      <c r="EN102" s="245">
        <v>174.07954899097504</v>
      </c>
      <c r="EO102" s="202">
        <v>174.07947249696338</v>
      </c>
      <c r="EP102" s="201" t="s">
        <v>633</v>
      </c>
      <c r="EQ102" s="202">
        <v>174.07953773984593</v>
      </c>
      <c r="ER102" s="201" t="s">
        <v>633</v>
      </c>
      <c r="ES102" s="202" t="s">
        <v>633</v>
      </c>
      <c r="ET102" s="201" t="s">
        <v>633</v>
      </c>
      <c r="EU102" s="627" t="s">
        <v>633</v>
      </c>
      <c r="EV102" s="464"/>
      <c r="EW102" s="7"/>
      <c r="EX102" s="245">
        <v>-3.1326212797466724E-4</v>
      </c>
      <c r="EY102" s="202" t="s">
        <v>633</v>
      </c>
      <c r="EZ102" s="201" t="s">
        <v>633</v>
      </c>
      <c r="FA102" s="435"/>
      <c r="FB102" s="7"/>
      <c r="FC102" s="275"/>
      <c r="FE102" s="245">
        <v>171.875</v>
      </c>
      <c r="FF102" s="202" t="s">
        <v>633</v>
      </c>
      <c r="FG102" s="201" t="s">
        <v>633</v>
      </c>
      <c r="FH102" s="202" t="s">
        <v>633</v>
      </c>
      <c r="FI102" s="201" t="s">
        <v>633</v>
      </c>
      <c r="FJ102" s="202" t="s">
        <v>633</v>
      </c>
      <c r="FK102" s="436"/>
      <c r="FL102" s="7"/>
      <c r="FM102" s="245">
        <v>172.72727272727272</v>
      </c>
      <c r="FN102" s="202">
        <v>150</v>
      </c>
      <c r="FO102" s="201" t="s">
        <v>633</v>
      </c>
      <c r="FP102" s="202">
        <v>169.23076923076923</v>
      </c>
      <c r="FQ102" s="201" t="s">
        <v>633</v>
      </c>
      <c r="FR102" s="202" t="s">
        <v>633</v>
      </c>
      <c r="FS102" s="201" t="s">
        <v>633</v>
      </c>
      <c r="FT102" s="618" t="s">
        <v>633</v>
      </c>
      <c r="FU102" s="436"/>
      <c r="FV102" s="7"/>
      <c r="FW102" s="245">
        <v>-2.6442307692307736</v>
      </c>
      <c r="FX102" s="202" t="s">
        <v>633</v>
      </c>
      <c r="FY102" s="201" t="s">
        <v>633</v>
      </c>
      <c r="FZ102" s="436"/>
      <c r="GA102" s="7"/>
      <c r="GB102" s="276"/>
      <c r="GD102" s="245">
        <v>100</v>
      </c>
      <c r="GE102" s="202">
        <v>103.84906476375824</v>
      </c>
      <c r="GF102" s="201" t="s">
        <v>633</v>
      </c>
      <c r="GG102" s="202">
        <v>100.54814487859207</v>
      </c>
      <c r="GH102" s="201" t="s">
        <v>633</v>
      </c>
      <c r="GI102" s="202" t="s">
        <v>633</v>
      </c>
      <c r="GJ102" s="201" t="s">
        <v>633</v>
      </c>
      <c r="GK102" s="618" t="s">
        <v>633</v>
      </c>
      <c r="GL102" s="437"/>
      <c r="GM102" s="7"/>
      <c r="GN102" s="304"/>
      <c r="GP102" s="245">
        <v>100</v>
      </c>
      <c r="GQ102" s="202">
        <v>40</v>
      </c>
      <c r="GR102" s="201" t="s">
        <v>633</v>
      </c>
      <c r="GS102" s="202">
        <v>81.25</v>
      </c>
      <c r="GT102" s="201" t="s">
        <v>633</v>
      </c>
      <c r="GU102" s="202" t="s">
        <v>633</v>
      </c>
      <c r="GV102" s="201" t="s">
        <v>633</v>
      </c>
      <c r="GW102" s="202" t="s">
        <v>633</v>
      </c>
      <c r="GX102" s="438"/>
      <c r="GY102" s="7"/>
      <c r="GZ102" s="375"/>
      <c r="HB102" s="245">
        <v>475711</v>
      </c>
      <c r="HC102" s="202">
        <v>0</v>
      </c>
      <c r="HD102" s="201">
        <v>0</v>
      </c>
      <c r="HE102" s="202">
        <v>0</v>
      </c>
      <c r="HF102" s="201">
        <v>0</v>
      </c>
      <c r="HG102" s="202">
        <v>0</v>
      </c>
      <c r="HH102" s="286">
        <v>475711</v>
      </c>
      <c r="HI102" s="7"/>
      <c r="HJ102" s="245">
        <v>167092</v>
      </c>
      <c r="HK102" s="202">
        <v>28815</v>
      </c>
      <c r="HL102" s="201">
        <v>0</v>
      </c>
      <c r="HM102" s="202">
        <v>195907</v>
      </c>
      <c r="HN102" s="201">
        <v>0</v>
      </c>
      <c r="HO102" s="202">
        <v>0</v>
      </c>
      <c r="HP102" s="201">
        <v>0</v>
      </c>
      <c r="HQ102" s="202">
        <v>0</v>
      </c>
      <c r="HR102" s="286">
        <v>195907</v>
      </c>
      <c r="HS102" s="7"/>
      <c r="HT102" s="245">
        <v>41.181936091450481</v>
      </c>
      <c r="HU102" s="202" t="s">
        <v>633</v>
      </c>
      <c r="HV102" s="201" t="s">
        <v>633</v>
      </c>
      <c r="HW102" s="286">
        <v>41.181936091450481</v>
      </c>
      <c r="HX102" s="7"/>
      <c r="HY102" s="376"/>
      <c r="IA102" s="245">
        <v>32</v>
      </c>
      <c r="IB102" s="202">
        <v>0</v>
      </c>
      <c r="IC102" s="201">
        <v>0</v>
      </c>
      <c r="ID102" s="202">
        <v>0</v>
      </c>
      <c r="IE102" s="201">
        <v>0</v>
      </c>
      <c r="IF102" s="202">
        <v>0</v>
      </c>
      <c r="IG102" s="289">
        <v>32</v>
      </c>
      <c r="IH102" s="7"/>
      <c r="II102" s="245">
        <v>11</v>
      </c>
      <c r="IJ102" s="202">
        <v>2</v>
      </c>
      <c r="IK102" s="201">
        <v>0</v>
      </c>
      <c r="IL102" s="202">
        <v>13</v>
      </c>
      <c r="IM102" s="201">
        <v>0</v>
      </c>
      <c r="IN102" s="202">
        <v>0</v>
      </c>
      <c r="IO102" s="201">
        <v>0</v>
      </c>
      <c r="IP102" s="202">
        <v>0</v>
      </c>
      <c r="IQ102" s="289">
        <v>13</v>
      </c>
      <c r="IR102" s="7"/>
      <c r="IS102" s="245">
        <v>40.625</v>
      </c>
      <c r="IT102" s="202" t="s">
        <v>633</v>
      </c>
      <c r="IU102" s="201" t="s">
        <v>633</v>
      </c>
      <c r="IV102" s="289">
        <v>40.625</v>
      </c>
      <c r="IW102" s="7"/>
      <c r="IX102" s="377"/>
      <c r="IZ102" s="378"/>
      <c r="JB102" s="245">
        <v>0</v>
      </c>
      <c r="JC102" s="202">
        <v>0</v>
      </c>
      <c r="JD102" s="201">
        <v>0</v>
      </c>
      <c r="JE102" s="202">
        <v>0</v>
      </c>
      <c r="JF102" s="201">
        <v>0</v>
      </c>
      <c r="JG102" s="202">
        <v>0</v>
      </c>
      <c r="JH102" s="267">
        <v>0</v>
      </c>
      <c r="JI102" s="7"/>
      <c r="JJ102" s="245">
        <v>0</v>
      </c>
      <c r="JK102" s="202">
        <v>0</v>
      </c>
      <c r="JL102" s="201">
        <v>0</v>
      </c>
      <c r="JM102" s="202">
        <v>0</v>
      </c>
      <c r="JN102" s="201">
        <v>0</v>
      </c>
      <c r="JO102" s="202">
        <v>0</v>
      </c>
      <c r="JP102" s="618">
        <v>0</v>
      </c>
      <c r="JQ102" s="618">
        <v>0</v>
      </c>
      <c r="JR102" s="267">
        <v>0</v>
      </c>
      <c r="JS102" s="7"/>
      <c r="JT102" s="245" t="s">
        <v>633</v>
      </c>
      <c r="JU102" s="202" t="s">
        <v>633</v>
      </c>
      <c r="JV102" s="201" t="s">
        <v>633</v>
      </c>
      <c r="JW102" s="267" t="s">
        <v>633</v>
      </c>
      <c r="JX102" s="7"/>
      <c r="JY102" s="379"/>
      <c r="KA102" s="245">
        <v>0</v>
      </c>
      <c r="KB102" s="202">
        <v>0</v>
      </c>
      <c r="KC102" s="201">
        <v>0</v>
      </c>
      <c r="KD102" s="202">
        <v>0</v>
      </c>
      <c r="KE102" s="201">
        <v>0</v>
      </c>
      <c r="KF102" s="202">
        <v>0</v>
      </c>
      <c r="KG102" s="268">
        <v>0</v>
      </c>
      <c r="KH102" s="7"/>
      <c r="KI102" s="245">
        <v>0</v>
      </c>
      <c r="KJ102" s="202">
        <v>0</v>
      </c>
      <c r="KK102" s="201">
        <v>0</v>
      </c>
      <c r="KL102" s="202">
        <v>0</v>
      </c>
      <c r="KM102" s="201">
        <v>0</v>
      </c>
      <c r="KN102" s="202">
        <v>0</v>
      </c>
      <c r="KO102" s="201">
        <v>0</v>
      </c>
      <c r="KP102" s="202">
        <v>0</v>
      </c>
      <c r="KQ102" s="268">
        <v>0</v>
      </c>
      <c r="KR102" s="7"/>
      <c r="KS102" s="245" t="s">
        <v>633</v>
      </c>
      <c r="KT102" s="202" t="s">
        <v>633</v>
      </c>
      <c r="KU102" s="201" t="s">
        <v>633</v>
      </c>
      <c r="KV102" s="268" t="s">
        <v>633</v>
      </c>
      <c r="KW102" s="7"/>
      <c r="KX102" s="380"/>
      <c r="KZ102" s="245">
        <v>0</v>
      </c>
      <c r="LA102" s="202">
        <v>0</v>
      </c>
      <c r="LB102" s="201">
        <v>0</v>
      </c>
      <c r="LC102" s="202">
        <v>0</v>
      </c>
      <c r="LD102" s="201">
        <v>0</v>
      </c>
      <c r="LE102" s="202">
        <v>0</v>
      </c>
      <c r="LF102" s="269">
        <v>0</v>
      </c>
      <c r="LG102" s="419"/>
      <c r="LH102" s="245">
        <v>0</v>
      </c>
      <c r="LI102" s="202">
        <v>0</v>
      </c>
      <c r="LJ102" s="201">
        <v>0</v>
      </c>
      <c r="LK102" s="202">
        <v>0</v>
      </c>
      <c r="LL102" s="201">
        <v>0</v>
      </c>
      <c r="LM102" s="202">
        <v>0</v>
      </c>
      <c r="LN102" s="201">
        <v>0</v>
      </c>
      <c r="LO102" s="202">
        <v>0</v>
      </c>
      <c r="LP102" s="269">
        <v>0</v>
      </c>
      <c r="LQ102" s="7"/>
      <c r="LR102" s="245" t="s">
        <v>633</v>
      </c>
      <c r="LS102" s="202" t="s">
        <v>633</v>
      </c>
      <c r="LT102" s="201" t="s">
        <v>633</v>
      </c>
      <c r="LU102" s="269" t="s">
        <v>633</v>
      </c>
      <c r="LV102" s="7"/>
      <c r="LW102" s="381"/>
      <c r="LY102" s="245">
        <v>0</v>
      </c>
      <c r="LZ102" s="202">
        <v>0</v>
      </c>
      <c r="MA102" s="201">
        <v>0</v>
      </c>
      <c r="MB102" s="202">
        <v>0</v>
      </c>
      <c r="MC102" s="201">
        <v>0</v>
      </c>
      <c r="MD102" s="202">
        <v>0</v>
      </c>
      <c r="ME102" s="270">
        <v>0</v>
      </c>
      <c r="MF102" s="7"/>
      <c r="MG102" s="245">
        <v>0</v>
      </c>
      <c r="MH102" s="202">
        <v>0</v>
      </c>
      <c r="MI102" s="201">
        <v>0</v>
      </c>
      <c r="MJ102" s="202">
        <v>0</v>
      </c>
      <c r="MK102" s="201">
        <v>0</v>
      </c>
      <c r="ML102" s="202">
        <v>0</v>
      </c>
      <c r="MM102" s="201">
        <v>0</v>
      </c>
      <c r="MN102" s="202">
        <v>0</v>
      </c>
      <c r="MO102" s="270">
        <v>0</v>
      </c>
      <c r="MP102" s="7"/>
      <c r="MQ102" s="245" t="s">
        <v>633</v>
      </c>
      <c r="MR102" s="202" t="s">
        <v>633</v>
      </c>
      <c r="MS102" s="201" t="s">
        <v>633</v>
      </c>
      <c r="MT102" s="270" t="s">
        <v>633</v>
      </c>
      <c r="MU102" s="419"/>
      <c r="MV102" s="428"/>
      <c r="MX102" s="245">
        <v>0</v>
      </c>
      <c r="MY102" s="202">
        <v>0</v>
      </c>
      <c r="MZ102" s="201">
        <v>0</v>
      </c>
      <c r="NA102" s="202">
        <v>0</v>
      </c>
      <c r="NB102" s="201">
        <v>0</v>
      </c>
      <c r="NC102" s="202">
        <v>0</v>
      </c>
      <c r="ND102" s="271">
        <v>0</v>
      </c>
      <c r="NE102" s="7"/>
      <c r="NF102" s="245">
        <v>0</v>
      </c>
      <c r="NG102" s="202">
        <v>0</v>
      </c>
      <c r="NH102" s="201">
        <v>0</v>
      </c>
      <c r="NI102" s="202">
        <v>0</v>
      </c>
      <c r="NJ102" s="201">
        <v>0</v>
      </c>
      <c r="NK102" s="202">
        <v>0</v>
      </c>
      <c r="NL102" s="201">
        <v>0</v>
      </c>
      <c r="NM102" s="202">
        <v>0</v>
      </c>
      <c r="NN102" s="271">
        <v>0</v>
      </c>
      <c r="NO102" s="7"/>
      <c r="NP102" s="245" t="s">
        <v>633</v>
      </c>
      <c r="NQ102" s="202" t="s">
        <v>633</v>
      </c>
      <c r="NR102" s="201" t="s">
        <v>633</v>
      </c>
      <c r="NS102" s="271" t="s">
        <v>633</v>
      </c>
      <c r="NT102" s="4"/>
      <c r="NU102" s="439"/>
      <c r="NV102" s="440"/>
      <c r="NW102" s="7"/>
      <c r="NX102" s="383"/>
      <c r="NZ102" s="384"/>
    </row>
    <row r="103" spans="2:390" outlineLevel="2">
      <c r="C103" s="390">
        <v>69</v>
      </c>
      <c r="D103" s="311" t="s">
        <v>12</v>
      </c>
      <c r="E103" s="7" t="s">
        <v>11</v>
      </c>
      <c r="F103" s="391" t="s">
        <v>163</v>
      </c>
      <c r="H103" s="196">
        <v>0</v>
      </c>
      <c r="I103" s="197">
        <v>0</v>
      </c>
      <c r="J103" s="198">
        <v>0</v>
      </c>
      <c r="K103" s="197">
        <v>0</v>
      </c>
      <c r="L103" s="198">
        <v>0</v>
      </c>
      <c r="M103" s="199">
        <v>0</v>
      </c>
      <c r="N103" s="277">
        <v>0</v>
      </c>
      <c r="O103" s="7"/>
      <c r="P103" s="196">
        <v>21065</v>
      </c>
      <c r="Q103" s="197">
        <v>232</v>
      </c>
      <c r="R103" s="198">
        <v>0</v>
      </c>
      <c r="S103" s="197">
        <v>21297</v>
      </c>
      <c r="T103" s="198">
        <v>0</v>
      </c>
      <c r="U103" s="197">
        <v>0</v>
      </c>
      <c r="V103" s="198">
        <v>0</v>
      </c>
      <c r="W103" s="199">
        <v>0</v>
      </c>
      <c r="X103" s="277">
        <v>21297</v>
      </c>
      <c r="Y103" s="7"/>
      <c r="Z103" s="196" t="s">
        <v>633</v>
      </c>
      <c r="AA103" s="197" t="s">
        <v>633</v>
      </c>
      <c r="AB103" s="441" t="s">
        <v>633</v>
      </c>
      <c r="AC103" s="277" t="s">
        <v>633</v>
      </c>
      <c r="AD103" s="7"/>
      <c r="AE103" s="370"/>
      <c r="AG103" s="242">
        <v>0</v>
      </c>
      <c r="AH103" s="198">
        <v>0</v>
      </c>
      <c r="AI103" s="197">
        <v>0</v>
      </c>
      <c r="AJ103" s="198">
        <v>0</v>
      </c>
      <c r="AK103" s="197">
        <v>0</v>
      </c>
      <c r="AL103" s="198">
        <v>0</v>
      </c>
      <c r="AM103" s="263">
        <v>0</v>
      </c>
      <c r="AN103" s="7"/>
      <c r="AO103" s="242">
        <v>527696</v>
      </c>
      <c r="AP103" s="198">
        <v>5492</v>
      </c>
      <c r="AQ103" s="197">
        <v>0</v>
      </c>
      <c r="AR103" s="198">
        <v>533188</v>
      </c>
      <c r="AS103" s="197">
        <v>0</v>
      </c>
      <c r="AT103" s="198">
        <v>0</v>
      </c>
      <c r="AU103" s="618">
        <v>0</v>
      </c>
      <c r="AV103" s="618">
        <v>0</v>
      </c>
      <c r="AW103" s="263">
        <v>533188</v>
      </c>
      <c r="AX103" s="7"/>
      <c r="AY103" s="242" t="s">
        <v>633</v>
      </c>
      <c r="AZ103" s="198" t="s">
        <v>633</v>
      </c>
      <c r="BA103" s="197" t="s">
        <v>633</v>
      </c>
      <c r="BB103" s="263" t="s">
        <v>633</v>
      </c>
      <c r="BC103" s="7"/>
      <c r="BD103" s="432"/>
      <c r="BE103" s="433"/>
      <c r="BF103" s="7"/>
      <c r="BG103" s="371"/>
      <c r="BI103" s="242">
        <v>0</v>
      </c>
      <c r="BJ103" s="198">
        <v>0</v>
      </c>
      <c r="BK103" s="197">
        <v>0</v>
      </c>
      <c r="BL103" s="198">
        <v>0</v>
      </c>
      <c r="BM103" s="197">
        <v>0</v>
      </c>
      <c r="BN103" s="198">
        <v>0</v>
      </c>
      <c r="BO103" s="264">
        <v>0</v>
      </c>
      <c r="BP103" s="7"/>
      <c r="BQ103" s="242">
        <v>36</v>
      </c>
      <c r="BR103" s="198">
        <v>0</v>
      </c>
      <c r="BS103" s="197">
        <v>0</v>
      </c>
      <c r="BT103" s="198">
        <v>36</v>
      </c>
      <c r="BU103" s="197">
        <v>0</v>
      </c>
      <c r="BV103" s="198">
        <v>0</v>
      </c>
      <c r="BW103" s="197">
        <v>0</v>
      </c>
      <c r="BX103" s="198">
        <v>0</v>
      </c>
      <c r="BY103" s="264">
        <v>36</v>
      </c>
      <c r="BZ103" s="7"/>
      <c r="CA103" s="242" t="s">
        <v>633</v>
      </c>
      <c r="CB103" s="198" t="s">
        <v>633</v>
      </c>
      <c r="CC103" s="197" t="s">
        <v>633</v>
      </c>
      <c r="CD103" s="264" t="s">
        <v>633</v>
      </c>
      <c r="CE103" s="7"/>
      <c r="CF103" s="372"/>
      <c r="CH103" s="242">
        <v>0</v>
      </c>
      <c r="CI103" s="198">
        <v>0</v>
      </c>
      <c r="CJ103" s="197">
        <v>0</v>
      </c>
      <c r="CK103" s="198">
        <v>0</v>
      </c>
      <c r="CL103" s="197">
        <v>0</v>
      </c>
      <c r="CM103" s="198">
        <v>0</v>
      </c>
      <c r="CN103" s="265">
        <v>0</v>
      </c>
      <c r="CO103" s="7"/>
      <c r="CP103" s="242">
        <v>537244</v>
      </c>
      <c r="CQ103" s="198">
        <v>5557</v>
      </c>
      <c r="CR103" s="197">
        <v>0</v>
      </c>
      <c r="CS103" s="198">
        <v>542801</v>
      </c>
      <c r="CT103" s="197">
        <v>0</v>
      </c>
      <c r="CU103" s="198">
        <v>0</v>
      </c>
      <c r="CV103" s="197">
        <v>0</v>
      </c>
      <c r="CW103" s="198">
        <v>0</v>
      </c>
      <c r="CX103" s="265">
        <v>542801</v>
      </c>
      <c r="CY103" s="7"/>
      <c r="CZ103" s="242" t="s">
        <v>633</v>
      </c>
      <c r="DA103" s="198" t="s">
        <v>633</v>
      </c>
      <c r="DB103" s="197" t="s">
        <v>633</v>
      </c>
      <c r="DC103" s="265" t="s">
        <v>633</v>
      </c>
      <c r="DD103" s="7"/>
      <c r="DE103" s="373"/>
      <c r="DG103" s="242">
        <v>0</v>
      </c>
      <c r="DH103" s="198">
        <v>0</v>
      </c>
      <c r="DI103" s="197">
        <v>0</v>
      </c>
      <c r="DJ103" s="198">
        <v>0</v>
      </c>
      <c r="DK103" s="197">
        <v>0</v>
      </c>
      <c r="DL103" s="198">
        <v>0</v>
      </c>
      <c r="DM103" s="266">
        <v>0</v>
      </c>
      <c r="DN103" s="7"/>
      <c r="DO103" s="242">
        <v>36</v>
      </c>
      <c r="DP103" s="198">
        <v>0</v>
      </c>
      <c r="DQ103" s="197">
        <v>0</v>
      </c>
      <c r="DR103" s="198">
        <v>36</v>
      </c>
      <c r="DS103" s="197">
        <v>0</v>
      </c>
      <c r="DT103" s="198">
        <v>0</v>
      </c>
      <c r="DU103" s="197">
        <v>0</v>
      </c>
      <c r="DV103" s="198">
        <v>0</v>
      </c>
      <c r="DW103" s="266">
        <v>36</v>
      </c>
      <c r="DX103" s="7"/>
      <c r="DY103" s="242" t="s">
        <v>633</v>
      </c>
      <c r="DZ103" s="198" t="s">
        <v>633</v>
      </c>
      <c r="EA103" s="197" t="s">
        <v>633</v>
      </c>
      <c r="EB103" s="266" t="s">
        <v>633</v>
      </c>
      <c r="EC103" s="7"/>
      <c r="ED103" s="374"/>
      <c r="EF103" s="242" t="s">
        <v>633</v>
      </c>
      <c r="EG103" s="198" t="s">
        <v>633</v>
      </c>
      <c r="EH103" s="197" t="s">
        <v>633</v>
      </c>
      <c r="EI103" s="198" t="s">
        <v>633</v>
      </c>
      <c r="EJ103" s="197" t="s">
        <v>633</v>
      </c>
      <c r="EK103" s="465" t="s">
        <v>633</v>
      </c>
      <c r="EL103" s="464"/>
      <c r="EM103" s="7"/>
      <c r="EN103" s="242">
        <v>174.08001451628058</v>
      </c>
      <c r="EO103" s="198">
        <v>174.09147869674186</v>
      </c>
      <c r="EP103" s="197" t="s">
        <v>633</v>
      </c>
      <c r="EQ103" s="198">
        <v>174.08013187475746</v>
      </c>
      <c r="ER103" s="197" t="s">
        <v>633</v>
      </c>
      <c r="ES103" s="198" t="s">
        <v>633</v>
      </c>
      <c r="ET103" s="197" t="s">
        <v>633</v>
      </c>
      <c r="EU103" s="627" t="s">
        <v>633</v>
      </c>
      <c r="EV103" s="464"/>
      <c r="EW103" s="7"/>
      <c r="EX103" s="242" t="s">
        <v>633</v>
      </c>
      <c r="EY103" s="198" t="s">
        <v>633</v>
      </c>
      <c r="EZ103" s="197" t="s">
        <v>633</v>
      </c>
      <c r="FA103" s="435"/>
      <c r="FB103" s="7"/>
      <c r="FC103" s="275"/>
      <c r="FE103" s="242" t="s">
        <v>633</v>
      </c>
      <c r="FF103" s="198" t="s">
        <v>633</v>
      </c>
      <c r="FG103" s="197" t="s">
        <v>633</v>
      </c>
      <c r="FH103" s="198" t="s">
        <v>633</v>
      </c>
      <c r="FI103" s="197" t="s">
        <v>633</v>
      </c>
      <c r="FJ103" s="198" t="s">
        <v>633</v>
      </c>
      <c r="FK103" s="436"/>
      <c r="FL103" s="7"/>
      <c r="FM103" s="242">
        <v>171.42857142857142</v>
      </c>
      <c r="FN103" s="198" t="s">
        <v>633</v>
      </c>
      <c r="FO103" s="197" t="s">
        <v>633</v>
      </c>
      <c r="FP103" s="198">
        <v>171.42857142857142</v>
      </c>
      <c r="FQ103" s="197" t="s">
        <v>633</v>
      </c>
      <c r="FR103" s="198" t="s">
        <v>633</v>
      </c>
      <c r="FS103" s="197" t="s">
        <v>633</v>
      </c>
      <c r="FT103" s="618" t="s">
        <v>633</v>
      </c>
      <c r="FU103" s="436"/>
      <c r="FV103" s="7"/>
      <c r="FW103" s="242" t="s">
        <v>633</v>
      </c>
      <c r="FX103" s="198" t="s">
        <v>633</v>
      </c>
      <c r="FY103" s="197" t="s">
        <v>633</v>
      </c>
      <c r="FZ103" s="436"/>
      <c r="GA103" s="7"/>
      <c r="GB103" s="276"/>
      <c r="GD103" s="242">
        <v>100</v>
      </c>
      <c r="GE103" s="198">
        <v>96.464188576609246</v>
      </c>
      <c r="GF103" s="197" t="s">
        <v>633</v>
      </c>
      <c r="GG103" s="198">
        <v>99.962491344156348</v>
      </c>
      <c r="GH103" s="197" t="s">
        <v>633</v>
      </c>
      <c r="GI103" s="198" t="s">
        <v>633</v>
      </c>
      <c r="GJ103" s="197" t="s">
        <v>633</v>
      </c>
      <c r="GK103" s="618" t="s">
        <v>633</v>
      </c>
      <c r="GL103" s="437"/>
      <c r="GM103" s="7"/>
      <c r="GN103" s="304"/>
      <c r="GP103" s="242">
        <v>100</v>
      </c>
      <c r="GQ103" s="198" t="s">
        <v>633</v>
      </c>
      <c r="GR103" s="197" t="s">
        <v>633</v>
      </c>
      <c r="GS103" s="198">
        <v>100</v>
      </c>
      <c r="GT103" s="197" t="s">
        <v>633</v>
      </c>
      <c r="GU103" s="198" t="s">
        <v>633</v>
      </c>
      <c r="GV103" s="197" t="s">
        <v>633</v>
      </c>
      <c r="GW103" s="198" t="s">
        <v>633</v>
      </c>
      <c r="GX103" s="438"/>
      <c r="GY103" s="7"/>
      <c r="GZ103" s="375"/>
      <c r="HB103" s="242">
        <v>0</v>
      </c>
      <c r="HC103" s="198">
        <v>0</v>
      </c>
      <c r="HD103" s="197">
        <v>0</v>
      </c>
      <c r="HE103" s="198">
        <v>0</v>
      </c>
      <c r="HF103" s="197">
        <v>0</v>
      </c>
      <c r="HG103" s="198">
        <v>0</v>
      </c>
      <c r="HH103" s="286">
        <v>0</v>
      </c>
      <c r="HI103" s="7"/>
      <c r="HJ103" s="242">
        <v>308619</v>
      </c>
      <c r="HK103" s="198">
        <v>3192</v>
      </c>
      <c r="HL103" s="197">
        <v>0</v>
      </c>
      <c r="HM103" s="198">
        <v>311811</v>
      </c>
      <c r="HN103" s="197">
        <v>0</v>
      </c>
      <c r="HO103" s="198">
        <v>0</v>
      </c>
      <c r="HP103" s="197">
        <v>0</v>
      </c>
      <c r="HQ103" s="198">
        <v>0</v>
      </c>
      <c r="HR103" s="286">
        <v>311811</v>
      </c>
      <c r="HS103" s="7"/>
      <c r="HT103" s="242" t="s">
        <v>633</v>
      </c>
      <c r="HU103" s="198" t="s">
        <v>633</v>
      </c>
      <c r="HV103" s="197" t="s">
        <v>633</v>
      </c>
      <c r="HW103" s="286" t="s">
        <v>633</v>
      </c>
      <c r="HX103" s="7"/>
      <c r="HY103" s="376"/>
      <c r="IA103" s="242">
        <v>0</v>
      </c>
      <c r="IB103" s="198">
        <v>0</v>
      </c>
      <c r="IC103" s="197">
        <v>0</v>
      </c>
      <c r="ID103" s="198">
        <v>0</v>
      </c>
      <c r="IE103" s="197">
        <v>0</v>
      </c>
      <c r="IF103" s="198">
        <v>0</v>
      </c>
      <c r="IG103" s="289">
        <v>0</v>
      </c>
      <c r="IH103" s="7"/>
      <c r="II103" s="242">
        <v>21</v>
      </c>
      <c r="IJ103" s="198">
        <v>0</v>
      </c>
      <c r="IK103" s="197">
        <v>0</v>
      </c>
      <c r="IL103" s="198">
        <v>21</v>
      </c>
      <c r="IM103" s="197">
        <v>0</v>
      </c>
      <c r="IN103" s="198">
        <v>0</v>
      </c>
      <c r="IO103" s="197">
        <v>0</v>
      </c>
      <c r="IP103" s="198">
        <v>0</v>
      </c>
      <c r="IQ103" s="289">
        <v>21</v>
      </c>
      <c r="IR103" s="7"/>
      <c r="IS103" s="242" t="s">
        <v>633</v>
      </c>
      <c r="IT103" s="198" t="s">
        <v>633</v>
      </c>
      <c r="IU103" s="197" t="s">
        <v>633</v>
      </c>
      <c r="IV103" s="289" t="s">
        <v>633</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618">
        <v>0</v>
      </c>
      <c r="JQ103" s="618">
        <v>0</v>
      </c>
      <c r="JR103" s="267">
        <v>0</v>
      </c>
      <c r="JS103" s="7"/>
      <c r="JT103" s="242" t="s">
        <v>633</v>
      </c>
      <c r="JU103" s="198" t="s">
        <v>633</v>
      </c>
      <c r="JV103" s="197" t="s">
        <v>633</v>
      </c>
      <c r="JW103" s="267" t="s">
        <v>633</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633</v>
      </c>
      <c r="KT103" s="198" t="s">
        <v>633</v>
      </c>
      <c r="KU103" s="197" t="s">
        <v>633</v>
      </c>
      <c r="KV103" s="268" t="s">
        <v>633</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633</v>
      </c>
      <c r="LS103" s="198" t="s">
        <v>633</v>
      </c>
      <c r="LT103" s="197" t="s">
        <v>633</v>
      </c>
      <c r="LU103" s="269" t="s">
        <v>633</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633</v>
      </c>
      <c r="MR103" s="198" t="s">
        <v>633</v>
      </c>
      <c r="MS103" s="197" t="s">
        <v>633</v>
      </c>
      <c r="MT103" s="270" t="s">
        <v>633</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633</v>
      </c>
      <c r="NQ103" s="198" t="s">
        <v>633</v>
      </c>
      <c r="NR103" s="197" t="s">
        <v>633</v>
      </c>
      <c r="NS103" s="271" t="s">
        <v>633</v>
      </c>
      <c r="NT103" s="4"/>
      <c r="NU103" s="439"/>
      <c r="NV103" s="440"/>
      <c r="NW103" s="7"/>
      <c r="NX103" s="383"/>
      <c r="NZ103" s="384"/>
    </row>
    <row r="104" spans="2:390" outlineLevel="2">
      <c r="C104" s="388">
        <v>70</v>
      </c>
      <c r="D104" s="310" t="s">
        <v>14</v>
      </c>
      <c r="E104" s="7" t="s">
        <v>11</v>
      </c>
      <c r="F104" s="389" t="s">
        <v>164</v>
      </c>
      <c r="H104" s="200">
        <v>624</v>
      </c>
      <c r="I104" s="201">
        <v>0</v>
      </c>
      <c r="J104" s="202">
        <v>0</v>
      </c>
      <c r="K104" s="201">
        <v>0</v>
      </c>
      <c r="L104" s="202">
        <v>0</v>
      </c>
      <c r="M104" s="203">
        <v>0</v>
      </c>
      <c r="N104" s="277">
        <v>624</v>
      </c>
      <c r="O104" s="7"/>
      <c r="P104" s="200">
        <v>624</v>
      </c>
      <c r="Q104" s="201">
        <v>34</v>
      </c>
      <c r="R104" s="202">
        <v>0</v>
      </c>
      <c r="S104" s="201">
        <v>658</v>
      </c>
      <c r="T104" s="202">
        <v>0</v>
      </c>
      <c r="U104" s="201">
        <v>0</v>
      </c>
      <c r="V104" s="202">
        <v>0</v>
      </c>
      <c r="W104" s="203">
        <v>0</v>
      </c>
      <c r="X104" s="277">
        <v>658</v>
      </c>
      <c r="Y104" s="7"/>
      <c r="Z104" s="200">
        <v>105.44871794871796</v>
      </c>
      <c r="AA104" s="201" t="s">
        <v>633</v>
      </c>
      <c r="AB104" s="431" t="s">
        <v>633</v>
      </c>
      <c r="AC104" s="277">
        <v>105.44871794871796</v>
      </c>
      <c r="AD104" s="7"/>
      <c r="AE104" s="370"/>
      <c r="AG104" s="245">
        <v>316186</v>
      </c>
      <c r="AH104" s="202">
        <v>0</v>
      </c>
      <c r="AI104" s="201">
        <v>0</v>
      </c>
      <c r="AJ104" s="202">
        <v>0</v>
      </c>
      <c r="AK104" s="201">
        <v>0</v>
      </c>
      <c r="AL104" s="202">
        <v>0</v>
      </c>
      <c r="AM104" s="263">
        <v>316186</v>
      </c>
      <c r="AN104" s="7"/>
      <c r="AO104" s="245">
        <v>316186</v>
      </c>
      <c r="AP104" s="202">
        <v>15881</v>
      </c>
      <c r="AQ104" s="201">
        <v>0</v>
      </c>
      <c r="AR104" s="202">
        <v>332067</v>
      </c>
      <c r="AS104" s="201">
        <v>0</v>
      </c>
      <c r="AT104" s="202">
        <v>0</v>
      </c>
      <c r="AU104" s="618">
        <v>0</v>
      </c>
      <c r="AV104" s="618">
        <v>0</v>
      </c>
      <c r="AW104" s="263">
        <v>332067</v>
      </c>
      <c r="AX104" s="7"/>
      <c r="AY104" s="245">
        <v>105.02267652584239</v>
      </c>
      <c r="AZ104" s="202" t="s">
        <v>633</v>
      </c>
      <c r="BA104" s="201" t="s">
        <v>633</v>
      </c>
      <c r="BB104" s="263">
        <v>105.02267652584239</v>
      </c>
      <c r="BC104" s="7"/>
      <c r="BD104" s="432"/>
      <c r="BE104" s="433"/>
      <c r="BF104" s="7"/>
      <c r="BG104" s="371"/>
      <c r="BI104" s="245">
        <v>165</v>
      </c>
      <c r="BJ104" s="202">
        <v>0</v>
      </c>
      <c r="BK104" s="201">
        <v>0</v>
      </c>
      <c r="BL104" s="202">
        <v>0</v>
      </c>
      <c r="BM104" s="201">
        <v>0</v>
      </c>
      <c r="BN104" s="202">
        <v>0</v>
      </c>
      <c r="BO104" s="264">
        <v>165</v>
      </c>
      <c r="BP104" s="7"/>
      <c r="BQ104" s="245">
        <v>165</v>
      </c>
      <c r="BR104" s="202">
        <v>8</v>
      </c>
      <c r="BS104" s="201">
        <v>0</v>
      </c>
      <c r="BT104" s="202">
        <v>173</v>
      </c>
      <c r="BU104" s="201">
        <v>0</v>
      </c>
      <c r="BV104" s="202">
        <v>0</v>
      </c>
      <c r="BW104" s="201">
        <v>0</v>
      </c>
      <c r="BX104" s="202">
        <v>0</v>
      </c>
      <c r="BY104" s="264">
        <v>173</v>
      </c>
      <c r="BZ104" s="7"/>
      <c r="CA104" s="245">
        <v>104.84848484848486</v>
      </c>
      <c r="CB104" s="202" t="s">
        <v>633</v>
      </c>
      <c r="CC104" s="201" t="s">
        <v>633</v>
      </c>
      <c r="CD104" s="264">
        <v>104.84848484848486</v>
      </c>
      <c r="CE104" s="7"/>
      <c r="CF104" s="372"/>
      <c r="CH104" s="245">
        <v>316186</v>
      </c>
      <c r="CI104" s="202">
        <v>0</v>
      </c>
      <c r="CJ104" s="201">
        <v>0</v>
      </c>
      <c r="CK104" s="202">
        <v>0</v>
      </c>
      <c r="CL104" s="201">
        <v>0</v>
      </c>
      <c r="CM104" s="202">
        <v>0</v>
      </c>
      <c r="CN104" s="265">
        <v>316186</v>
      </c>
      <c r="CO104" s="7"/>
      <c r="CP104" s="245">
        <v>316186</v>
      </c>
      <c r="CQ104" s="202">
        <v>15881</v>
      </c>
      <c r="CR104" s="201">
        <v>0</v>
      </c>
      <c r="CS104" s="202">
        <v>332067</v>
      </c>
      <c r="CT104" s="201">
        <v>0</v>
      </c>
      <c r="CU104" s="202">
        <v>0</v>
      </c>
      <c r="CV104" s="201">
        <v>0</v>
      </c>
      <c r="CW104" s="202">
        <v>0</v>
      </c>
      <c r="CX104" s="265">
        <v>332067</v>
      </c>
      <c r="CY104" s="7"/>
      <c r="CZ104" s="245">
        <v>105.02267652584239</v>
      </c>
      <c r="DA104" s="202" t="s">
        <v>633</v>
      </c>
      <c r="DB104" s="201" t="s">
        <v>633</v>
      </c>
      <c r="DC104" s="265">
        <v>105.02267652584239</v>
      </c>
      <c r="DD104" s="7"/>
      <c r="DE104" s="373"/>
      <c r="DG104" s="245">
        <v>165</v>
      </c>
      <c r="DH104" s="202">
        <v>0</v>
      </c>
      <c r="DI104" s="201">
        <v>0</v>
      </c>
      <c r="DJ104" s="202">
        <v>0</v>
      </c>
      <c r="DK104" s="201">
        <v>0</v>
      </c>
      <c r="DL104" s="202">
        <v>0</v>
      </c>
      <c r="DM104" s="266">
        <v>165</v>
      </c>
      <c r="DN104" s="7"/>
      <c r="DO104" s="245">
        <v>165</v>
      </c>
      <c r="DP104" s="202">
        <v>8</v>
      </c>
      <c r="DQ104" s="201">
        <v>0</v>
      </c>
      <c r="DR104" s="202">
        <v>173</v>
      </c>
      <c r="DS104" s="201">
        <v>0</v>
      </c>
      <c r="DT104" s="202">
        <v>0</v>
      </c>
      <c r="DU104" s="201">
        <v>0</v>
      </c>
      <c r="DV104" s="202">
        <v>0</v>
      </c>
      <c r="DW104" s="266">
        <v>173</v>
      </c>
      <c r="DX104" s="7"/>
      <c r="DY104" s="245">
        <v>104.84848484848486</v>
      </c>
      <c r="DZ104" s="202" t="s">
        <v>633</v>
      </c>
      <c r="EA104" s="201" t="s">
        <v>633</v>
      </c>
      <c r="EB104" s="266">
        <v>104.84848484848486</v>
      </c>
      <c r="EC104" s="7"/>
      <c r="ED104" s="374"/>
      <c r="EF104" s="245">
        <v>55.690276491040194</v>
      </c>
      <c r="EG104" s="202" t="s">
        <v>633</v>
      </c>
      <c r="EH104" s="201" t="s">
        <v>633</v>
      </c>
      <c r="EI104" s="202" t="s">
        <v>633</v>
      </c>
      <c r="EJ104" s="201" t="s">
        <v>633</v>
      </c>
      <c r="EK104" s="463" t="s">
        <v>633</v>
      </c>
      <c r="EL104" s="464"/>
      <c r="EM104" s="7"/>
      <c r="EN104" s="245">
        <v>55.690276491040194</v>
      </c>
      <c r="EO104" s="202">
        <v>55.689588666409506</v>
      </c>
      <c r="EP104" s="201" t="s">
        <v>633</v>
      </c>
      <c r="EQ104" s="202">
        <v>55.690243595656362</v>
      </c>
      <c r="ER104" s="201" t="s">
        <v>633</v>
      </c>
      <c r="ES104" s="202" t="s">
        <v>633</v>
      </c>
      <c r="ET104" s="201" t="s">
        <v>633</v>
      </c>
      <c r="EU104" s="627" t="s">
        <v>633</v>
      </c>
      <c r="EV104" s="464"/>
      <c r="EW104" s="7"/>
      <c r="EX104" s="245">
        <v>-3.289538383199897E-5</v>
      </c>
      <c r="EY104" s="202" t="s">
        <v>633</v>
      </c>
      <c r="EZ104" s="201" t="s">
        <v>633</v>
      </c>
      <c r="FA104" s="435"/>
      <c r="FB104" s="7"/>
      <c r="FC104" s="275"/>
      <c r="FE104" s="245">
        <v>55.743243243243242</v>
      </c>
      <c r="FF104" s="202" t="s">
        <v>633</v>
      </c>
      <c r="FG104" s="201" t="s">
        <v>633</v>
      </c>
      <c r="FH104" s="202" t="s">
        <v>633</v>
      </c>
      <c r="FI104" s="201" t="s">
        <v>633</v>
      </c>
      <c r="FJ104" s="202" t="s">
        <v>633</v>
      </c>
      <c r="FK104" s="436"/>
      <c r="FL104" s="7"/>
      <c r="FM104" s="245">
        <v>55.743243243243242</v>
      </c>
      <c r="FN104" s="202">
        <v>53.333333333333336</v>
      </c>
      <c r="FO104" s="201" t="s">
        <v>633</v>
      </c>
      <c r="FP104" s="202">
        <v>55.627009646302248</v>
      </c>
      <c r="FQ104" s="201" t="s">
        <v>633</v>
      </c>
      <c r="FR104" s="202" t="s">
        <v>633</v>
      </c>
      <c r="FS104" s="201" t="s">
        <v>633</v>
      </c>
      <c r="FT104" s="618" t="s">
        <v>633</v>
      </c>
      <c r="FU104" s="436"/>
      <c r="FV104" s="7"/>
      <c r="FW104" s="245">
        <v>-0.11623359694099378</v>
      </c>
      <c r="FX104" s="202" t="s">
        <v>633</v>
      </c>
      <c r="FY104" s="201" t="s">
        <v>633</v>
      </c>
      <c r="FZ104" s="436"/>
      <c r="GA104" s="7"/>
      <c r="GB104" s="276"/>
      <c r="GD104" s="245">
        <v>100</v>
      </c>
      <c r="GE104" s="202">
        <v>120.99881194840461</v>
      </c>
      <c r="GF104" s="201" t="s">
        <v>633</v>
      </c>
      <c r="GG104" s="202">
        <v>100.83693258879197</v>
      </c>
      <c r="GH104" s="201" t="s">
        <v>633</v>
      </c>
      <c r="GI104" s="202" t="s">
        <v>633</v>
      </c>
      <c r="GJ104" s="201" t="s">
        <v>633</v>
      </c>
      <c r="GK104" s="618" t="s">
        <v>633</v>
      </c>
      <c r="GL104" s="437"/>
      <c r="GM104" s="7"/>
      <c r="GN104" s="304"/>
      <c r="GP104" s="245">
        <v>100</v>
      </c>
      <c r="GQ104" s="202">
        <v>214.28571428571428</v>
      </c>
      <c r="GR104" s="201" t="s">
        <v>633</v>
      </c>
      <c r="GS104" s="202">
        <v>102.64026402640265</v>
      </c>
      <c r="GT104" s="201" t="s">
        <v>633</v>
      </c>
      <c r="GU104" s="202" t="s">
        <v>633</v>
      </c>
      <c r="GV104" s="201" t="s">
        <v>633</v>
      </c>
      <c r="GW104" s="202" t="s">
        <v>633</v>
      </c>
      <c r="GX104" s="438"/>
      <c r="GY104" s="7"/>
      <c r="GZ104" s="375"/>
      <c r="HB104" s="245">
        <v>567758</v>
      </c>
      <c r="HC104" s="202">
        <v>0</v>
      </c>
      <c r="HD104" s="201">
        <v>0</v>
      </c>
      <c r="HE104" s="202">
        <v>0</v>
      </c>
      <c r="HF104" s="201">
        <v>0</v>
      </c>
      <c r="HG104" s="202">
        <v>0</v>
      </c>
      <c r="HH104" s="286">
        <v>567758</v>
      </c>
      <c r="HI104" s="7"/>
      <c r="HJ104" s="245">
        <v>567758</v>
      </c>
      <c r="HK104" s="202">
        <v>28517</v>
      </c>
      <c r="HL104" s="201">
        <v>0</v>
      </c>
      <c r="HM104" s="202">
        <v>596275</v>
      </c>
      <c r="HN104" s="201">
        <v>0</v>
      </c>
      <c r="HO104" s="202">
        <v>0</v>
      </c>
      <c r="HP104" s="201">
        <v>0</v>
      </c>
      <c r="HQ104" s="202">
        <v>0</v>
      </c>
      <c r="HR104" s="286">
        <v>596275</v>
      </c>
      <c r="HS104" s="7"/>
      <c r="HT104" s="245">
        <v>105.02273856114752</v>
      </c>
      <c r="HU104" s="202" t="s">
        <v>633</v>
      </c>
      <c r="HV104" s="201" t="s">
        <v>633</v>
      </c>
      <c r="HW104" s="286">
        <v>105.02273856114752</v>
      </c>
      <c r="HX104" s="7"/>
      <c r="HY104" s="376"/>
      <c r="IA104" s="245">
        <v>296</v>
      </c>
      <c r="IB104" s="202">
        <v>0</v>
      </c>
      <c r="IC104" s="201">
        <v>0</v>
      </c>
      <c r="ID104" s="202">
        <v>0</v>
      </c>
      <c r="IE104" s="201">
        <v>0</v>
      </c>
      <c r="IF104" s="202">
        <v>0</v>
      </c>
      <c r="IG104" s="289">
        <v>296</v>
      </c>
      <c r="IH104" s="7"/>
      <c r="II104" s="245">
        <v>296</v>
      </c>
      <c r="IJ104" s="202">
        <v>15</v>
      </c>
      <c r="IK104" s="201">
        <v>0</v>
      </c>
      <c r="IL104" s="202">
        <v>311</v>
      </c>
      <c r="IM104" s="201">
        <v>0</v>
      </c>
      <c r="IN104" s="202">
        <v>0</v>
      </c>
      <c r="IO104" s="201">
        <v>0</v>
      </c>
      <c r="IP104" s="202">
        <v>0</v>
      </c>
      <c r="IQ104" s="289">
        <v>311</v>
      </c>
      <c r="IR104" s="7"/>
      <c r="IS104" s="245">
        <v>105.06756756756756</v>
      </c>
      <c r="IT104" s="202" t="s">
        <v>633</v>
      </c>
      <c r="IU104" s="201" t="s">
        <v>633</v>
      </c>
      <c r="IV104" s="289">
        <v>105.06756756756756</v>
      </c>
      <c r="IW104" s="7"/>
      <c r="IX104" s="377"/>
      <c r="IZ104" s="378"/>
      <c r="JB104" s="245">
        <v>0</v>
      </c>
      <c r="JC104" s="202">
        <v>0</v>
      </c>
      <c r="JD104" s="201">
        <v>0</v>
      </c>
      <c r="JE104" s="202">
        <v>0</v>
      </c>
      <c r="JF104" s="201">
        <v>0</v>
      </c>
      <c r="JG104" s="202">
        <v>0</v>
      </c>
      <c r="JH104" s="267">
        <v>0</v>
      </c>
      <c r="JI104" s="7"/>
      <c r="JJ104" s="245">
        <v>0</v>
      </c>
      <c r="JK104" s="202">
        <v>0</v>
      </c>
      <c r="JL104" s="201">
        <v>0</v>
      </c>
      <c r="JM104" s="202">
        <v>0</v>
      </c>
      <c r="JN104" s="201">
        <v>0</v>
      </c>
      <c r="JO104" s="202">
        <v>0</v>
      </c>
      <c r="JP104" s="618">
        <v>0</v>
      </c>
      <c r="JQ104" s="618">
        <v>0</v>
      </c>
      <c r="JR104" s="267">
        <v>0</v>
      </c>
      <c r="JS104" s="7"/>
      <c r="JT104" s="245" t="s">
        <v>633</v>
      </c>
      <c r="JU104" s="202" t="s">
        <v>633</v>
      </c>
      <c r="JV104" s="201" t="s">
        <v>633</v>
      </c>
      <c r="JW104" s="267" t="s">
        <v>633</v>
      </c>
      <c r="JX104" s="7"/>
      <c r="JY104" s="379"/>
      <c r="KA104" s="245">
        <v>0</v>
      </c>
      <c r="KB104" s="202">
        <v>0</v>
      </c>
      <c r="KC104" s="201">
        <v>0</v>
      </c>
      <c r="KD104" s="202">
        <v>0</v>
      </c>
      <c r="KE104" s="201">
        <v>0</v>
      </c>
      <c r="KF104" s="202">
        <v>0</v>
      </c>
      <c r="KG104" s="268">
        <v>0</v>
      </c>
      <c r="KH104" s="7"/>
      <c r="KI104" s="245">
        <v>0</v>
      </c>
      <c r="KJ104" s="202">
        <v>0</v>
      </c>
      <c r="KK104" s="201">
        <v>0</v>
      </c>
      <c r="KL104" s="202">
        <v>0</v>
      </c>
      <c r="KM104" s="201">
        <v>0</v>
      </c>
      <c r="KN104" s="202">
        <v>0</v>
      </c>
      <c r="KO104" s="201">
        <v>0</v>
      </c>
      <c r="KP104" s="202">
        <v>0</v>
      </c>
      <c r="KQ104" s="268">
        <v>0</v>
      </c>
      <c r="KR104" s="7"/>
      <c r="KS104" s="245" t="s">
        <v>633</v>
      </c>
      <c r="KT104" s="202" t="s">
        <v>633</v>
      </c>
      <c r="KU104" s="201" t="s">
        <v>633</v>
      </c>
      <c r="KV104" s="268" t="s">
        <v>633</v>
      </c>
      <c r="KW104" s="7"/>
      <c r="KX104" s="380"/>
      <c r="KZ104" s="245">
        <v>0</v>
      </c>
      <c r="LA104" s="202">
        <v>0</v>
      </c>
      <c r="LB104" s="201">
        <v>0</v>
      </c>
      <c r="LC104" s="202">
        <v>0</v>
      </c>
      <c r="LD104" s="201">
        <v>0</v>
      </c>
      <c r="LE104" s="202">
        <v>0</v>
      </c>
      <c r="LF104" s="269">
        <v>0</v>
      </c>
      <c r="LG104" s="419"/>
      <c r="LH104" s="245">
        <v>0</v>
      </c>
      <c r="LI104" s="202">
        <v>0</v>
      </c>
      <c r="LJ104" s="201">
        <v>0</v>
      </c>
      <c r="LK104" s="202">
        <v>0</v>
      </c>
      <c r="LL104" s="201">
        <v>0</v>
      </c>
      <c r="LM104" s="202">
        <v>0</v>
      </c>
      <c r="LN104" s="201">
        <v>0</v>
      </c>
      <c r="LO104" s="202">
        <v>0</v>
      </c>
      <c r="LP104" s="269">
        <v>0</v>
      </c>
      <c r="LQ104" s="7"/>
      <c r="LR104" s="245" t="s">
        <v>633</v>
      </c>
      <c r="LS104" s="202" t="s">
        <v>633</v>
      </c>
      <c r="LT104" s="201" t="s">
        <v>633</v>
      </c>
      <c r="LU104" s="269" t="s">
        <v>633</v>
      </c>
      <c r="LV104" s="7"/>
      <c r="LW104" s="381"/>
      <c r="LY104" s="245">
        <v>0</v>
      </c>
      <c r="LZ104" s="202">
        <v>0</v>
      </c>
      <c r="MA104" s="201">
        <v>0</v>
      </c>
      <c r="MB104" s="202">
        <v>0</v>
      </c>
      <c r="MC104" s="201">
        <v>0</v>
      </c>
      <c r="MD104" s="202">
        <v>0</v>
      </c>
      <c r="ME104" s="270">
        <v>0</v>
      </c>
      <c r="MF104" s="7"/>
      <c r="MG104" s="245">
        <v>0</v>
      </c>
      <c r="MH104" s="202">
        <v>0</v>
      </c>
      <c r="MI104" s="201">
        <v>0</v>
      </c>
      <c r="MJ104" s="202">
        <v>0</v>
      </c>
      <c r="MK104" s="201">
        <v>0</v>
      </c>
      <c r="ML104" s="202">
        <v>0</v>
      </c>
      <c r="MM104" s="201">
        <v>0</v>
      </c>
      <c r="MN104" s="202">
        <v>0</v>
      </c>
      <c r="MO104" s="270">
        <v>0</v>
      </c>
      <c r="MP104" s="7"/>
      <c r="MQ104" s="245" t="s">
        <v>633</v>
      </c>
      <c r="MR104" s="202" t="s">
        <v>633</v>
      </c>
      <c r="MS104" s="201" t="s">
        <v>633</v>
      </c>
      <c r="MT104" s="270" t="s">
        <v>633</v>
      </c>
      <c r="MU104" s="419"/>
      <c r="MV104" s="428"/>
      <c r="MX104" s="245">
        <v>0</v>
      </c>
      <c r="MY104" s="202">
        <v>0</v>
      </c>
      <c r="MZ104" s="201">
        <v>0</v>
      </c>
      <c r="NA104" s="202">
        <v>0</v>
      </c>
      <c r="NB104" s="201">
        <v>0</v>
      </c>
      <c r="NC104" s="202">
        <v>0</v>
      </c>
      <c r="ND104" s="271">
        <v>0</v>
      </c>
      <c r="NE104" s="7"/>
      <c r="NF104" s="245">
        <v>0</v>
      </c>
      <c r="NG104" s="202">
        <v>0</v>
      </c>
      <c r="NH104" s="201">
        <v>0</v>
      </c>
      <c r="NI104" s="202">
        <v>0</v>
      </c>
      <c r="NJ104" s="201">
        <v>0</v>
      </c>
      <c r="NK104" s="202">
        <v>0</v>
      </c>
      <c r="NL104" s="201">
        <v>0</v>
      </c>
      <c r="NM104" s="202">
        <v>0</v>
      </c>
      <c r="NN104" s="271">
        <v>0</v>
      </c>
      <c r="NO104" s="7"/>
      <c r="NP104" s="245" t="s">
        <v>633</v>
      </c>
      <c r="NQ104" s="202" t="s">
        <v>633</v>
      </c>
      <c r="NR104" s="201" t="s">
        <v>633</v>
      </c>
      <c r="NS104" s="271" t="s">
        <v>633</v>
      </c>
      <c r="NT104" s="4"/>
      <c r="NU104" s="439"/>
      <c r="NV104" s="440"/>
      <c r="NW104" s="7"/>
      <c r="NX104" s="383"/>
      <c r="NZ104" s="384"/>
    </row>
    <row r="105" spans="2:390" outlineLevel="2">
      <c r="C105" s="392">
        <v>71</v>
      </c>
      <c r="D105" s="312" t="s">
        <v>15</v>
      </c>
      <c r="E105" s="7" t="s">
        <v>11</v>
      </c>
      <c r="F105" s="393" t="s">
        <v>165</v>
      </c>
      <c r="H105" s="214">
        <v>0</v>
      </c>
      <c r="I105" s="208">
        <v>0</v>
      </c>
      <c r="J105" s="209">
        <v>0</v>
      </c>
      <c r="K105" s="208">
        <v>0</v>
      </c>
      <c r="L105" s="209">
        <v>0</v>
      </c>
      <c r="M105" s="210">
        <v>0</v>
      </c>
      <c r="N105" s="277">
        <v>0</v>
      </c>
      <c r="O105" s="7"/>
      <c r="P105" s="214">
        <v>0</v>
      </c>
      <c r="Q105" s="208">
        <v>0</v>
      </c>
      <c r="R105" s="209">
        <v>0</v>
      </c>
      <c r="S105" s="208">
        <v>0</v>
      </c>
      <c r="T105" s="209">
        <v>0</v>
      </c>
      <c r="U105" s="208">
        <v>0</v>
      </c>
      <c r="V105" s="209">
        <v>0</v>
      </c>
      <c r="W105" s="210">
        <v>0</v>
      </c>
      <c r="X105" s="277">
        <v>0</v>
      </c>
      <c r="Y105" s="7"/>
      <c r="Z105" s="214" t="s">
        <v>633</v>
      </c>
      <c r="AA105" s="208" t="s">
        <v>633</v>
      </c>
      <c r="AB105" s="442" t="s">
        <v>633</v>
      </c>
      <c r="AC105" s="277" t="s">
        <v>633</v>
      </c>
      <c r="AD105" s="7"/>
      <c r="AE105" s="370"/>
      <c r="AG105" s="246">
        <v>0</v>
      </c>
      <c r="AH105" s="209">
        <v>0</v>
      </c>
      <c r="AI105" s="208">
        <v>0</v>
      </c>
      <c r="AJ105" s="209">
        <v>0</v>
      </c>
      <c r="AK105" s="208">
        <v>0</v>
      </c>
      <c r="AL105" s="209">
        <v>0</v>
      </c>
      <c r="AM105" s="263">
        <v>0</v>
      </c>
      <c r="AN105" s="7"/>
      <c r="AO105" s="246">
        <v>0</v>
      </c>
      <c r="AP105" s="209">
        <v>0</v>
      </c>
      <c r="AQ105" s="208">
        <v>0</v>
      </c>
      <c r="AR105" s="209">
        <v>0</v>
      </c>
      <c r="AS105" s="208">
        <v>0</v>
      </c>
      <c r="AT105" s="209">
        <v>0</v>
      </c>
      <c r="AU105" s="619">
        <v>0</v>
      </c>
      <c r="AV105" s="619">
        <v>0</v>
      </c>
      <c r="AW105" s="263">
        <v>0</v>
      </c>
      <c r="AX105" s="7"/>
      <c r="AY105" s="246" t="s">
        <v>633</v>
      </c>
      <c r="AZ105" s="209" t="s">
        <v>633</v>
      </c>
      <c r="BA105" s="208" t="s">
        <v>633</v>
      </c>
      <c r="BB105" s="263" t="s">
        <v>633</v>
      </c>
      <c r="BC105" s="7"/>
      <c r="BD105" s="432"/>
      <c r="BE105" s="433"/>
      <c r="BF105" s="7"/>
      <c r="BG105" s="371"/>
      <c r="BI105" s="246">
        <v>0</v>
      </c>
      <c r="BJ105" s="209">
        <v>0</v>
      </c>
      <c r="BK105" s="208">
        <v>0</v>
      </c>
      <c r="BL105" s="209">
        <v>0</v>
      </c>
      <c r="BM105" s="208">
        <v>0</v>
      </c>
      <c r="BN105" s="209">
        <v>0</v>
      </c>
      <c r="BO105" s="264">
        <v>0</v>
      </c>
      <c r="BP105" s="7"/>
      <c r="BQ105" s="246">
        <v>0</v>
      </c>
      <c r="BR105" s="209">
        <v>0</v>
      </c>
      <c r="BS105" s="208">
        <v>0</v>
      </c>
      <c r="BT105" s="209">
        <v>0</v>
      </c>
      <c r="BU105" s="208">
        <v>0</v>
      </c>
      <c r="BV105" s="209">
        <v>0</v>
      </c>
      <c r="BW105" s="208">
        <v>0</v>
      </c>
      <c r="BX105" s="209">
        <v>0</v>
      </c>
      <c r="BY105" s="264">
        <v>0</v>
      </c>
      <c r="BZ105" s="7"/>
      <c r="CA105" s="246" t="s">
        <v>633</v>
      </c>
      <c r="CB105" s="209" t="s">
        <v>633</v>
      </c>
      <c r="CC105" s="208" t="s">
        <v>633</v>
      </c>
      <c r="CD105" s="264" t="s">
        <v>633</v>
      </c>
      <c r="CE105" s="7"/>
      <c r="CF105" s="372"/>
      <c r="CH105" s="246">
        <v>0</v>
      </c>
      <c r="CI105" s="209">
        <v>0</v>
      </c>
      <c r="CJ105" s="208">
        <v>0</v>
      </c>
      <c r="CK105" s="209">
        <v>0</v>
      </c>
      <c r="CL105" s="208">
        <v>0</v>
      </c>
      <c r="CM105" s="209">
        <v>0</v>
      </c>
      <c r="CN105" s="265">
        <v>0</v>
      </c>
      <c r="CO105" s="7"/>
      <c r="CP105" s="246">
        <v>0</v>
      </c>
      <c r="CQ105" s="209">
        <v>0</v>
      </c>
      <c r="CR105" s="208">
        <v>0</v>
      </c>
      <c r="CS105" s="209">
        <v>0</v>
      </c>
      <c r="CT105" s="208">
        <v>0</v>
      </c>
      <c r="CU105" s="209">
        <v>0</v>
      </c>
      <c r="CV105" s="208">
        <v>0</v>
      </c>
      <c r="CW105" s="209">
        <v>0</v>
      </c>
      <c r="CX105" s="265">
        <v>0</v>
      </c>
      <c r="CY105" s="7"/>
      <c r="CZ105" s="246" t="s">
        <v>633</v>
      </c>
      <c r="DA105" s="209" t="s">
        <v>633</v>
      </c>
      <c r="DB105" s="208" t="s">
        <v>633</v>
      </c>
      <c r="DC105" s="265" t="s">
        <v>633</v>
      </c>
      <c r="DD105" s="7"/>
      <c r="DE105" s="373"/>
      <c r="DG105" s="246">
        <v>0</v>
      </c>
      <c r="DH105" s="209">
        <v>0</v>
      </c>
      <c r="DI105" s="208">
        <v>0</v>
      </c>
      <c r="DJ105" s="209">
        <v>0</v>
      </c>
      <c r="DK105" s="208">
        <v>0</v>
      </c>
      <c r="DL105" s="209">
        <v>0</v>
      </c>
      <c r="DM105" s="266">
        <v>0</v>
      </c>
      <c r="DN105" s="7"/>
      <c r="DO105" s="246">
        <v>0</v>
      </c>
      <c r="DP105" s="209">
        <v>0</v>
      </c>
      <c r="DQ105" s="208">
        <v>0</v>
      </c>
      <c r="DR105" s="209">
        <v>0</v>
      </c>
      <c r="DS105" s="208">
        <v>0</v>
      </c>
      <c r="DT105" s="209">
        <v>0</v>
      </c>
      <c r="DU105" s="208">
        <v>0</v>
      </c>
      <c r="DV105" s="209">
        <v>0</v>
      </c>
      <c r="DW105" s="266">
        <v>0</v>
      </c>
      <c r="DX105" s="7"/>
      <c r="DY105" s="246" t="s">
        <v>633</v>
      </c>
      <c r="DZ105" s="209" t="s">
        <v>633</v>
      </c>
      <c r="EA105" s="208" t="s">
        <v>633</v>
      </c>
      <c r="EB105" s="266" t="s">
        <v>633</v>
      </c>
      <c r="EC105" s="7"/>
      <c r="ED105" s="374"/>
      <c r="EF105" s="246" t="s">
        <v>633</v>
      </c>
      <c r="EG105" s="209" t="s">
        <v>633</v>
      </c>
      <c r="EH105" s="208" t="s">
        <v>633</v>
      </c>
      <c r="EI105" s="209" t="s">
        <v>633</v>
      </c>
      <c r="EJ105" s="208" t="s">
        <v>633</v>
      </c>
      <c r="EK105" s="488" t="s">
        <v>633</v>
      </c>
      <c r="EL105" s="464"/>
      <c r="EM105" s="7"/>
      <c r="EN105" s="247" t="s">
        <v>633</v>
      </c>
      <c r="EO105" s="253" t="s">
        <v>633</v>
      </c>
      <c r="EP105" s="254" t="s">
        <v>633</v>
      </c>
      <c r="EQ105" s="253" t="s">
        <v>633</v>
      </c>
      <c r="ER105" s="254" t="s">
        <v>633</v>
      </c>
      <c r="ES105" s="253" t="s">
        <v>633</v>
      </c>
      <c r="ET105" s="254" t="s">
        <v>633</v>
      </c>
      <c r="EU105" s="628" t="s">
        <v>633</v>
      </c>
      <c r="EV105" s="464"/>
      <c r="EW105" s="7"/>
      <c r="EX105" s="246" t="s">
        <v>633</v>
      </c>
      <c r="EY105" s="209" t="s">
        <v>633</v>
      </c>
      <c r="EZ105" s="208" t="s">
        <v>633</v>
      </c>
      <c r="FA105" s="435"/>
      <c r="FB105" s="7"/>
      <c r="FC105" s="275"/>
      <c r="FE105" s="246" t="s">
        <v>633</v>
      </c>
      <c r="FF105" s="209" t="s">
        <v>633</v>
      </c>
      <c r="FG105" s="208" t="s">
        <v>633</v>
      </c>
      <c r="FH105" s="209" t="s">
        <v>633</v>
      </c>
      <c r="FI105" s="208" t="s">
        <v>633</v>
      </c>
      <c r="FJ105" s="209" t="s">
        <v>633</v>
      </c>
      <c r="FK105" s="436"/>
      <c r="FL105" s="7"/>
      <c r="FM105" s="246" t="s">
        <v>633</v>
      </c>
      <c r="FN105" s="209" t="s">
        <v>633</v>
      </c>
      <c r="FO105" s="208" t="s">
        <v>633</v>
      </c>
      <c r="FP105" s="209" t="s">
        <v>633</v>
      </c>
      <c r="FQ105" s="208" t="s">
        <v>633</v>
      </c>
      <c r="FR105" s="209" t="s">
        <v>633</v>
      </c>
      <c r="FS105" s="208" t="s">
        <v>633</v>
      </c>
      <c r="FT105" s="619" t="s">
        <v>633</v>
      </c>
      <c r="FU105" s="436"/>
      <c r="FV105" s="7"/>
      <c r="FW105" s="246" t="s">
        <v>633</v>
      </c>
      <c r="FX105" s="209" t="s">
        <v>633</v>
      </c>
      <c r="FY105" s="208" t="s">
        <v>633</v>
      </c>
      <c r="FZ105" s="436"/>
      <c r="GA105" s="7"/>
      <c r="GB105" s="276"/>
      <c r="GD105" s="246" t="s">
        <v>633</v>
      </c>
      <c r="GE105" s="209" t="s">
        <v>633</v>
      </c>
      <c r="GF105" s="208" t="s">
        <v>633</v>
      </c>
      <c r="GG105" s="209" t="s">
        <v>633</v>
      </c>
      <c r="GH105" s="208" t="s">
        <v>633</v>
      </c>
      <c r="GI105" s="209" t="s">
        <v>633</v>
      </c>
      <c r="GJ105" s="208" t="s">
        <v>633</v>
      </c>
      <c r="GK105" s="619" t="s">
        <v>633</v>
      </c>
      <c r="GL105" s="437"/>
      <c r="GM105" s="7"/>
      <c r="GN105" s="304"/>
      <c r="GP105" s="246" t="s">
        <v>633</v>
      </c>
      <c r="GQ105" s="209" t="s">
        <v>633</v>
      </c>
      <c r="GR105" s="208" t="s">
        <v>633</v>
      </c>
      <c r="GS105" s="209" t="s">
        <v>633</v>
      </c>
      <c r="GT105" s="208" t="s">
        <v>633</v>
      </c>
      <c r="GU105" s="209" t="s">
        <v>633</v>
      </c>
      <c r="GV105" s="208" t="s">
        <v>633</v>
      </c>
      <c r="GW105" s="209" t="s">
        <v>633</v>
      </c>
      <c r="GX105" s="438"/>
      <c r="GY105" s="7"/>
      <c r="GZ105" s="375"/>
      <c r="HB105" s="246">
        <v>0</v>
      </c>
      <c r="HC105" s="209">
        <v>0</v>
      </c>
      <c r="HD105" s="208">
        <v>0</v>
      </c>
      <c r="HE105" s="209">
        <v>0</v>
      </c>
      <c r="HF105" s="208">
        <v>0</v>
      </c>
      <c r="HG105" s="209">
        <v>0</v>
      </c>
      <c r="HH105" s="286">
        <v>0</v>
      </c>
      <c r="HI105" s="7"/>
      <c r="HJ105" s="246">
        <v>0</v>
      </c>
      <c r="HK105" s="209">
        <v>0</v>
      </c>
      <c r="HL105" s="208">
        <v>0</v>
      </c>
      <c r="HM105" s="209">
        <v>0</v>
      </c>
      <c r="HN105" s="208">
        <v>0</v>
      </c>
      <c r="HO105" s="209">
        <v>0</v>
      </c>
      <c r="HP105" s="208">
        <v>0</v>
      </c>
      <c r="HQ105" s="209">
        <v>0</v>
      </c>
      <c r="HR105" s="286">
        <v>0</v>
      </c>
      <c r="HS105" s="7"/>
      <c r="HT105" s="246" t="s">
        <v>633</v>
      </c>
      <c r="HU105" s="209" t="s">
        <v>633</v>
      </c>
      <c r="HV105" s="208" t="s">
        <v>633</v>
      </c>
      <c r="HW105" s="286" t="s">
        <v>633</v>
      </c>
      <c r="HX105" s="7"/>
      <c r="HY105" s="376"/>
      <c r="IA105" s="246">
        <v>0</v>
      </c>
      <c r="IB105" s="209">
        <v>0</v>
      </c>
      <c r="IC105" s="208">
        <v>0</v>
      </c>
      <c r="ID105" s="209">
        <v>0</v>
      </c>
      <c r="IE105" s="208">
        <v>0</v>
      </c>
      <c r="IF105" s="209">
        <v>0</v>
      </c>
      <c r="IG105" s="289">
        <v>0</v>
      </c>
      <c r="IH105" s="7"/>
      <c r="II105" s="246">
        <v>0</v>
      </c>
      <c r="IJ105" s="209">
        <v>0</v>
      </c>
      <c r="IK105" s="208">
        <v>0</v>
      </c>
      <c r="IL105" s="209">
        <v>0</v>
      </c>
      <c r="IM105" s="208">
        <v>0</v>
      </c>
      <c r="IN105" s="209">
        <v>0</v>
      </c>
      <c r="IO105" s="208">
        <v>0</v>
      </c>
      <c r="IP105" s="209">
        <v>0</v>
      </c>
      <c r="IQ105" s="289">
        <v>0</v>
      </c>
      <c r="IR105" s="7"/>
      <c r="IS105" s="246" t="s">
        <v>633</v>
      </c>
      <c r="IT105" s="209" t="s">
        <v>633</v>
      </c>
      <c r="IU105" s="208" t="s">
        <v>633</v>
      </c>
      <c r="IV105" s="289" t="s">
        <v>633</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619">
        <v>0</v>
      </c>
      <c r="JQ105" s="619">
        <v>0</v>
      </c>
      <c r="JR105" s="267">
        <v>0</v>
      </c>
      <c r="JS105" s="7"/>
      <c r="JT105" s="246" t="s">
        <v>633</v>
      </c>
      <c r="JU105" s="209" t="s">
        <v>633</v>
      </c>
      <c r="JV105" s="208" t="s">
        <v>633</v>
      </c>
      <c r="JW105" s="267" t="s">
        <v>633</v>
      </c>
      <c r="JX105" s="7"/>
      <c r="JY105" s="379"/>
      <c r="KA105" s="246">
        <v>0</v>
      </c>
      <c r="KB105" s="209">
        <v>0</v>
      </c>
      <c r="KC105" s="208">
        <v>0</v>
      </c>
      <c r="KD105" s="209">
        <v>0</v>
      </c>
      <c r="KE105" s="208">
        <v>0</v>
      </c>
      <c r="KF105" s="209">
        <v>0</v>
      </c>
      <c r="KG105" s="268">
        <v>0</v>
      </c>
      <c r="KH105" s="7"/>
      <c r="KI105" s="246">
        <v>0</v>
      </c>
      <c r="KJ105" s="209">
        <v>0</v>
      </c>
      <c r="KK105" s="208">
        <v>0</v>
      </c>
      <c r="KL105" s="209">
        <v>0</v>
      </c>
      <c r="KM105" s="208">
        <v>0</v>
      </c>
      <c r="KN105" s="209">
        <v>0</v>
      </c>
      <c r="KO105" s="208">
        <v>0</v>
      </c>
      <c r="KP105" s="209">
        <v>0</v>
      </c>
      <c r="KQ105" s="268">
        <v>0</v>
      </c>
      <c r="KR105" s="7"/>
      <c r="KS105" s="246" t="s">
        <v>633</v>
      </c>
      <c r="KT105" s="209" t="s">
        <v>633</v>
      </c>
      <c r="KU105" s="208" t="s">
        <v>633</v>
      </c>
      <c r="KV105" s="268" t="s">
        <v>633</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633</v>
      </c>
      <c r="LS105" s="209" t="s">
        <v>633</v>
      </c>
      <c r="LT105" s="208" t="s">
        <v>633</v>
      </c>
      <c r="LU105" s="269" t="s">
        <v>633</v>
      </c>
      <c r="LV105" s="7"/>
      <c r="LW105" s="381"/>
      <c r="LY105" s="246">
        <v>0</v>
      </c>
      <c r="LZ105" s="209">
        <v>0</v>
      </c>
      <c r="MA105" s="208">
        <v>0</v>
      </c>
      <c r="MB105" s="209">
        <v>0</v>
      </c>
      <c r="MC105" s="208">
        <v>0</v>
      </c>
      <c r="MD105" s="209">
        <v>0</v>
      </c>
      <c r="ME105" s="270">
        <v>0</v>
      </c>
      <c r="MF105" s="7"/>
      <c r="MG105" s="246">
        <v>0</v>
      </c>
      <c r="MH105" s="209">
        <v>0</v>
      </c>
      <c r="MI105" s="208">
        <v>0</v>
      </c>
      <c r="MJ105" s="209">
        <v>0</v>
      </c>
      <c r="MK105" s="208">
        <v>0</v>
      </c>
      <c r="ML105" s="209">
        <v>0</v>
      </c>
      <c r="MM105" s="208">
        <v>0</v>
      </c>
      <c r="MN105" s="209">
        <v>0</v>
      </c>
      <c r="MO105" s="270">
        <v>0</v>
      </c>
      <c r="MP105" s="7"/>
      <c r="MQ105" s="246" t="s">
        <v>633</v>
      </c>
      <c r="MR105" s="209" t="s">
        <v>633</v>
      </c>
      <c r="MS105" s="208" t="s">
        <v>633</v>
      </c>
      <c r="MT105" s="270" t="s">
        <v>633</v>
      </c>
      <c r="MU105" s="419"/>
      <c r="MV105" s="428"/>
      <c r="MX105" s="246">
        <v>0</v>
      </c>
      <c r="MY105" s="209">
        <v>0</v>
      </c>
      <c r="MZ105" s="208">
        <v>0</v>
      </c>
      <c r="NA105" s="209">
        <v>0</v>
      </c>
      <c r="NB105" s="208">
        <v>0</v>
      </c>
      <c r="NC105" s="209">
        <v>0</v>
      </c>
      <c r="ND105" s="271">
        <v>0</v>
      </c>
      <c r="NE105" s="7"/>
      <c r="NF105" s="246">
        <v>0</v>
      </c>
      <c r="NG105" s="209">
        <v>0</v>
      </c>
      <c r="NH105" s="208">
        <v>0</v>
      </c>
      <c r="NI105" s="209">
        <v>0</v>
      </c>
      <c r="NJ105" s="208">
        <v>0</v>
      </c>
      <c r="NK105" s="209">
        <v>0</v>
      </c>
      <c r="NL105" s="208">
        <v>0</v>
      </c>
      <c r="NM105" s="209">
        <v>0</v>
      </c>
      <c r="NN105" s="271">
        <v>0</v>
      </c>
      <c r="NO105" s="7"/>
      <c r="NP105" s="246" t="s">
        <v>633</v>
      </c>
      <c r="NQ105" s="209" t="s">
        <v>633</v>
      </c>
      <c r="NR105" s="208" t="s">
        <v>633</v>
      </c>
      <c r="NS105" s="271" t="s">
        <v>633</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1132105</v>
      </c>
      <c r="AH106" s="263">
        <v>0</v>
      </c>
      <c r="AI106" s="263">
        <v>0</v>
      </c>
      <c r="AJ106" s="263">
        <v>0</v>
      </c>
      <c r="AK106" s="263">
        <v>0</v>
      </c>
      <c r="AL106" s="263">
        <v>0</v>
      </c>
      <c r="AM106" s="263">
        <v>1132105</v>
      </c>
      <c r="AN106" s="7"/>
      <c r="AO106" s="263">
        <v>1132105</v>
      </c>
      <c r="AP106" s="263">
        <v>70809</v>
      </c>
      <c r="AQ106" s="263">
        <v>0</v>
      </c>
      <c r="AR106" s="263">
        <v>1202914</v>
      </c>
      <c r="AS106" s="263">
        <v>0</v>
      </c>
      <c r="AT106" s="263">
        <v>0</v>
      </c>
      <c r="AU106" s="620">
        <v>0</v>
      </c>
      <c r="AV106" s="620">
        <v>0</v>
      </c>
      <c r="AW106" s="263">
        <v>1202914</v>
      </c>
      <c r="AX106" s="7"/>
      <c r="AY106" s="300">
        <v>106.25463185835235</v>
      </c>
      <c r="AZ106" s="300" t="s">
        <v>633</v>
      </c>
      <c r="BA106" s="263" t="s">
        <v>633</v>
      </c>
      <c r="BB106" s="263">
        <v>106.25463185835235</v>
      </c>
      <c r="BC106" s="7"/>
      <c r="BD106" s="446"/>
      <c r="BE106" s="447"/>
      <c r="BF106" s="7"/>
      <c r="BG106" s="371"/>
      <c r="BI106" s="264">
        <v>219</v>
      </c>
      <c r="BJ106" s="264">
        <v>0</v>
      </c>
      <c r="BK106" s="264">
        <v>0</v>
      </c>
      <c r="BL106" s="264">
        <v>0</v>
      </c>
      <c r="BM106" s="264">
        <v>0</v>
      </c>
      <c r="BN106" s="264">
        <v>0</v>
      </c>
      <c r="BO106" s="264">
        <v>219</v>
      </c>
      <c r="BP106" s="7"/>
      <c r="BQ106" s="264">
        <v>220</v>
      </c>
      <c r="BR106" s="264">
        <v>11</v>
      </c>
      <c r="BS106" s="264">
        <v>0</v>
      </c>
      <c r="BT106" s="264">
        <v>231</v>
      </c>
      <c r="BU106" s="264">
        <v>0</v>
      </c>
      <c r="BV106" s="264">
        <v>0</v>
      </c>
      <c r="BW106" s="264">
        <v>0</v>
      </c>
      <c r="BX106" s="264">
        <v>0</v>
      </c>
      <c r="BY106" s="264">
        <v>231</v>
      </c>
      <c r="BZ106" s="7"/>
      <c r="CA106" s="278">
        <v>105.47945205479452</v>
      </c>
      <c r="CB106" s="278" t="s">
        <v>633</v>
      </c>
      <c r="CC106" s="264" t="s">
        <v>633</v>
      </c>
      <c r="CD106" s="264">
        <v>105.47945205479452</v>
      </c>
      <c r="CE106" s="7"/>
      <c r="CF106" s="372"/>
      <c r="CH106" s="265">
        <v>1158258</v>
      </c>
      <c r="CI106" s="265">
        <v>0</v>
      </c>
      <c r="CJ106" s="265">
        <v>0</v>
      </c>
      <c r="CK106" s="265">
        <v>0</v>
      </c>
      <c r="CL106" s="265">
        <v>0</v>
      </c>
      <c r="CM106" s="265">
        <v>0</v>
      </c>
      <c r="CN106" s="265">
        <v>1158258</v>
      </c>
      <c r="CO106" s="7"/>
      <c r="CP106" s="265">
        <v>1158258</v>
      </c>
      <c r="CQ106" s="265">
        <v>71599</v>
      </c>
      <c r="CR106" s="265">
        <v>0</v>
      </c>
      <c r="CS106" s="265">
        <v>1229857</v>
      </c>
      <c r="CT106" s="265">
        <v>0</v>
      </c>
      <c r="CU106" s="265">
        <v>0</v>
      </c>
      <c r="CV106" s="265">
        <v>0</v>
      </c>
      <c r="CW106" s="265">
        <v>0</v>
      </c>
      <c r="CX106" s="265">
        <v>1229857</v>
      </c>
      <c r="CY106" s="7"/>
      <c r="CZ106" s="280">
        <v>106.18161066014653</v>
      </c>
      <c r="DA106" s="280" t="s">
        <v>633</v>
      </c>
      <c r="DB106" s="265" t="s">
        <v>633</v>
      </c>
      <c r="DC106" s="265">
        <v>106.18161066014653</v>
      </c>
      <c r="DD106" s="7"/>
      <c r="DE106" s="373"/>
      <c r="DG106" s="266">
        <v>222</v>
      </c>
      <c r="DH106" s="266">
        <v>0</v>
      </c>
      <c r="DI106" s="266">
        <v>0</v>
      </c>
      <c r="DJ106" s="266">
        <v>0</v>
      </c>
      <c r="DK106" s="266">
        <v>0</v>
      </c>
      <c r="DL106" s="266">
        <v>0</v>
      </c>
      <c r="DM106" s="266">
        <v>222</v>
      </c>
      <c r="DN106" s="7"/>
      <c r="DO106" s="266">
        <v>222</v>
      </c>
      <c r="DP106" s="266">
        <v>11</v>
      </c>
      <c r="DQ106" s="266">
        <v>0</v>
      </c>
      <c r="DR106" s="266">
        <v>233</v>
      </c>
      <c r="DS106" s="266">
        <v>0</v>
      </c>
      <c r="DT106" s="266">
        <v>0</v>
      </c>
      <c r="DU106" s="266">
        <v>0</v>
      </c>
      <c r="DV106" s="266">
        <v>0</v>
      </c>
      <c r="DW106" s="266">
        <v>233</v>
      </c>
      <c r="DX106" s="7"/>
      <c r="DY106" s="282">
        <v>104.95495495495494</v>
      </c>
      <c r="DZ106" s="282" t="s">
        <v>633</v>
      </c>
      <c r="EA106" s="266" t="s">
        <v>633</v>
      </c>
      <c r="EB106" s="266">
        <v>104.95495495495494</v>
      </c>
      <c r="EC106" s="7"/>
      <c r="ED106" s="374"/>
      <c r="EF106" s="448"/>
      <c r="EG106" s="449"/>
      <c r="EH106" s="449"/>
      <c r="EI106" s="449"/>
      <c r="EJ106" s="449"/>
      <c r="EK106" s="449"/>
      <c r="EL106" s="450"/>
      <c r="EM106" s="7"/>
      <c r="EN106" s="448"/>
      <c r="EO106" s="449"/>
      <c r="EP106" s="449"/>
      <c r="EQ106" s="449"/>
      <c r="ER106" s="449"/>
      <c r="ES106" s="449"/>
      <c r="ET106" s="449"/>
      <c r="EU106" s="62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633"/>
      <c r="FU106" s="453"/>
      <c r="FV106" s="7"/>
      <c r="FW106" s="451"/>
      <c r="FX106" s="452"/>
      <c r="FY106" s="452"/>
      <c r="FZ106" s="453"/>
      <c r="GA106" s="7"/>
      <c r="GB106" s="276"/>
      <c r="GD106" s="454"/>
      <c r="GE106" s="455"/>
      <c r="GF106" s="455"/>
      <c r="GG106" s="455"/>
      <c r="GH106" s="455"/>
      <c r="GI106" s="455"/>
      <c r="GJ106" s="455"/>
      <c r="GK106" s="635"/>
      <c r="GL106" s="456"/>
      <c r="GM106" s="7"/>
      <c r="GN106" s="304"/>
      <c r="GP106" s="457"/>
      <c r="GQ106" s="458"/>
      <c r="GR106" s="458"/>
      <c r="GS106" s="458"/>
      <c r="GT106" s="458"/>
      <c r="GU106" s="458"/>
      <c r="GV106" s="458"/>
      <c r="GW106" s="458"/>
      <c r="GX106" s="459"/>
      <c r="GY106" s="7"/>
      <c r="GZ106" s="375"/>
      <c r="HB106" s="286">
        <v>1072995</v>
      </c>
      <c r="HC106" s="286">
        <v>0</v>
      </c>
      <c r="HD106" s="286">
        <v>0</v>
      </c>
      <c r="HE106" s="286">
        <v>0</v>
      </c>
      <c r="HF106" s="286">
        <v>0</v>
      </c>
      <c r="HG106" s="286">
        <v>0</v>
      </c>
      <c r="HH106" s="286">
        <v>1072995</v>
      </c>
      <c r="HI106" s="7"/>
      <c r="HJ106" s="286">
        <v>1072995</v>
      </c>
      <c r="HK106" s="286">
        <v>60524</v>
      </c>
      <c r="HL106" s="286">
        <v>0</v>
      </c>
      <c r="HM106" s="286">
        <v>1133519</v>
      </c>
      <c r="HN106" s="286">
        <v>0</v>
      </c>
      <c r="HO106" s="286">
        <v>0</v>
      </c>
      <c r="HP106" s="286">
        <v>0</v>
      </c>
      <c r="HQ106" s="286">
        <v>0</v>
      </c>
      <c r="HR106" s="286">
        <v>1133519</v>
      </c>
      <c r="HS106" s="7"/>
      <c r="HT106" s="287">
        <v>105.64066002171492</v>
      </c>
      <c r="HU106" s="287" t="s">
        <v>633</v>
      </c>
      <c r="HV106" s="286" t="s">
        <v>633</v>
      </c>
      <c r="HW106" s="286">
        <v>105.64066002171492</v>
      </c>
      <c r="HX106" s="7"/>
      <c r="HY106" s="376"/>
      <c r="IA106" s="289">
        <v>333</v>
      </c>
      <c r="IB106" s="289">
        <v>0</v>
      </c>
      <c r="IC106" s="289">
        <v>0</v>
      </c>
      <c r="ID106" s="289">
        <v>0</v>
      </c>
      <c r="IE106" s="289">
        <v>0</v>
      </c>
      <c r="IF106" s="289">
        <v>0</v>
      </c>
      <c r="IG106" s="289">
        <v>333</v>
      </c>
      <c r="IH106" s="7"/>
      <c r="II106" s="289">
        <v>333</v>
      </c>
      <c r="IJ106" s="289">
        <v>17</v>
      </c>
      <c r="IK106" s="289">
        <v>0</v>
      </c>
      <c r="IL106" s="289">
        <v>350</v>
      </c>
      <c r="IM106" s="289">
        <v>0</v>
      </c>
      <c r="IN106" s="289">
        <v>0</v>
      </c>
      <c r="IO106" s="289">
        <v>0</v>
      </c>
      <c r="IP106" s="289">
        <v>0</v>
      </c>
      <c r="IQ106" s="289">
        <v>350</v>
      </c>
      <c r="IR106" s="7"/>
      <c r="IS106" s="290">
        <v>105.10510510510511</v>
      </c>
      <c r="IT106" s="290" t="s">
        <v>633</v>
      </c>
      <c r="IU106" s="289" t="s">
        <v>633</v>
      </c>
      <c r="IV106" s="289">
        <v>105.10510510510511</v>
      </c>
      <c r="IW106" s="7"/>
      <c r="IX106" s="377"/>
      <c r="IZ106" s="378"/>
      <c r="JB106" s="267">
        <v>0</v>
      </c>
      <c r="JC106" s="267">
        <v>0</v>
      </c>
      <c r="JD106" s="267">
        <v>0</v>
      </c>
      <c r="JE106" s="267">
        <v>0</v>
      </c>
      <c r="JF106" s="267">
        <v>0</v>
      </c>
      <c r="JG106" s="267">
        <v>0</v>
      </c>
      <c r="JH106" s="267">
        <v>0</v>
      </c>
      <c r="JI106" s="7"/>
      <c r="JJ106" s="267">
        <v>0</v>
      </c>
      <c r="JK106" s="267">
        <v>0</v>
      </c>
      <c r="JL106" s="267">
        <v>0</v>
      </c>
      <c r="JM106" s="267">
        <v>0</v>
      </c>
      <c r="JN106" s="267">
        <v>0</v>
      </c>
      <c r="JO106" s="267">
        <v>0</v>
      </c>
      <c r="JP106" s="620">
        <v>0</v>
      </c>
      <c r="JQ106" s="620">
        <v>0</v>
      </c>
      <c r="JR106" s="267">
        <v>0</v>
      </c>
      <c r="JS106" s="7"/>
      <c r="JT106" s="292" t="s">
        <v>633</v>
      </c>
      <c r="JU106" s="292" t="s">
        <v>633</v>
      </c>
      <c r="JV106" s="267" t="s">
        <v>633</v>
      </c>
      <c r="JW106" s="267" t="s">
        <v>633</v>
      </c>
      <c r="JX106" s="7"/>
      <c r="JY106" s="379"/>
      <c r="KA106" s="268">
        <v>0</v>
      </c>
      <c r="KB106" s="268">
        <v>0</v>
      </c>
      <c r="KC106" s="268">
        <v>0</v>
      </c>
      <c r="KD106" s="268">
        <v>0</v>
      </c>
      <c r="KE106" s="268">
        <v>0</v>
      </c>
      <c r="KF106" s="268">
        <v>0</v>
      </c>
      <c r="KG106" s="268">
        <v>0</v>
      </c>
      <c r="KH106" s="7"/>
      <c r="KI106" s="268">
        <v>0</v>
      </c>
      <c r="KJ106" s="268">
        <v>0</v>
      </c>
      <c r="KK106" s="268">
        <v>0</v>
      </c>
      <c r="KL106" s="268">
        <v>0</v>
      </c>
      <c r="KM106" s="268">
        <v>0</v>
      </c>
      <c r="KN106" s="268">
        <v>0</v>
      </c>
      <c r="KO106" s="268">
        <v>0</v>
      </c>
      <c r="KP106" s="268">
        <v>0</v>
      </c>
      <c r="KQ106" s="268">
        <v>0</v>
      </c>
      <c r="KR106" s="7"/>
      <c r="KS106" s="294" t="s">
        <v>633</v>
      </c>
      <c r="KT106" s="294" t="s">
        <v>633</v>
      </c>
      <c r="KU106" s="268" t="s">
        <v>633</v>
      </c>
      <c r="KV106" s="268" t="s">
        <v>633</v>
      </c>
      <c r="KW106" s="7"/>
      <c r="KX106" s="380"/>
      <c r="KZ106" s="269">
        <v>0</v>
      </c>
      <c r="LA106" s="269">
        <v>0</v>
      </c>
      <c r="LB106" s="269">
        <v>0</v>
      </c>
      <c r="LC106" s="269">
        <v>0</v>
      </c>
      <c r="LD106" s="269">
        <v>0</v>
      </c>
      <c r="LE106" s="269">
        <v>0</v>
      </c>
      <c r="LF106" s="269">
        <v>0</v>
      </c>
      <c r="LG106" s="419"/>
      <c r="LH106" s="269">
        <v>0</v>
      </c>
      <c r="LI106" s="269">
        <v>0</v>
      </c>
      <c r="LJ106" s="269">
        <v>0</v>
      </c>
      <c r="LK106" s="269">
        <v>0</v>
      </c>
      <c r="LL106" s="269">
        <v>0</v>
      </c>
      <c r="LM106" s="269">
        <v>0</v>
      </c>
      <c r="LN106" s="269">
        <v>0</v>
      </c>
      <c r="LO106" s="269">
        <v>0</v>
      </c>
      <c r="LP106" s="269">
        <v>0</v>
      </c>
      <c r="LQ106" s="7"/>
      <c r="LR106" s="296" t="s">
        <v>633</v>
      </c>
      <c r="LS106" s="296" t="s">
        <v>633</v>
      </c>
      <c r="LT106" s="269" t="s">
        <v>633</v>
      </c>
      <c r="LU106" s="269" t="s">
        <v>633</v>
      </c>
      <c r="LV106" s="7"/>
      <c r="LW106" s="381"/>
      <c r="LY106" s="270">
        <v>0</v>
      </c>
      <c r="LZ106" s="270">
        <v>0</v>
      </c>
      <c r="MA106" s="270">
        <v>0</v>
      </c>
      <c r="MB106" s="270">
        <v>0</v>
      </c>
      <c r="MC106" s="270">
        <v>0</v>
      </c>
      <c r="MD106" s="270">
        <v>0</v>
      </c>
      <c r="ME106" s="270">
        <v>0</v>
      </c>
      <c r="MF106" s="7"/>
      <c r="MG106" s="270">
        <v>0</v>
      </c>
      <c r="MH106" s="270">
        <v>0</v>
      </c>
      <c r="MI106" s="270">
        <v>0</v>
      </c>
      <c r="MJ106" s="270">
        <v>0</v>
      </c>
      <c r="MK106" s="270">
        <v>0</v>
      </c>
      <c r="ML106" s="270">
        <v>0</v>
      </c>
      <c r="MM106" s="270">
        <v>0</v>
      </c>
      <c r="MN106" s="270">
        <v>0</v>
      </c>
      <c r="MO106" s="270">
        <v>0</v>
      </c>
      <c r="MP106" s="7"/>
      <c r="MQ106" s="298" t="s">
        <v>633</v>
      </c>
      <c r="MR106" s="298" t="s">
        <v>633</v>
      </c>
      <c r="MS106" s="270" t="s">
        <v>633</v>
      </c>
      <c r="MT106" s="270" t="s">
        <v>633</v>
      </c>
      <c r="MU106" s="419"/>
      <c r="MV106" s="428"/>
      <c r="MX106" s="271">
        <v>0</v>
      </c>
      <c r="MY106" s="271">
        <v>0</v>
      </c>
      <c r="MZ106" s="271">
        <v>0</v>
      </c>
      <c r="NA106" s="271">
        <v>0</v>
      </c>
      <c r="NB106" s="271">
        <v>0</v>
      </c>
      <c r="NC106" s="271">
        <v>0</v>
      </c>
      <c r="ND106" s="271">
        <v>0</v>
      </c>
      <c r="NE106" s="7"/>
      <c r="NF106" s="271">
        <v>0</v>
      </c>
      <c r="NG106" s="271">
        <v>0</v>
      </c>
      <c r="NH106" s="271">
        <v>0</v>
      </c>
      <c r="NI106" s="271">
        <v>0</v>
      </c>
      <c r="NJ106" s="271">
        <v>0</v>
      </c>
      <c r="NK106" s="271">
        <v>0</v>
      </c>
      <c r="NL106" s="271">
        <v>0</v>
      </c>
      <c r="NM106" s="271">
        <v>0</v>
      </c>
      <c r="NN106" s="271">
        <v>0</v>
      </c>
      <c r="NO106" s="7"/>
      <c r="NP106" s="302" t="s">
        <v>633</v>
      </c>
      <c r="NQ106" s="302" t="s">
        <v>633</v>
      </c>
      <c r="NR106" s="271" t="s">
        <v>633</v>
      </c>
      <c r="NS106" s="271" t="s">
        <v>633</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616"/>
      <c r="AV107" s="616"/>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616"/>
      <c r="EV107" s="7"/>
      <c r="EX107" s="7"/>
      <c r="EY107" s="7"/>
      <c r="EZ107" s="7"/>
      <c r="FA107" s="7"/>
      <c r="FC107" s="275"/>
      <c r="FE107" s="7"/>
      <c r="FF107" s="7"/>
      <c r="FG107" s="7"/>
      <c r="FH107" s="7"/>
      <c r="FI107" s="7"/>
      <c r="FJ107" s="7"/>
      <c r="FK107" s="7"/>
      <c r="FM107" s="7"/>
      <c r="FN107" s="7"/>
      <c r="FO107" s="7"/>
      <c r="FP107" s="7"/>
      <c r="FQ107" s="7"/>
      <c r="FR107" s="7"/>
      <c r="FS107" s="7"/>
      <c r="FT107" s="616"/>
      <c r="FU107" s="7"/>
      <c r="FW107" s="7"/>
      <c r="FX107" s="7"/>
      <c r="FY107" s="7"/>
      <c r="FZ107" s="7"/>
      <c r="GB107" s="276"/>
      <c r="GD107" s="7"/>
      <c r="GE107" s="7"/>
      <c r="GF107" s="7"/>
      <c r="GG107" s="7"/>
      <c r="GH107" s="7"/>
      <c r="GI107" s="7"/>
      <c r="GJ107" s="7"/>
      <c r="GK107" s="616"/>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616"/>
      <c r="JQ107" s="616"/>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616"/>
      <c r="AV108" s="616"/>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616"/>
      <c r="EV108" s="7"/>
      <c r="EX108" s="7"/>
      <c r="EY108" s="7"/>
      <c r="EZ108" s="7"/>
      <c r="FA108" s="7"/>
      <c r="FC108" s="275"/>
      <c r="FE108" s="7"/>
      <c r="FF108" s="7"/>
      <c r="FG108" s="7"/>
      <c r="FH108" s="7"/>
      <c r="FI108" s="7"/>
      <c r="FJ108" s="7"/>
      <c r="FK108" s="7"/>
      <c r="FM108" s="7"/>
      <c r="FN108" s="7"/>
      <c r="FO108" s="7"/>
      <c r="FP108" s="7"/>
      <c r="FQ108" s="7"/>
      <c r="FR108" s="7"/>
      <c r="FS108" s="7"/>
      <c r="FT108" s="616"/>
      <c r="FU108" s="7"/>
      <c r="FW108" s="7"/>
      <c r="FX108" s="7"/>
      <c r="FY108" s="7"/>
      <c r="FZ108" s="7"/>
      <c r="GB108" s="276"/>
      <c r="GD108" s="7"/>
      <c r="GE108" s="7"/>
      <c r="GF108" s="7"/>
      <c r="GG108" s="7"/>
      <c r="GH108" s="7"/>
      <c r="GI108" s="7"/>
      <c r="GJ108" s="7"/>
      <c r="GK108" s="616"/>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616"/>
      <c r="JQ108" s="616"/>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0</v>
      </c>
      <c r="I109" s="205">
        <v>0</v>
      </c>
      <c r="J109" s="206">
        <v>0</v>
      </c>
      <c r="K109" s="205">
        <v>0</v>
      </c>
      <c r="L109" s="206">
        <v>0</v>
      </c>
      <c r="M109" s="207">
        <v>0</v>
      </c>
      <c r="N109" s="277">
        <v>0</v>
      </c>
      <c r="O109" s="7"/>
      <c r="P109" s="204">
        <v>0</v>
      </c>
      <c r="Q109" s="205">
        <v>0</v>
      </c>
      <c r="R109" s="206">
        <v>0</v>
      </c>
      <c r="S109" s="205">
        <v>0</v>
      </c>
      <c r="T109" s="206">
        <v>0</v>
      </c>
      <c r="U109" s="205">
        <v>0</v>
      </c>
      <c r="V109" s="206">
        <v>0</v>
      </c>
      <c r="W109" s="207">
        <v>0</v>
      </c>
      <c r="X109" s="277">
        <v>0</v>
      </c>
      <c r="Y109" s="7"/>
      <c r="Z109" s="272" t="s">
        <v>633</v>
      </c>
      <c r="AA109" s="260" t="s">
        <v>633</v>
      </c>
      <c r="AB109" s="261" t="s">
        <v>633</v>
      </c>
      <c r="AC109" s="277" t="s">
        <v>633</v>
      </c>
      <c r="AD109" s="7"/>
      <c r="AE109" s="370"/>
      <c r="AG109" s="244">
        <v>0</v>
      </c>
      <c r="AH109" s="206">
        <v>0</v>
      </c>
      <c r="AI109" s="205">
        <v>0</v>
      </c>
      <c r="AJ109" s="206">
        <v>0</v>
      </c>
      <c r="AK109" s="205">
        <v>0</v>
      </c>
      <c r="AL109" s="206">
        <v>0</v>
      </c>
      <c r="AM109" s="263">
        <v>0</v>
      </c>
      <c r="AN109" s="7"/>
      <c r="AO109" s="244">
        <v>0</v>
      </c>
      <c r="AP109" s="206">
        <v>0</v>
      </c>
      <c r="AQ109" s="205">
        <v>0</v>
      </c>
      <c r="AR109" s="206">
        <v>0</v>
      </c>
      <c r="AS109" s="205">
        <v>0</v>
      </c>
      <c r="AT109" s="206">
        <v>0</v>
      </c>
      <c r="AU109" s="617">
        <v>0</v>
      </c>
      <c r="AV109" s="617">
        <v>0</v>
      </c>
      <c r="AW109" s="263">
        <v>0</v>
      </c>
      <c r="AX109" s="7"/>
      <c r="AY109" s="244" t="s">
        <v>633</v>
      </c>
      <c r="AZ109" s="249" t="s">
        <v>633</v>
      </c>
      <c r="BA109" s="205" t="s">
        <v>633</v>
      </c>
      <c r="BB109" s="263" t="s">
        <v>633</v>
      </c>
      <c r="BC109" s="7"/>
      <c r="BD109" s="421"/>
      <c r="BE109" s="422"/>
      <c r="BF109" s="7"/>
      <c r="BG109" s="371"/>
      <c r="BI109" s="244">
        <v>0</v>
      </c>
      <c r="BJ109" s="206">
        <v>0</v>
      </c>
      <c r="BK109" s="205">
        <v>0</v>
      </c>
      <c r="BL109" s="206">
        <v>0</v>
      </c>
      <c r="BM109" s="205">
        <v>0</v>
      </c>
      <c r="BN109" s="206">
        <v>0</v>
      </c>
      <c r="BO109" s="264">
        <v>0</v>
      </c>
      <c r="BP109" s="7"/>
      <c r="BQ109" s="244">
        <v>0</v>
      </c>
      <c r="BR109" s="206">
        <v>0</v>
      </c>
      <c r="BS109" s="205">
        <v>0</v>
      </c>
      <c r="BT109" s="206">
        <v>0</v>
      </c>
      <c r="BU109" s="205">
        <v>0</v>
      </c>
      <c r="BV109" s="206">
        <v>0</v>
      </c>
      <c r="BW109" s="205">
        <v>0</v>
      </c>
      <c r="BX109" s="206">
        <v>0</v>
      </c>
      <c r="BY109" s="264">
        <v>0</v>
      </c>
      <c r="BZ109" s="7"/>
      <c r="CA109" s="244" t="s">
        <v>633</v>
      </c>
      <c r="CB109" s="249" t="s">
        <v>633</v>
      </c>
      <c r="CC109" s="205" t="s">
        <v>633</v>
      </c>
      <c r="CD109" s="264" t="s">
        <v>633</v>
      </c>
      <c r="CE109" s="7"/>
      <c r="CF109" s="372"/>
      <c r="CH109" s="244">
        <v>0</v>
      </c>
      <c r="CI109" s="206">
        <v>0</v>
      </c>
      <c r="CJ109" s="205">
        <v>0</v>
      </c>
      <c r="CK109" s="206">
        <v>0</v>
      </c>
      <c r="CL109" s="205">
        <v>0</v>
      </c>
      <c r="CM109" s="206">
        <v>0</v>
      </c>
      <c r="CN109" s="265">
        <v>0</v>
      </c>
      <c r="CO109" s="7"/>
      <c r="CP109" s="244">
        <v>0</v>
      </c>
      <c r="CQ109" s="206">
        <v>0</v>
      </c>
      <c r="CR109" s="205">
        <v>0</v>
      </c>
      <c r="CS109" s="206">
        <v>0</v>
      </c>
      <c r="CT109" s="205">
        <v>0</v>
      </c>
      <c r="CU109" s="206">
        <v>0</v>
      </c>
      <c r="CV109" s="205">
        <v>0</v>
      </c>
      <c r="CW109" s="206">
        <v>0</v>
      </c>
      <c r="CX109" s="265">
        <v>0</v>
      </c>
      <c r="CY109" s="7"/>
      <c r="CZ109" s="244" t="s">
        <v>633</v>
      </c>
      <c r="DA109" s="249" t="s">
        <v>633</v>
      </c>
      <c r="DB109" s="205" t="s">
        <v>633</v>
      </c>
      <c r="DC109" s="265" t="s">
        <v>633</v>
      </c>
      <c r="DD109" s="7"/>
      <c r="DE109" s="373"/>
      <c r="DG109" s="244">
        <v>0</v>
      </c>
      <c r="DH109" s="206">
        <v>0</v>
      </c>
      <c r="DI109" s="205">
        <v>0</v>
      </c>
      <c r="DJ109" s="206">
        <v>0</v>
      </c>
      <c r="DK109" s="205">
        <v>0</v>
      </c>
      <c r="DL109" s="206">
        <v>0</v>
      </c>
      <c r="DM109" s="266">
        <v>0</v>
      </c>
      <c r="DN109" s="7"/>
      <c r="DO109" s="244">
        <v>0</v>
      </c>
      <c r="DP109" s="206">
        <v>0</v>
      </c>
      <c r="DQ109" s="205">
        <v>0</v>
      </c>
      <c r="DR109" s="206">
        <v>0</v>
      </c>
      <c r="DS109" s="205">
        <v>0</v>
      </c>
      <c r="DT109" s="206">
        <v>0</v>
      </c>
      <c r="DU109" s="205">
        <v>0</v>
      </c>
      <c r="DV109" s="206">
        <v>0</v>
      </c>
      <c r="DW109" s="266">
        <v>0</v>
      </c>
      <c r="DX109" s="7"/>
      <c r="DY109" s="244" t="s">
        <v>633</v>
      </c>
      <c r="DZ109" s="249" t="s">
        <v>633</v>
      </c>
      <c r="EA109" s="205" t="s">
        <v>633</v>
      </c>
      <c r="EB109" s="266" t="s">
        <v>633</v>
      </c>
      <c r="EC109" s="7"/>
      <c r="ED109" s="374"/>
      <c r="EF109" s="244" t="s">
        <v>633</v>
      </c>
      <c r="EG109" s="206" t="s">
        <v>633</v>
      </c>
      <c r="EH109" s="205" t="s">
        <v>633</v>
      </c>
      <c r="EI109" s="206" t="s">
        <v>633</v>
      </c>
      <c r="EJ109" s="205" t="s">
        <v>633</v>
      </c>
      <c r="EK109" s="206" t="s">
        <v>633</v>
      </c>
      <c r="EL109" s="424"/>
      <c r="EM109" s="7"/>
      <c r="EN109" s="244" t="s">
        <v>633</v>
      </c>
      <c r="EO109" s="206" t="s">
        <v>633</v>
      </c>
      <c r="EP109" s="205" t="s">
        <v>633</v>
      </c>
      <c r="EQ109" s="206" t="s">
        <v>633</v>
      </c>
      <c r="ER109" s="205" t="s">
        <v>633</v>
      </c>
      <c r="ES109" s="206" t="s">
        <v>633</v>
      </c>
      <c r="ET109" s="205" t="s">
        <v>633</v>
      </c>
      <c r="EU109" s="626" t="s">
        <v>633</v>
      </c>
      <c r="EV109" s="424"/>
      <c r="EW109" s="7"/>
      <c r="EX109" s="244" t="s">
        <v>633</v>
      </c>
      <c r="EY109" s="249" t="s">
        <v>633</v>
      </c>
      <c r="EZ109" s="205" t="s">
        <v>633</v>
      </c>
      <c r="FA109" s="424"/>
      <c r="FB109" s="7"/>
      <c r="FC109" s="275"/>
      <c r="FE109" s="244" t="s">
        <v>633</v>
      </c>
      <c r="FF109" s="206" t="s">
        <v>633</v>
      </c>
      <c r="FG109" s="205" t="s">
        <v>633</v>
      </c>
      <c r="FH109" s="206" t="s">
        <v>633</v>
      </c>
      <c r="FI109" s="205" t="s">
        <v>633</v>
      </c>
      <c r="FJ109" s="206" t="s">
        <v>633</v>
      </c>
      <c r="FK109" s="425"/>
      <c r="FL109" s="7"/>
      <c r="FM109" s="244" t="s">
        <v>633</v>
      </c>
      <c r="FN109" s="206" t="s">
        <v>633</v>
      </c>
      <c r="FO109" s="205" t="s">
        <v>633</v>
      </c>
      <c r="FP109" s="206" t="s">
        <v>633</v>
      </c>
      <c r="FQ109" s="205" t="s">
        <v>633</v>
      </c>
      <c r="FR109" s="206" t="s">
        <v>633</v>
      </c>
      <c r="FS109" s="205" t="s">
        <v>633</v>
      </c>
      <c r="FT109" s="617" t="s">
        <v>633</v>
      </c>
      <c r="FU109" s="425"/>
      <c r="FV109" s="7"/>
      <c r="FW109" s="244" t="s">
        <v>633</v>
      </c>
      <c r="FX109" s="249" t="s">
        <v>633</v>
      </c>
      <c r="FY109" s="205" t="s">
        <v>633</v>
      </c>
      <c r="FZ109" s="425"/>
      <c r="GA109" s="7"/>
      <c r="GB109" s="276"/>
      <c r="GD109" s="244" t="s">
        <v>633</v>
      </c>
      <c r="GE109" s="206" t="s">
        <v>633</v>
      </c>
      <c r="GF109" s="205" t="s">
        <v>633</v>
      </c>
      <c r="GG109" s="206" t="s">
        <v>633</v>
      </c>
      <c r="GH109" s="205" t="s">
        <v>633</v>
      </c>
      <c r="GI109" s="206" t="s">
        <v>633</v>
      </c>
      <c r="GJ109" s="205" t="s">
        <v>633</v>
      </c>
      <c r="GK109" s="617" t="s">
        <v>633</v>
      </c>
      <c r="GL109" s="426"/>
      <c r="GM109" s="7"/>
      <c r="GN109" s="304"/>
      <c r="GP109" s="244" t="s">
        <v>633</v>
      </c>
      <c r="GQ109" s="206" t="s">
        <v>633</v>
      </c>
      <c r="GR109" s="205" t="s">
        <v>633</v>
      </c>
      <c r="GS109" s="206" t="s">
        <v>633</v>
      </c>
      <c r="GT109" s="205" t="s">
        <v>633</v>
      </c>
      <c r="GU109" s="206" t="s">
        <v>633</v>
      </c>
      <c r="GV109" s="205" t="s">
        <v>633</v>
      </c>
      <c r="GW109" s="206" t="s">
        <v>633</v>
      </c>
      <c r="GX109" s="427"/>
      <c r="GY109" s="7"/>
      <c r="GZ109" s="375"/>
      <c r="HB109" s="244">
        <v>0</v>
      </c>
      <c r="HC109" s="206">
        <v>0</v>
      </c>
      <c r="HD109" s="205">
        <v>0</v>
      </c>
      <c r="HE109" s="206">
        <v>0</v>
      </c>
      <c r="HF109" s="205">
        <v>0</v>
      </c>
      <c r="HG109" s="206">
        <v>0</v>
      </c>
      <c r="HH109" s="286">
        <v>0</v>
      </c>
      <c r="HI109" s="7"/>
      <c r="HJ109" s="244">
        <v>0</v>
      </c>
      <c r="HK109" s="206">
        <v>0</v>
      </c>
      <c r="HL109" s="205">
        <v>0</v>
      </c>
      <c r="HM109" s="206">
        <v>0</v>
      </c>
      <c r="HN109" s="205">
        <v>0</v>
      </c>
      <c r="HO109" s="206">
        <v>0</v>
      </c>
      <c r="HP109" s="205">
        <v>0</v>
      </c>
      <c r="HQ109" s="206">
        <v>0</v>
      </c>
      <c r="HR109" s="286">
        <v>0</v>
      </c>
      <c r="HS109" s="7"/>
      <c r="HT109" s="244" t="s">
        <v>633</v>
      </c>
      <c r="HU109" s="249" t="s">
        <v>633</v>
      </c>
      <c r="HV109" s="205" t="s">
        <v>633</v>
      </c>
      <c r="HW109" s="286" t="s">
        <v>633</v>
      </c>
      <c r="HX109" s="7"/>
      <c r="HY109" s="376"/>
      <c r="IA109" s="244">
        <v>0</v>
      </c>
      <c r="IB109" s="206">
        <v>0</v>
      </c>
      <c r="IC109" s="205">
        <v>0</v>
      </c>
      <c r="ID109" s="206">
        <v>0</v>
      </c>
      <c r="IE109" s="205">
        <v>0</v>
      </c>
      <c r="IF109" s="206">
        <v>0</v>
      </c>
      <c r="IG109" s="289">
        <v>0</v>
      </c>
      <c r="IH109" s="7"/>
      <c r="II109" s="244">
        <v>0</v>
      </c>
      <c r="IJ109" s="206">
        <v>0</v>
      </c>
      <c r="IK109" s="205">
        <v>0</v>
      </c>
      <c r="IL109" s="206">
        <v>0</v>
      </c>
      <c r="IM109" s="205">
        <v>0</v>
      </c>
      <c r="IN109" s="206">
        <v>0</v>
      </c>
      <c r="IO109" s="205">
        <v>0</v>
      </c>
      <c r="IP109" s="206">
        <v>0</v>
      </c>
      <c r="IQ109" s="289">
        <v>0</v>
      </c>
      <c r="IR109" s="7"/>
      <c r="IS109" s="244" t="s">
        <v>633</v>
      </c>
      <c r="IT109" s="249" t="s">
        <v>633</v>
      </c>
      <c r="IU109" s="205" t="s">
        <v>633</v>
      </c>
      <c r="IV109" s="289" t="s">
        <v>633</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617">
        <v>0</v>
      </c>
      <c r="JQ109" s="617">
        <v>0</v>
      </c>
      <c r="JR109" s="267">
        <v>0</v>
      </c>
      <c r="JS109" s="7"/>
      <c r="JT109" s="244" t="s">
        <v>633</v>
      </c>
      <c r="JU109" s="249" t="s">
        <v>633</v>
      </c>
      <c r="JV109" s="205" t="s">
        <v>633</v>
      </c>
      <c r="JW109" s="267" t="s">
        <v>633</v>
      </c>
      <c r="JX109" s="7"/>
      <c r="JY109" s="379"/>
      <c r="KA109" s="244">
        <v>0</v>
      </c>
      <c r="KB109" s="206">
        <v>0</v>
      </c>
      <c r="KC109" s="205">
        <v>0</v>
      </c>
      <c r="KD109" s="206">
        <v>0</v>
      </c>
      <c r="KE109" s="205">
        <v>0</v>
      </c>
      <c r="KF109" s="206">
        <v>0</v>
      </c>
      <c r="KG109" s="268">
        <v>0</v>
      </c>
      <c r="KH109" s="7"/>
      <c r="KI109" s="244">
        <v>0</v>
      </c>
      <c r="KJ109" s="206">
        <v>0</v>
      </c>
      <c r="KK109" s="205">
        <v>0</v>
      </c>
      <c r="KL109" s="206">
        <v>0</v>
      </c>
      <c r="KM109" s="205">
        <v>0</v>
      </c>
      <c r="KN109" s="206">
        <v>0</v>
      </c>
      <c r="KO109" s="205">
        <v>0</v>
      </c>
      <c r="KP109" s="206">
        <v>0</v>
      </c>
      <c r="KQ109" s="268">
        <v>0</v>
      </c>
      <c r="KR109" s="7"/>
      <c r="KS109" s="244" t="s">
        <v>633</v>
      </c>
      <c r="KT109" s="249" t="s">
        <v>633</v>
      </c>
      <c r="KU109" s="205" t="s">
        <v>633</v>
      </c>
      <c r="KV109" s="268" t="s">
        <v>633</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633</v>
      </c>
      <c r="LS109" s="249" t="s">
        <v>633</v>
      </c>
      <c r="LT109" s="205" t="s">
        <v>633</v>
      </c>
      <c r="LU109" s="269" t="s">
        <v>633</v>
      </c>
      <c r="LV109" s="7"/>
      <c r="LW109" s="381"/>
      <c r="LY109" s="244">
        <v>0</v>
      </c>
      <c r="LZ109" s="206">
        <v>0</v>
      </c>
      <c r="MA109" s="205">
        <v>0</v>
      </c>
      <c r="MB109" s="206">
        <v>0</v>
      </c>
      <c r="MC109" s="205">
        <v>0</v>
      </c>
      <c r="MD109" s="206">
        <v>0</v>
      </c>
      <c r="ME109" s="270">
        <v>0</v>
      </c>
      <c r="MF109" s="7"/>
      <c r="MG109" s="244">
        <v>0</v>
      </c>
      <c r="MH109" s="206">
        <v>0</v>
      </c>
      <c r="MI109" s="205">
        <v>0</v>
      </c>
      <c r="MJ109" s="206">
        <v>0</v>
      </c>
      <c r="MK109" s="205">
        <v>0</v>
      </c>
      <c r="ML109" s="206">
        <v>0</v>
      </c>
      <c r="MM109" s="205">
        <v>0</v>
      </c>
      <c r="MN109" s="206">
        <v>0</v>
      </c>
      <c r="MO109" s="270">
        <v>0</v>
      </c>
      <c r="MP109" s="7"/>
      <c r="MQ109" s="244" t="s">
        <v>633</v>
      </c>
      <c r="MR109" s="249" t="s">
        <v>633</v>
      </c>
      <c r="MS109" s="205" t="s">
        <v>633</v>
      </c>
      <c r="MT109" s="270" t="s">
        <v>633</v>
      </c>
      <c r="MU109" s="419"/>
      <c r="MV109" s="428"/>
      <c r="MX109" s="244">
        <v>0</v>
      </c>
      <c r="MY109" s="206">
        <v>0</v>
      </c>
      <c r="MZ109" s="205">
        <v>0</v>
      </c>
      <c r="NA109" s="206">
        <v>0</v>
      </c>
      <c r="NB109" s="205">
        <v>0</v>
      </c>
      <c r="NC109" s="206">
        <v>0</v>
      </c>
      <c r="ND109" s="271">
        <v>0</v>
      </c>
      <c r="NE109" s="7"/>
      <c r="NF109" s="244">
        <v>0</v>
      </c>
      <c r="NG109" s="206">
        <v>0</v>
      </c>
      <c r="NH109" s="205">
        <v>0</v>
      </c>
      <c r="NI109" s="206">
        <v>0</v>
      </c>
      <c r="NJ109" s="205">
        <v>0</v>
      </c>
      <c r="NK109" s="206">
        <v>0</v>
      </c>
      <c r="NL109" s="205">
        <v>0</v>
      </c>
      <c r="NM109" s="206">
        <v>0</v>
      </c>
      <c r="NN109" s="271">
        <v>0</v>
      </c>
      <c r="NO109" s="7"/>
      <c r="NP109" s="244" t="s">
        <v>633</v>
      </c>
      <c r="NQ109" s="249" t="s">
        <v>633</v>
      </c>
      <c r="NR109" s="205" t="s">
        <v>633</v>
      </c>
      <c r="NS109" s="271" t="s">
        <v>633</v>
      </c>
      <c r="NT109" s="4"/>
      <c r="NU109" s="429"/>
      <c r="NV109" s="430"/>
      <c r="NW109" s="7"/>
      <c r="NX109" s="383"/>
      <c r="NZ109" s="384"/>
    </row>
    <row r="110" spans="2:390" outlineLevel="2">
      <c r="C110" s="388">
        <v>73</v>
      </c>
      <c r="D110" s="310" t="s">
        <v>18</v>
      </c>
      <c r="E110" s="7" t="s">
        <v>11</v>
      </c>
      <c r="F110" s="389" t="s">
        <v>19</v>
      </c>
      <c r="H110" s="200">
        <v>12534</v>
      </c>
      <c r="I110" s="201">
        <v>0</v>
      </c>
      <c r="J110" s="202">
        <v>0</v>
      </c>
      <c r="K110" s="201">
        <v>0</v>
      </c>
      <c r="L110" s="202">
        <v>0</v>
      </c>
      <c r="M110" s="203">
        <v>0</v>
      </c>
      <c r="N110" s="277">
        <v>12534</v>
      </c>
      <c r="O110" s="7"/>
      <c r="P110" s="200">
        <v>56</v>
      </c>
      <c r="Q110" s="201">
        <v>4</v>
      </c>
      <c r="R110" s="202">
        <v>3</v>
      </c>
      <c r="S110" s="201">
        <v>63</v>
      </c>
      <c r="T110" s="202">
        <v>0</v>
      </c>
      <c r="U110" s="201">
        <v>0</v>
      </c>
      <c r="V110" s="202">
        <v>0</v>
      </c>
      <c r="W110" s="203">
        <v>0</v>
      </c>
      <c r="X110" s="277">
        <v>63</v>
      </c>
      <c r="Y110" s="7"/>
      <c r="Z110" s="200">
        <v>0.50263283867879371</v>
      </c>
      <c r="AA110" s="201" t="s">
        <v>633</v>
      </c>
      <c r="AB110" s="431" t="s">
        <v>633</v>
      </c>
      <c r="AC110" s="277">
        <v>0.50263283867879371</v>
      </c>
      <c r="AD110" s="7"/>
      <c r="AE110" s="370"/>
      <c r="AG110" s="245">
        <v>4356340</v>
      </c>
      <c r="AH110" s="202">
        <v>0</v>
      </c>
      <c r="AI110" s="201">
        <v>0</v>
      </c>
      <c r="AJ110" s="202">
        <v>0</v>
      </c>
      <c r="AK110" s="201">
        <v>0</v>
      </c>
      <c r="AL110" s="202">
        <v>0</v>
      </c>
      <c r="AM110" s="263">
        <v>4356340</v>
      </c>
      <c r="AN110" s="7"/>
      <c r="AO110" s="245">
        <v>4359005</v>
      </c>
      <c r="AP110" s="202">
        <v>137839</v>
      </c>
      <c r="AQ110" s="201">
        <v>92635</v>
      </c>
      <c r="AR110" s="202">
        <v>4589479</v>
      </c>
      <c r="AS110" s="201">
        <v>0</v>
      </c>
      <c r="AT110" s="202">
        <v>0</v>
      </c>
      <c r="AU110" s="618">
        <v>0</v>
      </c>
      <c r="AV110" s="618">
        <v>0</v>
      </c>
      <c r="AW110" s="263">
        <v>4589479</v>
      </c>
      <c r="AX110" s="7"/>
      <c r="AY110" s="245">
        <v>105.35171726724728</v>
      </c>
      <c r="AZ110" s="202" t="s">
        <v>633</v>
      </c>
      <c r="BA110" s="201" t="s">
        <v>633</v>
      </c>
      <c r="BB110" s="263">
        <v>105.35171726724728</v>
      </c>
      <c r="BC110" s="7"/>
      <c r="BD110" s="432"/>
      <c r="BE110" s="433"/>
      <c r="BF110" s="7"/>
      <c r="BG110" s="371"/>
      <c r="BI110" s="245">
        <v>456</v>
      </c>
      <c r="BJ110" s="202">
        <v>0</v>
      </c>
      <c r="BK110" s="201">
        <v>0</v>
      </c>
      <c r="BL110" s="202">
        <v>0</v>
      </c>
      <c r="BM110" s="201">
        <v>0</v>
      </c>
      <c r="BN110" s="202">
        <v>0</v>
      </c>
      <c r="BO110" s="264">
        <v>456</v>
      </c>
      <c r="BP110" s="7"/>
      <c r="BQ110" s="245">
        <v>456</v>
      </c>
      <c r="BR110" s="202">
        <v>17</v>
      </c>
      <c r="BS110" s="201">
        <v>23</v>
      </c>
      <c r="BT110" s="202">
        <v>496</v>
      </c>
      <c r="BU110" s="201">
        <v>0</v>
      </c>
      <c r="BV110" s="202">
        <v>0</v>
      </c>
      <c r="BW110" s="201">
        <v>0</v>
      </c>
      <c r="BX110" s="202">
        <v>0</v>
      </c>
      <c r="BY110" s="264">
        <v>496</v>
      </c>
      <c r="BZ110" s="7"/>
      <c r="CA110" s="245">
        <v>108.77192982456141</v>
      </c>
      <c r="CB110" s="202" t="s">
        <v>633</v>
      </c>
      <c r="CC110" s="201" t="s">
        <v>633</v>
      </c>
      <c r="CD110" s="264">
        <v>108.77192982456141</v>
      </c>
      <c r="CE110" s="7"/>
      <c r="CF110" s="372"/>
      <c r="CH110" s="245">
        <v>4647879</v>
      </c>
      <c r="CI110" s="202">
        <v>0</v>
      </c>
      <c r="CJ110" s="201">
        <v>0</v>
      </c>
      <c r="CK110" s="202">
        <v>0</v>
      </c>
      <c r="CL110" s="201">
        <v>0</v>
      </c>
      <c r="CM110" s="202">
        <v>0</v>
      </c>
      <c r="CN110" s="265">
        <v>4647879</v>
      </c>
      <c r="CO110" s="7"/>
      <c r="CP110" s="245">
        <v>4647879</v>
      </c>
      <c r="CQ110" s="202">
        <v>137839</v>
      </c>
      <c r="CR110" s="201">
        <v>28314</v>
      </c>
      <c r="CS110" s="202">
        <v>4814032</v>
      </c>
      <c r="CT110" s="201">
        <v>0</v>
      </c>
      <c r="CU110" s="202">
        <v>0</v>
      </c>
      <c r="CV110" s="201">
        <v>0</v>
      </c>
      <c r="CW110" s="202">
        <v>0</v>
      </c>
      <c r="CX110" s="265">
        <v>4814032</v>
      </c>
      <c r="CY110" s="7"/>
      <c r="CZ110" s="245">
        <v>103.57481337186275</v>
      </c>
      <c r="DA110" s="202" t="s">
        <v>633</v>
      </c>
      <c r="DB110" s="201" t="s">
        <v>633</v>
      </c>
      <c r="DC110" s="265">
        <v>103.57481337186275</v>
      </c>
      <c r="DD110" s="7"/>
      <c r="DE110" s="373"/>
      <c r="DG110" s="245">
        <v>545</v>
      </c>
      <c r="DH110" s="202">
        <v>0</v>
      </c>
      <c r="DI110" s="201">
        <v>0</v>
      </c>
      <c r="DJ110" s="202">
        <v>0</v>
      </c>
      <c r="DK110" s="201">
        <v>0</v>
      </c>
      <c r="DL110" s="202">
        <v>0</v>
      </c>
      <c r="DM110" s="266">
        <v>545</v>
      </c>
      <c r="DN110" s="7"/>
      <c r="DO110" s="245">
        <v>545</v>
      </c>
      <c r="DP110" s="202">
        <v>17</v>
      </c>
      <c r="DQ110" s="201">
        <v>3</v>
      </c>
      <c r="DR110" s="202">
        <v>565</v>
      </c>
      <c r="DS110" s="201">
        <v>0</v>
      </c>
      <c r="DT110" s="202">
        <v>0</v>
      </c>
      <c r="DU110" s="201">
        <v>0</v>
      </c>
      <c r="DV110" s="202">
        <v>0</v>
      </c>
      <c r="DW110" s="266">
        <v>565</v>
      </c>
      <c r="DX110" s="7"/>
      <c r="DY110" s="245">
        <v>103.6697247706422</v>
      </c>
      <c r="DZ110" s="202" t="s">
        <v>633</v>
      </c>
      <c r="EA110" s="201" t="s">
        <v>633</v>
      </c>
      <c r="EB110" s="266">
        <v>103.6697247706422</v>
      </c>
      <c r="EC110" s="7"/>
      <c r="ED110" s="374"/>
      <c r="EF110" s="245">
        <v>73.72532603843905</v>
      </c>
      <c r="EG110" s="202" t="s">
        <v>633</v>
      </c>
      <c r="EH110" s="201" t="s">
        <v>633</v>
      </c>
      <c r="EI110" s="202" t="s">
        <v>633</v>
      </c>
      <c r="EJ110" s="201" t="s">
        <v>633</v>
      </c>
      <c r="EK110" s="202" t="s">
        <v>633</v>
      </c>
      <c r="EL110" s="464"/>
      <c r="EM110" s="7"/>
      <c r="EN110" s="245">
        <v>73.72532603843905</v>
      </c>
      <c r="EO110" s="202">
        <v>77.20904961154335</v>
      </c>
      <c r="EP110" s="201">
        <v>78.985689179010805</v>
      </c>
      <c r="EQ110" s="202">
        <v>73.849661864680826</v>
      </c>
      <c r="ER110" s="201" t="s">
        <v>633</v>
      </c>
      <c r="ES110" s="202" t="s">
        <v>633</v>
      </c>
      <c r="ET110" s="201" t="s">
        <v>633</v>
      </c>
      <c r="EU110" s="627" t="s">
        <v>633</v>
      </c>
      <c r="EV110" s="464"/>
      <c r="EW110" s="7"/>
      <c r="EX110" s="245">
        <v>0.12433582624177575</v>
      </c>
      <c r="EY110" s="202" t="s">
        <v>633</v>
      </c>
      <c r="EZ110" s="201" t="s">
        <v>633</v>
      </c>
      <c r="FA110" s="435"/>
      <c r="FB110" s="7"/>
      <c r="FC110" s="275"/>
      <c r="FE110" s="245">
        <v>73.549257759784069</v>
      </c>
      <c r="FF110" s="202" t="s">
        <v>633</v>
      </c>
      <c r="FG110" s="201" t="s">
        <v>633</v>
      </c>
      <c r="FH110" s="202" t="s">
        <v>633</v>
      </c>
      <c r="FI110" s="201" t="s">
        <v>633</v>
      </c>
      <c r="FJ110" s="202" t="s">
        <v>633</v>
      </c>
      <c r="FK110" s="436"/>
      <c r="FL110" s="7"/>
      <c r="FM110" s="245">
        <v>73.549257759784069</v>
      </c>
      <c r="FN110" s="202">
        <v>70.833333333333343</v>
      </c>
      <c r="FO110" s="201">
        <v>150</v>
      </c>
      <c r="FP110" s="202">
        <v>73.663624511082133</v>
      </c>
      <c r="FQ110" s="201" t="s">
        <v>633</v>
      </c>
      <c r="FR110" s="202" t="s">
        <v>633</v>
      </c>
      <c r="FS110" s="201" t="s">
        <v>633</v>
      </c>
      <c r="FT110" s="618" t="s">
        <v>633</v>
      </c>
      <c r="FU110" s="436"/>
      <c r="FV110" s="7"/>
      <c r="FW110" s="245">
        <v>0.11436675129806417</v>
      </c>
      <c r="FX110" s="202" t="s">
        <v>633</v>
      </c>
      <c r="FY110" s="201" t="s">
        <v>633</v>
      </c>
      <c r="FZ110" s="436"/>
      <c r="GA110" s="7"/>
      <c r="GB110" s="276"/>
      <c r="GD110" s="245">
        <v>104.72583034307775</v>
      </c>
      <c r="GE110" s="202">
        <v>110.59713420186965</v>
      </c>
      <c r="GF110" s="201">
        <v>62.203057488417294</v>
      </c>
      <c r="GG110" s="202">
        <v>104.48495491419054</v>
      </c>
      <c r="GH110" s="201" t="s">
        <v>633</v>
      </c>
      <c r="GI110" s="202" t="s">
        <v>633</v>
      </c>
      <c r="GJ110" s="201" t="s">
        <v>633</v>
      </c>
      <c r="GK110" s="618" t="s">
        <v>633</v>
      </c>
      <c r="GL110" s="437"/>
      <c r="GM110" s="7"/>
      <c r="GN110" s="304"/>
      <c r="GP110" s="245">
        <v>83.445945945945937</v>
      </c>
      <c r="GQ110" s="202">
        <v>100</v>
      </c>
      <c r="GR110" s="201">
        <v>16.666666666666664</v>
      </c>
      <c r="GS110" s="202">
        <v>83.008658008658003</v>
      </c>
      <c r="GT110" s="201" t="s">
        <v>633</v>
      </c>
      <c r="GU110" s="202" t="s">
        <v>633</v>
      </c>
      <c r="GV110" s="201" t="s">
        <v>633</v>
      </c>
      <c r="GW110" s="202" t="s">
        <v>633</v>
      </c>
      <c r="GX110" s="438"/>
      <c r="GY110" s="7"/>
      <c r="GZ110" s="375"/>
      <c r="HB110" s="245">
        <v>6304318</v>
      </c>
      <c r="HC110" s="202">
        <v>0</v>
      </c>
      <c r="HD110" s="201">
        <v>0</v>
      </c>
      <c r="HE110" s="202">
        <v>0</v>
      </c>
      <c r="HF110" s="201">
        <v>0</v>
      </c>
      <c r="HG110" s="202">
        <v>0</v>
      </c>
      <c r="HH110" s="286">
        <v>6304318</v>
      </c>
      <c r="HI110" s="7"/>
      <c r="HJ110" s="245">
        <v>6304318</v>
      </c>
      <c r="HK110" s="202">
        <v>178527</v>
      </c>
      <c r="HL110" s="201">
        <v>35847</v>
      </c>
      <c r="HM110" s="202">
        <v>6518692</v>
      </c>
      <c r="HN110" s="201">
        <v>0</v>
      </c>
      <c r="HO110" s="202">
        <v>0</v>
      </c>
      <c r="HP110" s="201">
        <v>0</v>
      </c>
      <c r="HQ110" s="202">
        <v>0</v>
      </c>
      <c r="HR110" s="286">
        <v>6518692</v>
      </c>
      <c r="HS110" s="7"/>
      <c r="HT110" s="245">
        <v>103.40043125997134</v>
      </c>
      <c r="HU110" s="202" t="s">
        <v>633</v>
      </c>
      <c r="HV110" s="201" t="s">
        <v>633</v>
      </c>
      <c r="HW110" s="286">
        <v>103.40043125997134</v>
      </c>
      <c r="HX110" s="7"/>
      <c r="HY110" s="376"/>
      <c r="IA110" s="245">
        <v>741</v>
      </c>
      <c r="IB110" s="202">
        <v>0</v>
      </c>
      <c r="IC110" s="201">
        <v>0</v>
      </c>
      <c r="ID110" s="202">
        <v>0</v>
      </c>
      <c r="IE110" s="201">
        <v>0</v>
      </c>
      <c r="IF110" s="202">
        <v>0</v>
      </c>
      <c r="IG110" s="289">
        <v>741</v>
      </c>
      <c r="IH110" s="7"/>
      <c r="II110" s="245">
        <v>741</v>
      </c>
      <c r="IJ110" s="202">
        <v>24</v>
      </c>
      <c r="IK110" s="201">
        <v>2</v>
      </c>
      <c r="IL110" s="202">
        <v>767</v>
      </c>
      <c r="IM110" s="201">
        <v>0</v>
      </c>
      <c r="IN110" s="202">
        <v>0</v>
      </c>
      <c r="IO110" s="201">
        <v>0</v>
      </c>
      <c r="IP110" s="202">
        <v>0</v>
      </c>
      <c r="IQ110" s="289">
        <v>767</v>
      </c>
      <c r="IR110" s="7"/>
      <c r="IS110" s="245">
        <v>103.50877192982458</v>
      </c>
      <c r="IT110" s="202" t="s">
        <v>633</v>
      </c>
      <c r="IU110" s="201" t="s">
        <v>633</v>
      </c>
      <c r="IV110" s="289">
        <v>103.50877192982458</v>
      </c>
      <c r="IW110" s="7"/>
      <c r="IX110" s="377"/>
      <c r="IZ110" s="378"/>
      <c r="JB110" s="245">
        <v>0</v>
      </c>
      <c r="JC110" s="202">
        <v>0</v>
      </c>
      <c r="JD110" s="201">
        <v>0</v>
      </c>
      <c r="JE110" s="202">
        <v>0</v>
      </c>
      <c r="JF110" s="201">
        <v>0</v>
      </c>
      <c r="JG110" s="202">
        <v>0</v>
      </c>
      <c r="JH110" s="267">
        <v>0</v>
      </c>
      <c r="JI110" s="7"/>
      <c r="JJ110" s="245">
        <v>0</v>
      </c>
      <c r="JK110" s="202">
        <v>0</v>
      </c>
      <c r="JL110" s="201">
        <v>0</v>
      </c>
      <c r="JM110" s="202">
        <v>0</v>
      </c>
      <c r="JN110" s="201">
        <v>0</v>
      </c>
      <c r="JO110" s="202">
        <v>0</v>
      </c>
      <c r="JP110" s="618">
        <v>0</v>
      </c>
      <c r="JQ110" s="618">
        <v>0</v>
      </c>
      <c r="JR110" s="267">
        <v>0</v>
      </c>
      <c r="JS110" s="7"/>
      <c r="JT110" s="245" t="s">
        <v>633</v>
      </c>
      <c r="JU110" s="202" t="s">
        <v>633</v>
      </c>
      <c r="JV110" s="201" t="s">
        <v>633</v>
      </c>
      <c r="JW110" s="267" t="s">
        <v>633</v>
      </c>
      <c r="JX110" s="7"/>
      <c r="JY110" s="379"/>
      <c r="KA110" s="245">
        <v>0</v>
      </c>
      <c r="KB110" s="202">
        <v>0</v>
      </c>
      <c r="KC110" s="201">
        <v>0</v>
      </c>
      <c r="KD110" s="202">
        <v>0</v>
      </c>
      <c r="KE110" s="201">
        <v>0</v>
      </c>
      <c r="KF110" s="202">
        <v>0</v>
      </c>
      <c r="KG110" s="268">
        <v>0</v>
      </c>
      <c r="KH110" s="7"/>
      <c r="KI110" s="245">
        <v>0</v>
      </c>
      <c r="KJ110" s="202">
        <v>0</v>
      </c>
      <c r="KK110" s="201">
        <v>0</v>
      </c>
      <c r="KL110" s="202">
        <v>0</v>
      </c>
      <c r="KM110" s="201">
        <v>0</v>
      </c>
      <c r="KN110" s="202">
        <v>0</v>
      </c>
      <c r="KO110" s="201">
        <v>0</v>
      </c>
      <c r="KP110" s="202">
        <v>0</v>
      </c>
      <c r="KQ110" s="268">
        <v>0</v>
      </c>
      <c r="KR110" s="7"/>
      <c r="KS110" s="245" t="s">
        <v>633</v>
      </c>
      <c r="KT110" s="202" t="s">
        <v>633</v>
      </c>
      <c r="KU110" s="201" t="s">
        <v>633</v>
      </c>
      <c r="KV110" s="268" t="s">
        <v>633</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633</v>
      </c>
      <c r="LS110" s="202" t="s">
        <v>633</v>
      </c>
      <c r="LT110" s="201" t="s">
        <v>633</v>
      </c>
      <c r="LU110" s="269" t="s">
        <v>633</v>
      </c>
      <c r="LV110" s="7"/>
      <c r="LW110" s="381"/>
      <c r="LY110" s="245">
        <v>0</v>
      </c>
      <c r="LZ110" s="202">
        <v>0</v>
      </c>
      <c r="MA110" s="201">
        <v>0</v>
      </c>
      <c r="MB110" s="202">
        <v>0</v>
      </c>
      <c r="MC110" s="201">
        <v>0</v>
      </c>
      <c r="MD110" s="202">
        <v>0</v>
      </c>
      <c r="ME110" s="270">
        <v>0</v>
      </c>
      <c r="MF110" s="7"/>
      <c r="MG110" s="245">
        <v>0</v>
      </c>
      <c r="MH110" s="202">
        <v>0</v>
      </c>
      <c r="MI110" s="201">
        <v>0</v>
      </c>
      <c r="MJ110" s="202">
        <v>0</v>
      </c>
      <c r="MK110" s="201">
        <v>0</v>
      </c>
      <c r="ML110" s="202">
        <v>0</v>
      </c>
      <c r="MM110" s="201">
        <v>0</v>
      </c>
      <c r="MN110" s="202">
        <v>0</v>
      </c>
      <c r="MO110" s="270">
        <v>0</v>
      </c>
      <c r="MP110" s="7"/>
      <c r="MQ110" s="245" t="s">
        <v>633</v>
      </c>
      <c r="MR110" s="202" t="s">
        <v>633</v>
      </c>
      <c r="MS110" s="201" t="s">
        <v>633</v>
      </c>
      <c r="MT110" s="270" t="s">
        <v>633</v>
      </c>
      <c r="MU110" s="419"/>
      <c r="MV110" s="428"/>
      <c r="MX110" s="245">
        <v>0</v>
      </c>
      <c r="MY110" s="202">
        <v>0</v>
      </c>
      <c r="MZ110" s="201">
        <v>0</v>
      </c>
      <c r="NA110" s="202">
        <v>0</v>
      </c>
      <c r="NB110" s="201">
        <v>0</v>
      </c>
      <c r="NC110" s="202">
        <v>0</v>
      </c>
      <c r="ND110" s="271">
        <v>0</v>
      </c>
      <c r="NE110" s="7"/>
      <c r="NF110" s="245">
        <v>0</v>
      </c>
      <c r="NG110" s="202">
        <v>0</v>
      </c>
      <c r="NH110" s="201">
        <v>0</v>
      </c>
      <c r="NI110" s="202">
        <v>0</v>
      </c>
      <c r="NJ110" s="201">
        <v>0</v>
      </c>
      <c r="NK110" s="202">
        <v>0</v>
      </c>
      <c r="NL110" s="201">
        <v>0</v>
      </c>
      <c r="NM110" s="202">
        <v>0</v>
      </c>
      <c r="NN110" s="271">
        <v>0</v>
      </c>
      <c r="NO110" s="7"/>
      <c r="NP110" s="245" t="s">
        <v>633</v>
      </c>
      <c r="NQ110" s="202" t="s">
        <v>633</v>
      </c>
      <c r="NR110" s="201" t="s">
        <v>633</v>
      </c>
      <c r="NS110" s="271" t="s">
        <v>633</v>
      </c>
      <c r="NT110" s="4"/>
      <c r="NU110" s="439"/>
      <c r="NV110" s="440"/>
      <c r="NW110" s="7"/>
      <c r="NX110" s="383"/>
      <c r="NZ110" s="384"/>
    </row>
    <row r="111" spans="2:390" outlineLevel="2">
      <c r="C111" s="390">
        <v>74</v>
      </c>
      <c r="D111" s="311" t="s">
        <v>20</v>
      </c>
      <c r="E111" s="7" t="s">
        <v>11</v>
      </c>
      <c r="F111" s="391" t="s">
        <v>19</v>
      </c>
      <c r="H111" s="196">
        <v>165</v>
      </c>
      <c r="I111" s="197">
        <v>0</v>
      </c>
      <c r="J111" s="198">
        <v>0</v>
      </c>
      <c r="K111" s="197">
        <v>0</v>
      </c>
      <c r="L111" s="198">
        <v>0</v>
      </c>
      <c r="M111" s="199">
        <v>0</v>
      </c>
      <c r="N111" s="277">
        <v>165</v>
      </c>
      <c r="O111" s="7"/>
      <c r="P111" s="196">
        <v>7</v>
      </c>
      <c r="Q111" s="197">
        <v>0</v>
      </c>
      <c r="R111" s="198">
        <v>0</v>
      </c>
      <c r="S111" s="197">
        <v>7</v>
      </c>
      <c r="T111" s="198">
        <v>0</v>
      </c>
      <c r="U111" s="197">
        <v>0</v>
      </c>
      <c r="V111" s="198">
        <v>0</v>
      </c>
      <c r="W111" s="199">
        <v>0</v>
      </c>
      <c r="X111" s="277">
        <v>7</v>
      </c>
      <c r="Y111" s="7"/>
      <c r="Z111" s="196">
        <v>4.2424242424242431</v>
      </c>
      <c r="AA111" s="197" t="s">
        <v>633</v>
      </c>
      <c r="AB111" s="441" t="s">
        <v>633</v>
      </c>
      <c r="AC111" s="277">
        <v>4.2424242424242431</v>
      </c>
      <c r="AD111" s="7"/>
      <c r="AE111" s="370"/>
      <c r="AG111" s="242">
        <v>10540</v>
      </c>
      <c r="AH111" s="198">
        <v>0</v>
      </c>
      <c r="AI111" s="197">
        <v>0</v>
      </c>
      <c r="AJ111" s="198">
        <v>0</v>
      </c>
      <c r="AK111" s="197">
        <v>0</v>
      </c>
      <c r="AL111" s="198">
        <v>0</v>
      </c>
      <c r="AM111" s="263">
        <v>10540</v>
      </c>
      <c r="AN111" s="7"/>
      <c r="AO111" s="242">
        <v>9456</v>
      </c>
      <c r="AP111" s="198">
        <v>0</v>
      </c>
      <c r="AQ111" s="197">
        <v>3140</v>
      </c>
      <c r="AR111" s="198">
        <v>12596</v>
      </c>
      <c r="AS111" s="197">
        <v>0</v>
      </c>
      <c r="AT111" s="198">
        <v>0</v>
      </c>
      <c r="AU111" s="618">
        <v>0</v>
      </c>
      <c r="AV111" s="618">
        <v>0</v>
      </c>
      <c r="AW111" s="263">
        <v>12596</v>
      </c>
      <c r="AX111" s="7"/>
      <c r="AY111" s="242">
        <v>119.5066413662239</v>
      </c>
      <c r="AZ111" s="198" t="s">
        <v>633</v>
      </c>
      <c r="BA111" s="197" t="s">
        <v>633</v>
      </c>
      <c r="BB111" s="263">
        <v>119.5066413662239</v>
      </c>
      <c r="BC111" s="7"/>
      <c r="BD111" s="432"/>
      <c r="BE111" s="433"/>
      <c r="BF111" s="7"/>
      <c r="BG111" s="371"/>
      <c r="BI111" s="242">
        <v>3</v>
      </c>
      <c r="BJ111" s="198">
        <v>0</v>
      </c>
      <c r="BK111" s="197">
        <v>0</v>
      </c>
      <c r="BL111" s="198">
        <v>0</v>
      </c>
      <c r="BM111" s="197">
        <v>0</v>
      </c>
      <c r="BN111" s="198">
        <v>0</v>
      </c>
      <c r="BO111" s="264">
        <v>3</v>
      </c>
      <c r="BP111" s="7"/>
      <c r="BQ111" s="242">
        <v>2</v>
      </c>
      <c r="BR111" s="198">
        <v>0</v>
      </c>
      <c r="BS111" s="197">
        <v>1</v>
      </c>
      <c r="BT111" s="198">
        <v>3</v>
      </c>
      <c r="BU111" s="197">
        <v>0</v>
      </c>
      <c r="BV111" s="198">
        <v>0</v>
      </c>
      <c r="BW111" s="197">
        <v>0</v>
      </c>
      <c r="BX111" s="198">
        <v>0</v>
      </c>
      <c r="BY111" s="264">
        <v>3</v>
      </c>
      <c r="BZ111" s="7"/>
      <c r="CA111" s="242">
        <v>100</v>
      </c>
      <c r="CB111" s="198" t="s">
        <v>633</v>
      </c>
      <c r="CC111" s="197" t="s">
        <v>633</v>
      </c>
      <c r="CD111" s="264">
        <v>100</v>
      </c>
      <c r="CE111" s="7"/>
      <c r="CF111" s="372"/>
      <c r="CH111" s="242">
        <v>19224</v>
      </c>
      <c r="CI111" s="198">
        <v>0</v>
      </c>
      <c r="CJ111" s="197">
        <v>0</v>
      </c>
      <c r="CK111" s="198">
        <v>0</v>
      </c>
      <c r="CL111" s="197">
        <v>0</v>
      </c>
      <c r="CM111" s="198">
        <v>0</v>
      </c>
      <c r="CN111" s="265">
        <v>19224</v>
      </c>
      <c r="CO111" s="7"/>
      <c r="CP111" s="242">
        <v>19224</v>
      </c>
      <c r="CQ111" s="198">
        <v>0</v>
      </c>
      <c r="CR111" s="197">
        <v>-6723</v>
      </c>
      <c r="CS111" s="198">
        <v>12501</v>
      </c>
      <c r="CT111" s="197">
        <v>0</v>
      </c>
      <c r="CU111" s="198">
        <v>0</v>
      </c>
      <c r="CV111" s="197">
        <v>0</v>
      </c>
      <c r="CW111" s="198">
        <v>0</v>
      </c>
      <c r="CX111" s="265">
        <v>12501</v>
      </c>
      <c r="CY111" s="7"/>
      <c r="CZ111" s="242">
        <v>65.028089887640448</v>
      </c>
      <c r="DA111" s="198" t="s">
        <v>633</v>
      </c>
      <c r="DB111" s="197" t="s">
        <v>633</v>
      </c>
      <c r="DC111" s="265">
        <v>65.028089887640448</v>
      </c>
      <c r="DD111" s="7"/>
      <c r="DE111" s="373"/>
      <c r="DG111" s="242">
        <v>5</v>
      </c>
      <c r="DH111" s="198">
        <v>0</v>
      </c>
      <c r="DI111" s="197">
        <v>0</v>
      </c>
      <c r="DJ111" s="198">
        <v>0</v>
      </c>
      <c r="DK111" s="197">
        <v>0</v>
      </c>
      <c r="DL111" s="198">
        <v>0</v>
      </c>
      <c r="DM111" s="266">
        <v>5</v>
      </c>
      <c r="DN111" s="7"/>
      <c r="DO111" s="242">
        <v>5</v>
      </c>
      <c r="DP111" s="198">
        <v>0</v>
      </c>
      <c r="DQ111" s="197">
        <v>-2</v>
      </c>
      <c r="DR111" s="198">
        <v>3</v>
      </c>
      <c r="DS111" s="197">
        <v>0</v>
      </c>
      <c r="DT111" s="198">
        <v>0</v>
      </c>
      <c r="DU111" s="197">
        <v>0</v>
      </c>
      <c r="DV111" s="198">
        <v>0</v>
      </c>
      <c r="DW111" s="266">
        <v>3</v>
      </c>
      <c r="DX111" s="7"/>
      <c r="DY111" s="242">
        <v>60</v>
      </c>
      <c r="DZ111" s="198" t="s">
        <v>633</v>
      </c>
      <c r="EA111" s="197" t="s">
        <v>633</v>
      </c>
      <c r="EB111" s="266">
        <v>60</v>
      </c>
      <c r="EC111" s="7"/>
      <c r="ED111" s="374"/>
      <c r="EF111" s="242">
        <v>89.041222788327929</v>
      </c>
      <c r="EG111" s="198" t="s">
        <v>633</v>
      </c>
      <c r="EH111" s="197" t="s">
        <v>633</v>
      </c>
      <c r="EI111" s="198" t="s">
        <v>633</v>
      </c>
      <c r="EJ111" s="197" t="s">
        <v>633</v>
      </c>
      <c r="EK111" s="198" t="s">
        <v>633</v>
      </c>
      <c r="EL111" s="464"/>
      <c r="EM111" s="7"/>
      <c r="EN111" s="242">
        <v>89.041222788327929</v>
      </c>
      <c r="EO111" s="198" t="s">
        <v>633</v>
      </c>
      <c r="EP111" s="197">
        <v>89.034564958283667</v>
      </c>
      <c r="EQ111" s="198">
        <v>89.044803760951623</v>
      </c>
      <c r="ER111" s="197" t="s">
        <v>633</v>
      </c>
      <c r="ES111" s="198" t="s">
        <v>633</v>
      </c>
      <c r="ET111" s="197" t="s">
        <v>633</v>
      </c>
      <c r="EU111" s="627" t="s">
        <v>633</v>
      </c>
      <c r="EV111" s="464"/>
      <c r="EW111" s="7"/>
      <c r="EX111" s="242">
        <v>3.5809726236948336E-3</v>
      </c>
      <c r="EY111" s="198" t="s">
        <v>633</v>
      </c>
      <c r="EZ111" s="197" t="s">
        <v>633</v>
      </c>
      <c r="FA111" s="435"/>
      <c r="FB111" s="7"/>
      <c r="FC111" s="275"/>
      <c r="FE111" s="242">
        <v>83.333333333333343</v>
      </c>
      <c r="FF111" s="198" t="s">
        <v>633</v>
      </c>
      <c r="FG111" s="197" t="s">
        <v>633</v>
      </c>
      <c r="FH111" s="198" t="s">
        <v>633</v>
      </c>
      <c r="FI111" s="197" t="s">
        <v>633</v>
      </c>
      <c r="FJ111" s="198" t="s">
        <v>633</v>
      </c>
      <c r="FK111" s="436"/>
      <c r="FL111" s="7"/>
      <c r="FM111" s="242">
        <v>83.333333333333343</v>
      </c>
      <c r="FN111" s="198" t="s">
        <v>633</v>
      </c>
      <c r="FO111" s="197">
        <v>100</v>
      </c>
      <c r="FP111" s="198">
        <v>75</v>
      </c>
      <c r="FQ111" s="197" t="s">
        <v>633</v>
      </c>
      <c r="FR111" s="198" t="s">
        <v>633</v>
      </c>
      <c r="FS111" s="197" t="s">
        <v>633</v>
      </c>
      <c r="FT111" s="618" t="s">
        <v>633</v>
      </c>
      <c r="FU111" s="436"/>
      <c r="FV111" s="7"/>
      <c r="FW111" s="242">
        <v>-8.3333333333333428</v>
      </c>
      <c r="FX111" s="198" t="s">
        <v>633</v>
      </c>
      <c r="FY111" s="197" t="s">
        <v>633</v>
      </c>
      <c r="FZ111" s="436"/>
      <c r="GA111" s="7"/>
      <c r="GB111" s="276"/>
      <c r="GD111" s="242">
        <v>75.077372465834401</v>
      </c>
      <c r="GE111" s="198" t="s">
        <v>633</v>
      </c>
      <c r="GF111" s="197" t="s">
        <v>633</v>
      </c>
      <c r="GG111" s="198">
        <v>48.819417880863789</v>
      </c>
      <c r="GH111" s="197" t="s">
        <v>633</v>
      </c>
      <c r="GI111" s="198" t="s">
        <v>633</v>
      </c>
      <c r="GJ111" s="197" t="s">
        <v>633</v>
      </c>
      <c r="GK111" s="618" t="s">
        <v>633</v>
      </c>
      <c r="GL111" s="437"/>
      <c r="GM111" s="7"/>
      <c r="GN111" s="304"/>
      <c r="GP111" s="242">
        <v>66.666666666666657</v>
      </c>
      <c r="GQ111" s="198" t="s">
        <v>633</v>
      </c>
      <c r="GR111" s="197" t="s">
        <v>633</v>
      </c>
      <c r="GS111" s="198">
        <v>44.444444444444443</v>
      </c>
      <c r="GT111" s="197" t="s">
        <v>633</v>
      </c>
      <c r="GU111" s="198" t="s">
        <v>633</v>
      </c>
      <c r="GV111" s="197" t="s">
        <v>633</v>
      </c>
      <c r="GW111" s="198" t="s">
        <v>633</v>
      </c>
      <c r="GX111" s="438"/>
      <c r="GY111" s="7"/>
      <c r="GZ111" s="375"/>
      <c r="HB111" s="242">
        <v>21590</v>
      </c>
      <c r="HC111" s="198">
        <v>0</v>
      </c>
      <c r="HD111" s="197">
        <v>0</v>
      </c>
      <c r="HE111" s="198">
        <v>0</v>
      </c>
      <c r="HF111" s="197">
        <v>0</v>
      </c>
      <c r="HG111" s="198">
        <v>0</v>
      </c>
      <c r="HH111" s="286">
        <v>21590</v>
      </c>
      <c r="HI111" s="7"/>
      <c r="HJ111" s="242">
        <v>21590</v>
      </c>
      <c r="HK111" s="198">
        <v>0</v>
      </c>
      <c r="HL111" s="197">
        <v>-7551</v>
      </c>
      <c r="HM111" s="198">
        <v>14039</v>
      </c>
      <c r="HN111" s="197">
        <v>0</v>
      </c>
      <c r="HO111" s="198">
        <v>0</v>
      </c>
      <c r="HP111" s="197">
        <v>0</v>
      </c>
      <c r="HQ111" s="198">
        <v>0</v>
      </c>
      <c r="HR111" s="286">
        <v>14039</v>
      </c>
      <c r="HS111" s="7"/>
      <c r="HT111" s="242">
        <v>65.025474756831869</v>
      </c>
      <c r="HU111" s="198" t="s">
        <v>633</v>
      </c>
      <c r="HV111" s="197" t="s">
        <v>633</v>
      </c>
      <c r="HW111" s="286">
        <v>65.025474756831869</v>
      </c>
      <c r="HX111" s="7"/>
      <c r="HY111" s="376"/>
      <c r="IA111" s="242">
        <v>6</v>
      </c>
      <c r="IB111" s="198">
        <v>0</v>
      </c>
      <c r="IC111" s="197">
        <v>0</v>
      </c>
      <c r="ID111" s="198">
        <v>0</v>
      </c>
      <c r="IE111" s="197">
        <v>0</v>
      </c>
      <c r="IF111" s="198">
        <v>0</v>
      </c>
      <c r="IG111" s="289">
        <v>6</v>
      </c>
      <c r="IH111" s="7"/>
      <c r="II111" s="242">
        <v>6</v>
      </c>
      <c r="IJ111" s="198">
        <v>0</v>
      </c>
      <c r="IK111" s="197">
        <v>-2</v>
      </c>
      <c r="IL111" s="198">
        <v>4</v>
      </c>
      <c r="IM111" s="197">
        <v>0</v>
      </c>
      <c r="IN111" s="198">
        <v>0</v>
      </c>
      <c r="IO111" s="197">
        <v>0</v>
      </c>
      <c r="IP111" s="198">
        <v>0</v>
      </c>
      <c r="IQ111" s="289">
        <v>4</v>
      </c>
      <c r="IR111" s="7"/>
      <c r="IS111" s="242">
        <v>66.666666666666657</v>
      </c>
      <c r="IT111" s="198" t="s">
        <v>633</v>
      </c>
      <c r="IU111" s="197" t="s">
        <v>633</v>
      </c>
      <c r="IV111" s="289">
        <v>66.666666666666657</v>
      </c>
      <c r="IW111" s="7"/>
      <c r="IX111" s="377"/>
      <c r="IZ111" s="378"/>
      <c r="JB111" s="242">
        <v>0</v>
      </c>
      <c r="JC111" s="198">
        <v>0</v>
      </c>
      <c r="JD111" s="197">
        <v>0</v>
      </c>
      <c r="JE111" s="198">
        <v>0</v>
      </c>
      <c r="JF111" s="197">
        <v>0</v>
      </c>
      <c r="JG111" s="198">
        <v>0</v>
      </c>
      <c r="JH111" s="267">
        <v>0</v>
      </c>
      <c r="JI111" s="7"/>
      <c r="JJ111" s="242">
        <v>0</v>
      </c>
      <c r="JK111" s="198">
        <v>0</v>
      </c>
      <c r="JL111" s="197">
        <v>0</v>
      </c>
      <c r="JM111" s="198">
        <v>0</v>
      </c>
      <c r="JN111" s="197">
        <v>0</v>
      </c>
      <c r="JO111" s="198">
        <v>0</v>
      </c>
      <c r="JP111" s="618">
        <v>0</v>
      </c>
      <c r="JQ111" s="618">
        <v>0</v>
      </c>
      <c r="JR111" s="267">
        <v>0</v>
      </c>
      <c r="JS111" s="7"/>
      <c r="JT111" s="242" t="s">
        <v>633</v>
      </c>
      <c r="JU111" s="198" t="s">
        <v>633</v>
      </c>
      <c r="JV111" s="197" t="s">
        <v>633</v>
      </c>
      <c r="JW111" s="267" t="s">
        <v>633</v>
      </c>
      <c r="JX111" s="7"/>
      <c r="JY111" s="379"/>
      <c r="KA111" s="242">
        <v>0</v>
      </c>
      <c r="KB111" s="198">
        <v>0</v>
      </c>
      <c r="KC111" s="197">
        <v>0</v>
      </c>
      <c r="KD111" s="198">
        <v>0</v>
      </c>
      <c r="KE111" s="197">
        <v>0</v>
      </c>
      <c r="KF111" s="198">
        <v>0</v>
      </c>
      <c r="KG111" s="268">
        <v>0</v>
      </c>
      <c r="KH111" s="7"/>
      <c r="KI111" s="242">
        <v>0</v>
      </c>
      <c r="KJ111" s="198">
        <v>0</v>
      </c>
      <c r="KK111" s="197">
        <v>0</v>
      </c>
      <c r="KL111" s="198">
        <v>0</v>
      </c>
      <c r="KM111" s="197">
        <v>0</v>
      </c>
      <c r="KN111" s="198">
        <v>0</v>
      </c>
      <c r="KO111" s="197">
        <v>0</v>
      </c>
      <c r="KP111" s="198">
        <v>0</v>
      </c>
      <c r="KQ111" s="268">
        <v>0</v>
      </c>
      <c r="KR111" s="7"/>
      <c r="KS111" s="242" t="s">
        <v>633</v>
      </c>
      <c r="KT111" s="198" t="s">
        <v>633</v>
      </c>
      <c r="KU111" s="197" t="s">
        <v>633</v>
      </c>
      <c r="KV111" s="268" t="s">
        <v>633</v>
      </c>
      <c r="KW111" s="7"/>
      <c r="KX111" s="380"/>
      <c r="KZ111" s="242">
        <v>0</v>
      </c>
      <c r="LA111" s="198">
        <v>0</v>
      </c>
      <c r="LB111" s="197">
        <v>0</v>
      </c>
      <c r="LC111" s="198">
        <v>0</v>
      </c>
      <c r="LD111" s="197">
        <v>0</v>
      </c>
      <c r="LE111" s="198">
        <v>0</v>
      </c>
      <c r="LF111" s="269">
        <v>0</v>
      </c>
      <c r="LG111" s="419"/>
      <c r="LH111" s="242">
        <v>0</v>
      </c>
      <c r="LI111" s="198">
        <v>0</v>
      </c>
      <c r="LJ111" s="197">
        <v>0</v>
      </c>
      <c r="LK111" s="198">
        <v>0</v>
      </c>
      <c r="LL111" s="197">
        <v>0</v>
      </c>
      <c r="LM111" s="198">
        <v>0</v>
      </c>
      <c r="LN111" s="197">
        <v>0</v>
      </c>
      <c r="LO111" s="198">
        <v>0</v>
      </c>
      <c r="LP111" s="269">
        <v>0</v>
      </c>
      <c r="LQ111" s="7"/>
      <c r="LR111" s="242" t="s">
        <v>633</v>
      </c>
      <c r="LS111" s="198" t="s">
        <v>633</v>
      </c>
      <c r="LT111" s="197" t="s">
        <v>633</v>
      </c>
      <c r="LU111" s="269" t="s">
        <v>633</v>
      </c>
      <c r="LV111" s="7"/>
      <c r="LW111" s="381"/>
      <c r="LY111" s="242">
        <v>0</v>
      </c>
      <c r="LZ111" s="198">
        <v>0</v>
      </c>
      <c r="MA111" s="197">
        <v>0</v>
      </c>
      <c r="MB111" s="198">
        <v>0</v>
      </c>
      <c r="MC111" s="197">
        <v>0</v>
      </c>
      <c r="MD111" s="198">
        <v>0</v>
      </c>
      <c r="ME111" s="270">
        <v>0</v>
      </c>
      <c r="MF111" s="7"/>
      <c r="MG111" s="242">
        <v>0</v>
      </c>
      <c r="MH111" s="198">
        <v>0</v>
      </c>
      <c r="MI111" s="197">
        <v>0</v>
      </c>
      <c r="MJ111" s="198">
        <v>0</v>
      </c>
      <c r="MK111" s="197">
        <v>0</v>
      </c>
      <c r="ML111" s="198">
        <v>0</v>
      </c>
      <c r="MM111" s="197">
        <v>0</v>
      </c>
      <c r="MN111" s="198">
        <v>0</v>
      </c>
      <c r="MO111" s="270">
        <v>0</v>
      </c>
      <c r="MP111" s="7"/>
      <c r="MQ111" s="242" t="s">
        <v>633</v>
      </c>
      <c r="MR111" s="198" t="s">
        <v>633</v>
      </c>
      <c r="MS111" s="197" t="s">
        <v>633</v>
      </c>
      <c r="MT111" s="270" t="s">
        <v>633</v>
      </c>
      <c r="MU111" s="419"/>
      <c r="MV111" s="428"/>
      <c r="MX111" s="242">
        <v>0</v>
      </c>
      <c r="MY111" s="198">
        <v>0</v>
      </c>
      <c r="MZ111" s="197">
        <v>0</v>
      </c>
      <c r="NA111" s="198">
        <v>0</v>
      </c>
      <c r="NB111" s="197">
        <v>0</v>
      </c>
      <c r="NC111" s="198">
        <v>0</v>
      </c>
      <c r="ND111" s="271">
        <v>0</v>
      </c>
      <c r="NE111" s="7"/>
      <c r="NF111" s="242">
        <v>0</v>
      </c>
      <c r="NG111" s="198">
        <v>0</v>
      </c>
      <c r="NH111" s="197">
        <v>0</v>
      </c>
      <c r="NI111" s="198">
        <v>0</v>
      </c>
      <c r="NJ111" s="197">
        <v>0</v>
      </c>
      <c r="NK111" s="198">
        <v>0</v>
      </c>
      <c r="NL111" s="197">
        <v>0</v>
      </c>
      <c r="NM111" s="198">
        <v>0</v>
      </c>
      <c r="NN111" s="271">
        <v>0</v>
      </c>
      <c r="NO111" s="7"/>
      <c r="NP111" s="242" t="s">
        <v>633</v>
      </c>
      <c r="NQ111" s="198" t="s">
        <v>633</v>
      </c>
      <c r="NR111" s="197" t="s">
        <v>633</v>
      </c>
      <c r="NS111" s="271" t="s">
        <v>633</v>
      </c>
      <c r="NT111" s="4"/>
      <c r="NU111" s="439"/>
      <c r="NV111" s="440"/>
      <c r="NW111" s="7"/>
      <c r="NX111" s="383"/>
      <c r="NZ111" s="384"/>
    </row>
    <row r="112" spans="2:390" outlineLevel="2">
      <c r="C112" s="388">
        <v>75</v>
      </c>
      <c r="D112" s="310" t="s">
        <v>21</v>
      </c>
      <c r="E112" s="7" t="s">
        <v>11</v>
      </c>
      <c r="F112" s="389" t="s">
        <v>19</v>
      </c>
      <c r="H112" s="200">
        <v>0</v>
      </c>
      <c r="I112" s="201">
        <v>0</v>
      </c>
      <c r="J112" s="202">
        <v>0</v>
      </c>
      <c r="K112" s="201">
        <v>0</v>
      </c>
      <c r="L112" s="202">
        <v>0</v>
      </c>
      <c r="M112" s="203">
        <v>0</v>
      </c>
      <c r="N112" s="277">
        <v>0</v>
      </c>
      <c r="O112" s="7"/>
      <c r="P112" s="200">
        <v>0</v>
      </c>
      <c r="Q112" s="201">
        <v>0</v>
      </c>
      <c r="R112" s="202">
        <v>0</v>
      </c>
      <c r="S112" s="201">
        <v>0</v>
      </c>
      <c r="T112" s="202">
        <v>0</v>
      </c>
      <c r="U112" s="201">
        <v>0</v>
      </c>
      <c r="V112" s="202">
        <v>0</v>
      </c>
      <c r="W112" s="203">
        <v>0</v>
      </c>
      <c r="X112" s="277">
        <v>0</v>
      </c>
      <c r="Y112" s="7"/>
      <c r="Z112" s="200" t="s">
        <v>633</v>
      </c>
      <c r="AA112" s="201" t="s">
        <v>633</v>
      </c>
      <c r="AB112" s="431" t="s">
        <v>633</v>
      </c>
      <c r="AC112" s="277" t="s">
        <v>633</v>
      </c>
      <c r="AD112" s="7"/>
      <c r="AE112" s="370"/>
      <c r="AG112" s="245">
        <v>0</v>
      </c>
      <c r="AH112" s="202">
        <v>0</v>
      </c>
      <c r="AI112" s="201">
        <v>0</v>
      </c>
      <c r="AJ112" s="202">
        <v>0</v>
      </c>
      <c r="AK112" s="201">
        <v>0</v>
      </c>
      <c r="AL112" s="202">
        <v>0</v>
      </c>
      <c r="AM112" s="263">
        <v>0</v>
      </c>
      <c r="AN112" s="7"/>
      <c r="AO112" s="245">
        <v>0</v>
      </c>
      <c r="AP112" s="202">
        <v>0</v>
      </c>
      <c r="AQ112" s="201">
        <v>0</v>
      </c>
      <c r="AR112" s="202">
        <v>0</v>
      </c>
      <c r="AS112" s="201">
        <v>0</v>
      </c>
      <c r="AT112" s="202">
        <v>0</v>
      </c>
      <c r="AU112" s="618">
        <v>0</v>
      </c>
      <c r="AV112" s="618">
        <v>0</v>
      </c>
      <c r="AW112" s="263">
        <v>0</v>
      </c>
      <c r="AX112" s="7"/>
      <c r="AY112" s="245" t="s">
        <v>633</v>
      </c>
      <c r="AZ112" s="202" t="s">
        <v>633</v>
      </c>
      <c r="BA112" s="201" t="s">
        <v>633</v>
      </c>
      <c r="BB112" s="263" t="s">
        <v>633</v>
      </c>
      <c r="BC112" s="7"/>
      <c r="BD112" s="432"/>
      <c r="BE112" s="433"/>
      <c r="BF112" s="7"/>
      <c r="BG112" s="371"/>
      <c r="BI112" s="245">
        <v>0</v>
      </c>
      <c r="BJ112" s="202">
        <v>0</v>
      </c>
      <c r="BK112" s="201">
        <v>0</v>
      </c>
      <c r="BL112" s="202">
        <v>0</v>
      </c>
      <c r="BM112" s="201">
        <v>0</v>
      </c>
      <c r="BN112" s="202">
        <v>0</v>
      </c>
      <c r="BO112" s="264">
        <v>0</v>
      </c>
      <c r="BP112" s="7"/>
      <c r="BQ112" s="245">
        <v>0</v>
      </c>
      <c r="BR112" s="202">
        <v>0</v>
      </c>
      <c r="BS112" s="201">
        <v>0</v>
      </c>
      <c r="BT112" s="202">
        <v>0</v>
      </c>
      <c r="BU112" s="201">
        <v>0</v>
      </c>
      <c r="BV112" s="202">
        <v>0</v>
      </c>
      <c r="BW112" s="201">
        <v>0</v>
      </c>
      <c r="BX112" s="202">
        <v>0</v>
      </c>
      <c r="BY112" s="264">
        <v>0</v>
      </c>
      <c r="BZ112" s="7"/>
      <c r="CA112" s="245" t="s">
        <v>633</v>
      </c>
      <c r="CB112" s="202" t="s">
        <v>633</v>
      </c>
      <c r="CC112" s="201" t="s">
        <v>633</v>
      </c>
      <c r="CD112" s="264" t="s">
        <v>633</v>
      </c>
      <c r="CE112" s="7"/>
      <c r="CF112" s="372"/>
      <c r="CH112" s="245">
        <v>0</v>
      </c>
      <c r="CI112" s="202">
        <v>0</v>
      </c>
      <c r="CJ112" s="201">
        <v>0</v>
      </c>
      <c r="CK112" s="202">
        <v>0</v>
      </c>
      <c r="CL112" s="201">
        <v>0</v>
      </c>
      <c r="CM112" s="202">
        <v>0</v>
      </c>
      <c r="CN112" s="265">
        <v>0</v>
      </c>
      <c r="CO112" s="7"/>
      <c r="CP112" s="245">
        <v>0</v>
      </c>
      <c r="CQ112" s="202">
        <v>0</v>
      </c>
      <c r="CR112" s="201">
        <v>0</v>
      </c>
      <c r="CS112" s="202">
        <v>0</v>
      </c>
      <c r="CT112" s="201">
        <v>0</v>
      </c>
      <c r="CU112" s="202">
        <v>0</v>
      </c>
      <c r="CV112" s="201">
        <v>0</v>
      </c>
      <c r="CW112" s="202">
        <v>0</v>
      </c>
      <c r="CX112" s="265">
        <v>0</v>
      </c>
      <c r="CY112" s="7"/>
      <c r="CZ112" s="245" t="s">
        <v>633</v>
      </c>
      <c r="DA112" s="202" t="s">
        <v>633</v>
      </c>
      <c r="DB112" s="201" t="s">
        <v>633</v>
      </c>
      <c r="DC112" s="265" t="s">
        <v>633</v>
      </c>
      <c r="DD112" s="7"/>
      <c r="DE112" s="373"/>
      <c r="DG112" s="245">
        <v>0</v>
      </c>
      <c r="DH112" s="202">
        <v>0</v>
      </c>
      <c r="DI112" s="201">
        <v>0</v>
      </c>
      <c r="DJ112" s="202">
        <v>0</v>
      </c>
      <c r="DK112" s="201">
        <v>0</v>
      </c>
      <c r="DL112" s="202">
        <v>0</v>
      </c>
      <c r="DM112" s="266">
        <v>0</v>
      </c>
      <c r="DN112" s="7"/>
      <c r="DO112" s="245">
        <v>0</v>
      </c>
      <c r="DP112" s="202">
        <v>0</v>
      </c>
      <c r="DQ112" s="201">
        <v>0</v>
      </c>
      <c r="DR112" s="202">
        <v>0</v>
      </c>
      <c r="DS112" s="201">
        <v>0</v>
      </c>
      <c r="DT112" s="202">
        <v>0</v>
      </c>
      <c r="DU112" s="201">
        <v>0</v>
      </c>
      <c r="DV112" s="202">
        <v>0</v>
      </c>
      <c r="DW112" s="266">
        <v>0</v>
      </c>
      <c r="DX112" s="7"/>
      <c r="DY112" s="245" t="s">
        <v>633</v>
      </c>
      <c r="DZ112" s="202" t="s">
        <v>633</v>
      </c>
      <c r="EA112" s="201" t="s">
        <v>633</v>
      </c>
      <c r="EB112" s="266" t="s">
        <v>633</v>
      </c>
      <c r="EC112" s="7"/>
      <c r="ED112" s="374"/>
      <c r="EF112" s="245" t="s">
        <v>633</v>
      </c>
      <c r="EG112" s="202" t="s">
        <v>633</v>
      </c>
      <c r="EH112" s="201" t="s">
        <v>633</v>
      </c>
      <c r="EI112" s="202" t="s">
        <v>633</v>
      </c>
      <c r="EJ112" s="201" t="s">
        <v>633</v>
      </c>
      <c r="EK112" s="202" t="s">
        <v>633</v>
      </c>
      <c r="EL112" s="464"/>
      <c r="EM112" s="7"/>
      <c r="EN112" s="245" t="s">
        <v>633</v>
      </c>
      <c r="EO112" s="202" t="s">
        <v>633</v>
      </c>
      <c r="EP112" s="201" t="s">
        <v>633</v>
      </c>
      <c r="EQ112" s="202" t="s">
        <v>633</v>
      </c>
      <c r="ER112" s="201" t="s">
        <v>633</v>
      </c>
      <c r="ES112" s="202" t="s">
        <v>633</v>
      </c>
      <c r="ET112" s="201" t="s">
        <v>633</v>
      </c>
      <c r="EU112" s="627" t="s">
        <v>633</v>
      </c>
      <c r="EV112" s="464"/>
      <c r="EW112" s="7"/>
      <c r="EX112" s="245" t="s">
        <v>633</v>
      </c>
      <c r="EY112" s="202" t="s">
        <v>633</v>
      </c>
      <c r="EZ112" s="201" t="s">
        <v>633</v>
      </c>
      <c r="FA112" s="435"/>
      <c r="FB112" s="7"/>
      <c r="FC112" s="275"/>
      <c r="FE112" s="245" t="s">
        <v>633</v>
      </c>
      <c r="FF112" s="202" t="s">
        <v>633</v>
      </c>
      <c r="FG112" s="201" t="s">
        <v>633</v>
      </c>
      <c r="FH112" s="202" t="s">
        <v>633</v>
      </c>
      <c r="FI112" s="201" t="s">
        <v>633</v>
      </c>
      <c r="FJ112" s="202" t="s">
        <v>633</v>
      </c>
      <c r="FK112" s="436"/>
      <c r="FL112" s="7"/>
      <c r="FM112" s="245" t="s">
        <v>633</v>
      </c>
      <c r="FN112" s="202" t="s">
        <v>633</v>
      </c>
      <c r="FO112" s="201" t="s">
        <v>633</v>
      </c>
      <c r="FP112" s="202" t="s">
        <v>633</v>
      </c>
      <c r="FQ112" s="201" t="s">
        <v>633</v>
      </c>
      <c r="FR112" s="202" t="s">
        <v>633</v>
      </c>
      <c r="FS112" s="201" t="s">
        <v>633</v>
      </c>
      <c r="FT112" s="618" t="s">
        <v>633</v>
      </c>
      <c r="FU112" s="436"/>
      <c r="FV112" s="7"/>
      <c r="FW112" s="245" t="s">
        <v>633</v>
      </c>
      <c r="FX112" s="202" t="s">
        <v>633</v>
      </c>
      <c r="FY112" s="201" t="s">
        <v>633</v>
      </c>
      <c r="FZ112" s="436"/>
      <c r="GA112" s="7"/>
      <c r="GB112" s="276"/>
      <c r="GD112" s="245" t="s">
        <v>633</v>
      </c>
      <c r="GE112" s="202" t="s">
        <v>633</v>
      </c>
      <c r="GF112" s="201" t="s">
        <v>633</v>
      </c>
      <c r="GG112" s="202" t="s">
        <v>633</v>
      </c>
      <c r="GH112" s="201" t="s">
        <v>633</v>
      </c>
      <c r="GI112" s="202" t="s">
        <v>633</v>
      </c>
      <c r="GJ112" s="201" t="s">
        <v>633</v>
      </c>
      <c r="GK112" s="618" t="s">
        <v>633</v>
      </c>
      <c r="GL112" s="437"/>
      <c r="GM112" s="7"/>
      <c r="GN112" s="304"/>
      <c r="GP112" s="245" t="s">
        <v>633</v>
      </c>
      <c r="GQ112" s="202" t="s">
        <v>633</v>
      </c>
      <c r="GR112" s="201" t="s">
        <v>633</v>
      </c>
      <c r="GS112" s="202" t="s">
        <v>633</v>
      </c>
      <c r="GT112" s="201" t="s">
        <v>633</v>
      </c>
      <c r="GU112" s="202" t="s">
        <v>633</v>
      </c>
      <c r="GV112" s="201" t="s">
        <v>633</v>
      </c>
      <c r="GW112" s="202" t="s">
        <v>633</v>
      </c>
      <c r="GX112" s="438"/>
      <c r="GY112" s="7"/>
      <c r="GZ112" s="375"/>
      <c r="HB112" s="245">
        <v>0</v>
      </c>
      <c r="HC112" s="202">
        <v>0</v>
      </c>
      <c r="HD112" s="201">
        <v>0</v>
      </c>
      <c r="HE112" s="202">
        <v>0</v>
      </c>
      <c r="HF112" s="201">
        <v>0</v>
      </c>
      <c r="HG112" s="202">
        <v>0</v>
      </c>
      <c r="HH112" s="286">
        <v>0</v>
      </c>
      <c r="HI112" s="7"/>
      <c r="HJ112" s="245">
        <v>0</v>
      </c>
      <c r="HK112" s="202">
        <v>0</v>
      </c>
      <c r="HL112" s="201">
        <v>0</v>
      </c>
      <c r="HM112" s="202">
        <v>0</v>
      </c>
      <c r="HN112" s="201">
        <v>0</v>
      </c>
      <c r="HO112" s="202">
        <v>0</v>
      </c>
      <c r="HP112" s="201">
        <v>0</v>
      </c>
      <c r="HQ112" s="202">
        <v>0</v>
      </c>
      <c r="HR112" s="286">
        <v>0</v>
      </c>
      <c r="HS112" s="7"/>
      <c r="HT112" s="245" t="s">
        <v>633</v>
      </c>
      <c r="HU112" s="202" t="s">
        <v>633</v>
      </c>
      <c r="HV112" s="201" t="s">
        <v>633</v>
      </c>
      <c r="HW112" s="286" t="s">
        <v>633</v>
      </c>
      <c r="HX112" s="7"/>
      <c r="HY112" s="376"/>
      <c r="IA112" s="245">
        <v>0</v>
      </c>
      <c r="IB112" s="202">
        <v>0</v>
      </c>
      <c r="IC112" s="201">
        <v>0</v>
      </c>
      <c r="ID112" s="202">
        <v>0</v>
      </c>
      <c r="IE112" s="201">
        <v>0</v>
      </c>
      <c r="IF112" s="202">
        <v>0</v>
      </c>
      <c r="IG112" s="289">
        <v>0</v>
      </c>
      <c r="IH112" s="7"/>
      <c r="II112" s="245">
        <v>0</v>
      </c>
      <c r="IJ112" s="202">
        <v>0</v>
      </c>
      <c r="IK112" s="201">
        <v>0</v>
      </c>
      <c r="IL112" s="202">
        <v>0</v>
      </c>
      <c r="IM112" s="201">
        <v>0</v>
      </c>
      <c r="IN112" s="202">
        <v>0</v>
      </c>
      <c r="IO112" s="201">
        <v>0</v>
      </c>
      <c r="IP112" s="202">
        <v>0</v>
      </c>
      <c r="IQ112" s="289">
        <v>0</v>
      </c>
      <c r="IR112" s="7"/>
      <c r="IS112" s="245" t="s">
        <v>633</v>
      </c>
      <c r="IT112" s="202" t="s">
        <v>633</v>
      </c>
      <c r="IU112" s="201" t="s">
        <v>633</v>
      </c>
      <c r="IV112" s="289" t="s">
        <v>633</v>
      </c>
      <c r="IW112" s="7"/>
      <c r="IX112" s="377"/>
      <c r="IZ112" s="378"/>
      <c r="JB112" s="245">
        <v>0</v>
      </c>
      <c r="JC112" s="202">
        <v>0</v>
      </c>
      <c r="JD112" s="201">
        <v>0</v>
      </c>
      <c r="JE112" s="202">
        <v>0</v>
      </c>
      <c r="JF112" s="201">
        <v>0</v>
      </c>
      <c r="JG112" s="202">
        <v>0</v>
      </c>
      <c r="JH112" s="267">
        <v>0</v>
      </c>
      <c r="JI112" s="7"/>
      <c r="JJ112" s="245">
        <v>0</v>
      </c>
      <c r="JK112" s="202">
        <v>0</v>
      </c>
      <c r="JL112" s="201">
        <v>0</v>
      </c>
      <c r="JM112" s="202">
        <v>0</v>
      </c>
      <c r="JN112" s="201">
        <v>0</v>
      </c>
      <c r="JO112" s="202">
        <v>0</v>
      </c>
      <c r="JP112" s="618">
        <v>0</v>
      </c>
      <c r="JQ112" s="618">
        <v>0</v>
      </c>
      <c r="JR112" s="267">
        <v>0</v>
      </c>
      <c r="JS112" s="7"/>
      <c r="JT112" s="245" t="s">
        <v>633</v>
      </c>
      <c r="JU112" s="202" t="s">
        <v>633</v>
      </c>
      <c r="JV112" s="201" t="s">
        <v>633</v>
      </c>
      <c r="JW112" s="267" t="s">
        <v>633</v>
      </c>
      <c r="JX112" s="7"/>
      <c r="JY112" s="379"/>
      <c r="KA112" s="245">
        <v>0</v>
      </c>
      <c r="KB112" s="202">
        <v>0</v>
      </c>
      <c r="KC112" s="201">
        <v>0</v>
      </c>
      <c r="KD112" s="202">
        <v>0</v>
      </c>
      <c r="KE112" s="201">
        <v>0</v>
      </c>
      <c r="KF112" s="202">
        <v>0</v>
      </c>
      <c r="KG112" s="268">
        <v>0</v>
      </c>
      <c r="KH112" s="7"/>
      <c r="KI112" s="245">
        <v>0</v>
      </c>
      <c r="KJ112" s="202">
        <v>0</v>
      </c>
      <c r="KK112" s="201">
        <v>0</v>
      </c>
      <c r="KL112" s="202">
        <v>0</v>
      </c>
      <c r="KM112" s="201">
        <v>0</v>
      </c>
      <c r="KN112" s="202">
        <v>0</v>
      </c>
      <c r="KO112" s="201">
        <v>0</v>
      </c>
      <c r="KP112" s="202">
        <v>0</v>
      </c>
      <c r="KQ112" s="268">
        <v>0</v>
      </c>
      <c r="KR112" s="7"/>
      <c r="KS112" s="245" t="s">
        <v>633</v>
      </c>
      <c r="KT112" s="202" t="s">
        <v>633</v>
      </c>
      <c r="KU112" s="201" t="s">
        <v>633</v>
      </c>
      <c r="KV112" s="268" t="s">
        <v>633</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633</v>
      </c>
      <c r="LS112" s="202" t="s">
        <v>633</v>
      </c>
      <c r="LT112" s="201" t="s">
        <v>633</v>
      </c>
      <c r="LU112" s="269" t="s">
        <v>633</v>
      </c>
      <c r="LV112" s="7"/>
      <c r="LW112" s="381"/>
      <c r="LY112" s="245">
        <v>0</v>
      </c>
      <c r="LZ112" s="202">
        <v>0</v>
      </c>
      <c r="MA112" s="201">
        <v>0</v>
      </c>
      <c r="MB112" s="202">
        <v>0</v>
      </c>
      <c r="MC112" s="201">
        <v>0</v>
      </c>
      <c r="MD112" s="202">
        <v>0</v>
      </c>
      <c r="ME112" s="270">
        <v>0</v>
      </c>
      <c r="MF112" s="7"/>
      <c r="MG112" s="245">
        <v>0</v>
      </c>
      <c r="MH112" s="202">
        <v>0</v>
      </c>
      <c r="MI112" s="201">
        <v>0</v>
      </c>
      <c r="MJ112" s="202">
        <v>0</v>
      </c>
      <c r="MK112" s="201">
        <v>0</v>
      </c>
      <c r="ML112" s="202">
        <v>0</v>
      </c>
      <c r="MM112" s="201">
        <v>0</v>
      </c>
      <c r="MN112" s="202">
        <v>0</v>
      </c>
      <c r="MO112" s="270">
        <v>0</v>
      </c>
      <c r="MP112" s="7"/>
      <c r="MQ112" s="245" t="s">
        <v>633</v>
      </c>
      <c r="MR112" s="202" t="s">
        <v>633</v>
      </c>
      <c r="MS112" s="201" t="s">
        <v>633</v>
      </c>
      <c r="MT112" s="270" t="s">
        <v>633</v>
      </c>
      <c r="MU112" s="419"/>
      <c r="MV112" s="428"/>
      <c r="MX112" s="245">
        <v>0</v>
      </c>
      <c r="MY112" s="202">
        <v>0</v>
      </c>
      <c r="MZ112" s="201">
        <v>0</v>
      </c>
      <c r="NA112" s="202">
        <v>0</v>
      </c>
      <c r="NB112" s="201">
        <v>0</v>
      </c>
      <c r="NC112" s="202">
        <v>0</v>
      </c>
      <c r="ND112" s="271">
        <v>0</v>
      </c>
      <c r="NE112" s="7"/>
      <c r="NF112" s="245">
        <v>0</v>
      </c>
      <c r="NG112" s="202">
        <v>0</v>
      </c>
      <c r="NH112" s="201">
        <v>0</v>
      </c>
      <c r="NI112" s="202">
        <v>0</v>
      </c>
      <c r="NJ112" s="201">
        <v>0</v>
      </c>
      <c r="NK112" s="202">
        <v>0</v>
      </c>
      <c r="NL112" s="201">
        <v>0</v>
      </c>
      <c r="NM112" s="202">
        <v>0</v>
      </c>
      <c r="NN112" s="271">
        <v>0</v>
      </c>
      <c r="NO112" s="7"/>
      <c r="NP112" s="245" t="s">
        <v>633</v>
      </c>
      <c r="NQ112" s="202" t="s">
        <v>633</v>
      </c>
      <c r="NR112" s="201" t="s">
        <v>633</v>
      </c>
      <c r="NS112" s="271" t="s">
        <v>633</v>
      </c>
      <c r="NT112" s="4"/>
      <c r="NU112" s="439"/>
      <c r="NV112" s="440"/>
      <c r="NW112" s="7"/>
      <c r="NX112" s="383"/>
      <c r="NZ112" s="384"/>
    </row>
    <row r="113" spans="3:390" outlineLevel="2">
      <c r="C113" s="392">
        <v>76</v>
      </c>
      <c r="D113" s="312" t="s">
        <v>22</v>
      </c>
      <c r="E113" s="7" t="s">
        <v>11</v>
      </c>
      <c r="F113" s="393" t="s">
        <v>19</v>
      </c>
      <c r="H113" s="214">
        <v>0</v>
      </c>
      <c r="I113" s="208">
        <v>0</v>
      </c>
      <c r="J113" s="209">
        <v>0</v>
      </c>
      <c r="K113" s="208">
        <v>0</v>
      </c>
      <c r="L113" s="209">
        <v>0</v>
      </c>
      <c r="M113" s="210">
        <v>0</v>
      </c>
      <c r="N113" s="277">
        <v>0</v>
      </c>
      <c r="O113" s="7"/>
      <c r="P113" s="214">
        <v>0</v>
      </c>
      <c r="Q113" s="208">
        <v>0</v>
      </c>
      <c r="R113" s="209">
        <v>0</v>
      </c>
      <c r="S113" s="208">
        <v>0</v>
      </c>
      <c r="T113" s="209">
        <v>0</v>
      </c>
      <c r="U113" s="208">
        <v>0</v>
      </c>
      <c r="V113" s="209">
        <v>0</v>
      </c>
      <c r="W113" s="210">
        <v>0</v>
      </c>
      <c r="X113" s="277">
        <v>0</v>
      </c>
      <c r="Y113" s="7"/>
      <c r="Z113" s="214" t="s">
        <v>633</v>
      </c>
      <c r="AA113" s="208" t="s">
        <v>633</v>
      </c>
      <c r="AB113" s="442" t="s">
        <v>633</v>
      </c>
      <c r="AC113" s="277" t="s">
        <v>633</v>
      </c>
      <c r="AD113" s="7"/>
      <c r="AE113" s="370"/>
      <c r="AG113" s="246">
        <v>0</v>
      </c>
      <c r="AH113" s="209">
        <v>0</v>
      </c>
      <c r="AI113" s="208">
        <v>0</v>
      </c>
      <c r="AJ113" s="209">
        <v>0</v>
      </c>
      <c r="AK113" s="208">
        <v>0</v>
      </c>
      <c r="AL113" s="209">
        <v>0</v>
      </c>
      <c r="AM113" s="263">
        <v>0</v>
      </c>
      <c r="AN113" s="7"/>
      <c r="AO113" s="246">
        <v>0</v>
      </c>
      <c r="AP113" s="209">
        <v>0</v>
      </c>
      <c r="AQ113" s="208">
        <v>0</v>
      </c>
      <c r="AR113" s="209">
        <v>0</v>
      </c>
      <c r="AS113" s="208">
        <v>0</v>
      </c>
      <c r="AT113" s="209">
        <v>0</v>
      </c>
      <c r="AU113" s="619">
        <v>0</v>
      </c>
      <c r="AV113" s="619">
        <v>0</v>
      </c>
      <c r="AW113" s="263">
        <v>0</v>
      </c>
      <c r="AX113" s="7"/>
      <c r="AY113" s="246" t="s">
        <v>633</v>
      </c>
      <c r="AZ113" s="209" t="s">
        <v>633</v>
      </c>
      <c r="BA113" s="208" t="s">
        <v>633</v>
      </c>
      <c r="BB113" s="263" t="s">
        <v>633</v>
      </c>
      <c r="BC113" s="7"/>
      <c r="BD113" s="432"/>
      <c r="BE113" s="433"/>
      <c r="BF113" s="7"/>
      <c r="BG113" s="371"/>
      <c r="BI113" s="246">
        <v>0</v>
      </c>
      <c r="BJ113" s="209">
        <v>0</v>
      </c>
      <c r="BK113" s="208">
        <v>0</v>
      </c>
      <c r="BL113" s="209">
        <v>0</v>
      </c>
      <c r="BM113" s="208">
        <v>0</v>
      </c>
      <c r="BN113" s="209">
        <v>0</v>
      </c>
      <c r="BO113" s="264">
        <v>0</v>
      </c>
      <c r="BP113" s="7"/>
      <c r="BQ113" s="246">
        <v>0</v>
      </c>
      <c r="BR113" s="209">
        <v>0</v>
      </c>
      <c r="BS113" s="208">
        <v>0</v>
      </c>
      <c r="BT113" s="209">
        <v>0</v>
      </c>
      <c r="BU113" s="208">
        <v>0</v>
      </c>
      <c r="BV113" s="209">
        <v>0</v>
      </c>
      <c r="BW113" s="208">
        <v>0</v>
      </c>
      <c r="BX113" s="209">
        <v>0</v>
      </c>
      <c r="BY113" s="264">
        <v>0</v>
      </c>
      <c r="BZ113" s="7"/>
      <c r="CA113" s="246" t="s">
        <v>633</v>
      </c>
      <c r="CB113" s="209" t="s">
        <v>633</v>
      </c>
      <c r="CC113" s="208" t="s">
        <v>633</v>
      </c>
      <c r="CD113" s="264" t="s">
        <v>633</v>
      </c>
      <c r="CE113" s="7"/>
      <c r="CF113" s="372"/>
      <c r="CH113" s="246">
        <v>0</v>
      </c>
      <c r="CI113" s="209">
        <v>0</v>
      </c>
      <c r="CJ113" s="208">
        <v>0</v>
      </c>
      <c r="CK113" s="209">
        <v>0</v>
      </c>
      <c r="CL113" s="208">
        <v>0</v>
      </c>
      <c r="CM113" s="209">
        <v>0</v>
      </c>
      <c r="CN113" s="265">
        <v>0</v>
      </c>
      <c r="CO113" s="7"/>
      <c r="CP113" s="246">
        <v>0</v>
      </c>
      <c r="CQ113" s="209">
        <v>0</v>
      </c>
      <c r="CR113" s="208">
        <v>0</v>
      </c>
      <c r="CS113" s="209">
        <v>0</v>
      </c>
      <c r="CT113" s="208">
        <v>0</v>
      </c>
      <c r="CU113" s="209">
        <v>0</v>
      </c>
      <c r="CV113" s="208">
        <v>0</v>
      </c>
      <c r="CW113" s="209">
        <v>0</v>
      </c>
      <c r="CX113" s="265">
        <v>0</v>
      </c>
      <c r="CY113" s="7"/>
      <c r="CZ113" s="246" t="s">
        <v>633</v>
      </c>
      <c r="DA113" s="209" t="s">
        <v>633</v>
      </c>
      <c r="DB113" s="208" t="s">
        <v>633</v>
      </c>
      <c r="DC113" s="265" t="s">
        <v>633</v>
      </c>
      <c r="DD113" s="7"/>
      <c r="DE113" s="373"/>
      <c r="DG113" s="246">
        <v>0</v>
      </c>
      <c r="DH113" s="209">
        <v>0</v>
      </c>
      <c r="DI113" s="208">
        <v>0</v>
      </c>
      <c r="DJ113" s="209">
        <v>0</v>
      </c>
      <c r="DK113" s="208">
        <v>0</v>
      </c>
      <c r="DL113" s="209">
        <v>0</v>
      </c>
      <c r="DM113" s="266">
        <v>0</v>
      </c>
      <c r="DN113" s="7"/>
      <c r="DO113" s="246">
        <v>0</v>
      </c>
      <c r="DP113" s="209">
        <v>0</v>
      </c>
      <c r="DQ113" s="208">
        <v>0</v>
      </c>
      <c r="DR113" s="209">
        <v>0</v>
      </c>
      <c r="DS113" s="208">
        <v>0</v>
      </c>
      <c r="DT113" s="209">
        <v>0</v>
      </c>
      <c r="DU113" s="208">
        <v>0</v>
      </c>
      <c r="DV113" s="209">
        <v>0</v>
      </c>
      <c r="DW113" s="266">
        <v>0</v>
      </c>
      <c r="DX113" s="7"/>
      <c r="DY113" s="246" t="s">
        <v>633</v>
      </c>
      <c r="DZ113" s="209" t="s">
        <v>633</v>
      </c>
      <c r="EA113" s="208" t="s">
        <v>633</v>
      </c>
      <c r="EB113" s="266" t="s">
        <v>633</v>
      </c>
      <c r="EC113" s="7"/>
      <c r="ED113" s="374"/>
      <c r="EF113" s="247" t="s">
        <v>633</v>
      </c>
      <c r="EG113" s="253" t="s">
        <v>633</v>
      </c>
      <c r="EH113" s="254" t="s">
        <v>633</v>
      </c>
      <c r="EI113" s="253" t="s">
        <v>633</v>
      </c>
      <c r="EJ113" s="254" t="s">
        <v>633</v>
      </c>
      <c r="EK113" s="253" t="s">
        <v>633</v>
      </c>
      <c r="EL113" s="464"/>
      <c r="EM113" s="7"/>
      <c r="EN113" s="247" t="s">
        <v>633</v>
      </c>
      <c r="EO113" s="253" t="s">
        <v>633</v>
      </c>
      <c r="EP113" s="254" t="s">
        <v>633</v>
      </c>
      <c r="EQ113" s="253" t="s">
        <v>633</v>
      </c>
      <c r="ER113" s="254" t="s">
        <v>633</v>
      </c>
      <c r="ES113" s="253" t="s">
        <v>633</v>
      </c>
      <c r="ET113" s="254" t="s">
        <v>633</v>
      </c>
      <c r="EU113" s="628" t="s">
        <v>633</v>
      </c>
      <c r="EV113" s="464"/>
      <c r="EW113" s="7"/>
      <c r="EX113" s="246" t="s">
        <v>633</v>
      </c>
      <c r="EY113" s="209" t="s">
        <v>633</v>
      </c>
      <c r="EZ113" s="208" t="s">
        <v>633</v>
      </c>
      <c r="FA113" s="435"/>
      <c r="FB113" s="7"/>
      <c r="FC113" s="275"/>
      <c r="FE113" s="246" t="s">
        <v>633</v>
      </c>
      <c r="FF113" s="209" t="s">
        <v>633</v>
      </c>
      <c r="FG113" s="208" t="s">
        <v>633</v>
      </c>
      <c r="FH113" s="209" t="s">
        <v>633</v>
      </c>
      <c r="FI113" s="208" t="s">
        <v>633</v>
      </c>
      <c r="FJ113" s="209" t="s">
        <v>633</v>
      </c>
      <c r="FK113" s="436"/>
      <c r="FL113" s="7"/>
      <c r="FM113" s="246" t="s">
        <v>633</v>
      </c>
      <c r="FN113" s="209" t="s">
        <v>633</v>
      </c>
      <c r="FO113" s="208" t="s">
        <v>633</v>
      </c>
      <c r="FP113" s="209" t="s">
        <v>633</v>
      </c>
      <c r="FQ113" s="208" t="s">
        <v>633</v>
      </c>
      <c r="FR113" s="209" t="s">
        <v>633</v>
      </c>
      <c r="FS113" s="208" t="s">
        <v>633</v>
      </c>
      <c r="FT113" s="619" t="s">
        <v>633</v>
      </c>
      <c r="FU113" s="436"/>
      <c r="FV113" s="7"/>
      <c r="FW113" s="246" t="s">
        <v>633</v>
      </c>
      <c r="FX113" s="209" t="s">
        <v>633</v>
      </c>
      <c r="FY113" s="208" t="s">
        <v>633</v>
      </c>
      <c r="FZ113" s="436"/>
      <c r="GA113" s="7"/>
      <c r="GB113" s="276"/>
      <c r="GD113" s="246" t="s">
        <v>633</v>
      </c>
      <c r="GE113" s="209" t="s">
        <v>633</v>
      </c>
      <c r="GF113" s="208" t="s">
        <v>633</v>
      </c>
      <c r="GG113" s="209" t="s">
        <v>633</v>
      </c>
      <c r="GH113" s="208" t="s">
        <v>633</v>
      </c>
      <c r="GI113" s="209" t="s">
        <v>633</v>
      </c>
      <c r="GJ113" s="208" t="s">
        <v>633</v>
      </c>
      <c r="GK113" s="619" t="s">
        <v>633</v>
      </c>
      <c r="GL113" s="437"/>
      <c r="GM113" s="7"/>
      <c r="GN113" s="304"/>
      <c r="GP113" s="246" t="s">
        <v>633</v>
      </c>
      <c r="GQ113" s="209" t="s">
        <v>633</v>
      </c>
      <c r="GR113" s="208" t="s">
        <v>633</v>
      </c>
      <c r="GS113" s="209" t="s">
        <v>633</v>
      </c>
      <c r="GT113" s="208" t="s">
        <v>633</v>
      </c>
      <c r="GU113" s="209" t="s">
        <v>633</v>
      </c>
      <c r="GV113" s="208" t="s">
        <v>633</v>
      </c>
      <c r="GW113" s="209" t="s">
        <v>633</v>
      </c>
      <c r="GX113" s="438"/>
      <c r="GY113" s="7"/>
      <c r="GZ113" s="375"/>
      <c r="HB113" s="246">
        <v>0</v>
      </c>
      <c r="HC113" s="209">
        <v>0</v>
      </c>
      <c r="HD113" s="208">
        <v>0</v>
      </c>
      <c r="HE113" s="209">
        <v>0</v>
      </c>
      <c r="HF113" s="208">
        <v>0</v>
      </c>
      <c r="HG113" s="209">
        <v>0</v>
      </c>
      <c r="HH113" s="286">
        <v>0</v>
      </c>
      <c r="HI113" s="7"/>
      <c r="HJ113" s="246">
        <v>0</v>
      </c>
      <c r="HK113" s="209">
        <v>0</v>
      </c>
      <c r="HL113" s="208">
        <v>0</v>
      </c>
      <c r="HM113" s="209">
        <v>0</v>
      </c>
      <c r="HN113" s="208">
        <v>0</v>
      </c>
      <c r="HO113" s="209">
        <v>0</v>
      </c>
      <c r="HP113" s="208">
        <v>0</v>
      </c>
      <c r="HQ113" s="209">
        <v>0</v>
      </c>
      <c r="HR113" s="286">
        <v>0</v>
      </c>
      <c r="HS113" s="7"/>
      <c r="HT113" s="246" t="s">
        <v>633</v>
      </c>
      <c r="HU113" s="209" t="s">
        <v>633</v>
      </c>
      <c r="HV113" s="208" t="s">
        <v>633</v>
      </c>
      <c r="HW113" s="286" t="s">
        <v>633</v>
      </c>
      <c r="HX113" s="7"/>
      <c r="HY113" s="376"/>
      <c r="IA113" s="246">
        <v>0</v>
      </c>
      <c r="IB113" s="209">
        <v>0</v>
      </c>
      <c r="IC113" s="208">
        <v>0</v>
      </c>
      <c r="ID113" s="209">
        <v>0</v>
      </c>
      <c r="IE113" s="208">
        <v>0</v>
      </c>
      <c r="IF113" s="209">
        <v>0</v>
      </c>
      <c r="IG113" s="289">
        <v>0</v>
      </c>
      <c r="IH113" s="7"/>
      <c r="II113" s="246">
        <v>0</v>
      </c>
      <c r="IJ113" s="209">
        <v>0</v>
      </c>
      <c r="IK113" s="208">
        <v>0</v>
      </c>
      <c r="IL113" s="209">
        <v>0</v>
      </c>
      <c r="IM113" s="208">
        <v>0</v>
      </c>
      <c r="IN113" s="209">
        <v>0</v>
      </c>
      <c r="IO113" s="208">
        <v>0</v>
      </c>
      <c r="IP113" s="209">
        <v>0</v>
      </c>
      <c r="IQ113" s="289">
        <v>0</v>
      </c>
      <c r="IR113" s="7"/>
      <c r="IS113" s="246" t="s">
        <v>633</v>
      </c>
      <c r="IT113" s="209" t="s">
        <v>633</v>
      </c>
      <c r="IU113" s="208" t="s">
        <v>633</v>
      </c>
      <c r="IV113" s="289" t="s">
        <v>633</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619">
        <v>0</v>
      </c>
      <c r="JQ113" s="619">
        <v>0</v>
      </c>
      <c r="JR113" s="267">
        <v>0</v>
      </c>
      <c r="JS113" s="7"/>
      <c r="JT113" s="246" t="s">
        <v>633</v>
      </c>
      <c r="JU113" s="209" t="s">
        <v>633</v>
      </c>
      <c r="JV113" s="208" t="s">
        <v>633</v>
      </c>
      <c r="JW113" s="267" t="s">
        <v>633</v>
      </c>
      <c r="JX113" s="7"/>
      <c r="JY113" s="379"/>
      <c r="KA113" s="246">
        <v>0</v>
      </c>
      <c r="KB113" s="209">
        <v>0</v>
      </c>
      <c r="KC113" s="208">
        <v>0</v>
      </c>
      <c r="KD113" s="209">
        <v>0</v>
      </c>
      <c r="KE113" s="208">
        <v>0</v>
      </c>
      <c r="KF113" s="209">
        <v>0</v>
      </c>
      <c r="KG113" s="268">
        <v>0</v>
      </c>
      <c r="KH113" s="7"/>
      <c r="KI113" s="246">
        <v>0</v>
      </c>
      <c r="KJ113" s="209">
        <v>0</v>
      </c>
      <c r="KK113" s="208">
        <v>0</v>
      </c>
      <c r="KL113" s="209">
        <v>0</v>
      </c>
      <c r="KM113" s="208">
        <v>0</v>
      </c>
      <c r="KN113" s="209">
        <v>0</v>
      </c>
      <c r="KO113" s="208">
        <v>0</v>
      </c>
      <c r="KP113" s="209">
        <v>0</v>
      </c>
      <c r="KQ113" s="268">
        <v>0</v>
      </c>
      <c r="KR113" s="7"/>
      <c r="KS113" s="246" t="s">
        <v>633</v>
      </c>
      <c r="KT113" s="209" t="s">
        <v>633</v>
      </c>
      <c r="KU113" s="208" t="s">
        <v>633</v>
      </c>
      <c r="KV113" s="268" t="s">
        <v>633</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633</v>
      </c>
      <c r="LS113" s="209" t="s">
        <v>633</v>
      </c>
      <c r="LT113" s="208" t="s">
        <v>633</v>
      </c>
      <c r="LU113" s="269" t="s">
        <v>633</v>
      </c>
      <c r="LV113" s="7"/>
      <c r="LW113" s="381"/>
      <c r="LY113" s="246">
        <v>0</v>
      </c>
      <c r="LZ113" s="209">
        <v>0</v>
      </c>
      <c r="MA113" s="208">
        <v>0</v>
      </c>
      <c r="MB113" s="209">
        <v>0</v>
      </c>
      <c r="MC113" s="208">
        <v>0</v>
      </c>
      <c r="MD113" s="209">
        <v>0</v>
      </c>
      <c r="ME113" s="270">
        <v>0</v>
      </c>
      <c r="MF113" s="7"/>
      <c r="MG113" s="246">
        <v>0</v>
      </c>
      <c r="MH113" s="209">
        <v>0</v>
      </c>
      <c r="MI113" s="208">
        <v>0</v>
      </c>
      <c r="MJ113" s="209">
        <v>0</v>
      </c>
      <c r="MK113" s="208">
        <v>0</v>
      </c>
      <c r="ML113" s="209">
        <v>0</v>
      </c>
      <c r="MM113" s="208">
        <v>0</v>
      </c>
      <c r="MN113" s="209">
        <v>0</v>
      </c>
      <c r="MO113" s="270">
        <v>0</v>
      </c>
      <c r="MP113" s="7"/>
      <c r="MQ113" s="246" t="s">
        <v>633</v>
      </c>
      <c r="MR113" s="209" t="s">
        <v>633</v>
      </c>
      <c r="MS113" s="208" t="s">
        <v>633</v>
      </c>
      <c r="MT113" s="270" t="s">
        <v>633</v>
      </c>
      <c r="MU113" s="419"/>
      <c r="MV113" s="428"/>
      <c r="MX113" s="246">
        <v>0</v>
      </c>
      <c r="MY113" s="209">
        <v>0</v>
      </c>
      <c r="MZ113" s="208">
        <v>0</v>
      </c>
      <c r="NA113" s="209">
        <v>0</v>
      </c>
      <c r="NB113" s="208">
        <v>0</v>
      </c>
      <c r="NC113" s="209">
        <v>0</v>
      </c>
      <c r="ND113" s="271">
        <v>0</v>
      </c>
      <c r="NE113" s="7"/>
      <c r="NF113" s="246">
        <v>0</v>
      </c>
      <c r="NG113" s="209">
        <v>0</v>
      </c>
      <c r="NH113" s="208">
        <v>0</v>
      </c>
      <c r="NI113" s="209">
        <v>0</v>
      </c>
      <c r="NJ113" s="208">
        <v>0</v>
      </c>
      <c r="NK113" s="209">
        <v>0</v>
      </c>
      <c r="NL113" s="208">
        <v>0</v>
      </c>
      <c r="NM113" s="209">
        <v>0</v>
      </c>
      <c r="NN113" s="271">
        <v>0</v>
      </c>
      <c r="NO113" s="7"/>
      <c r="NP113" s="246" t="s">
        <v>633</v>
      </c>
      <c r="NQ113" s="209" t="s">
        <v>633</v>
      </c>
      <c r="NR113" s="208" t="s">
        <v>633</v>
      </c>
      <c r="NS113" s="271" t="s">
        <v>633</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4366880</v>
      </c>
      <c r="AH114" s="263">
        <v>0</v>
      </c>
      <c r="AI114" s="263">
        <v>0</v>
      </c>
      <c r="AJ114" s="263">
        <v>0</v>
      </c>
      <c r="AK114" s="263">
        <v>0</v>
      </c>
      <c r="AL114" s="263">
        <v>0</v>
      </c>
      <c r="AM114" s="301">
        <v>4366880</v>
      </c>
      <c r="AN114" s="7"/>
      <c r="AO114" s="263">
        <v>4368461</v>
      </c>
      <c r="AP114" s="263">
        <v>137839</v>
      </c>
      <c r="AQ114" s="263">
        <v>95775</v>
      </c>
      <c r="AR114" s="263">
        <v>4602075</v>
      </c>
      <c r="AS114" s="263">
        <v>0</v>
      </c>
      <c r="AT114" s="263">
        <v>0</v>
      </c>
      <c r="AU114" s="620">
        <v>0</v>
      </c>
      <c r="AV114" s="620">
        <v>0</v>
      </c>
      <c r="AW114" s="301">
        <v>4602075</v>
      </c>
      <c r="AX114" s="7"/>
      <c r="AY114" s="300">
        <v>105.38588191111273</v>
      </c>
      <c r="AZ114" s="300" t="s">
        <v>633</v>
      </c>
      <c r="BA114" s="263" t="s">
        <v>633</v>
      </c>
      <c r="BB114" s="301">
        <v>105.38588191111273</v>
      </c>
      <c r="BC114" s="7"/>
      <c r="BD114" s="446"/>
      <c r="BE114" s="447"/>
      <c r="BF114" s="7"/>
      <c r="BG114" s="371"/>
      <c r="BI114" s="264">
        <v>459</v>
      </c>
      <c r="BJ114" s="264">
        <v>0</v>
      </c>
      <c r="BK114" s="264">
        <v>0</v>
      </c>
      <c r="BL114" s="264">
        <v>0</v>
      </c>
      <c r="BM114" s="264">
        <v>0</v>
      </c>
      <c r="BN114" s="264">
        <v>0</v>
      </c>
      <c r="BO114" s="279">
        <v>459</v>
      </c>
      <c r="BP114" s="7"/>
      <c r="BQ114" s="264">
        <v>458</v>
      </c>
      <c r="BR114" s="264">
        <v>17</v>
      </c>
      <c r="BS114" s="264">
        <v>24</v>
      </c>
      <c r="BT114" s="264">
        <v>499</v>
      </c>
      <c r="BU114" s="264">
        <v>0</v>
      </c>
      <c r="BV114" s="264">
        <v>0</v>
      </c>
      <c r="BW114" s="264">
        <v>0</v>
      </c>
      <c r="BX114" s="264">
        <v>0</v>
      </c>
      <c r="BY114" s="279">
        <v>499</v>
      </c>
      <c r="BZ114" s="7"/>
      <c r="CA114" s="278">
        <v>108.71459694989107</v>
      </c>
      <c r="CB114" s="278" t="s">
        <v>633</v>
      </c>
      <c r="CC114" s="264" t="s">
        <v>633</v>
      </c>
      <c r="CD114" s="279">
        <v>108.71459694989107</v>
      </c>
      <c r="CE114" s="7"/>
      <c r="CF114" s="372"/>
      <c r="CH114" s="265">
        <v>4667103</v>
      </c>
      <c r="CI114" s="265">
        <v>0</v>
      </c>
      <c r="CJ114" s="265">
        <v>0</v>
      </c>
      <c r="CK114" s="265">
        <v>0</v>
      </c>
      <c r="CL114" s="265">
        <v>0</v>
      </c>
      <c r="CM114" s="265">
        <v>0</v>
      </c>
      <c r="CN114" s="281">
        <v>4667103</v>
      </c>
      <c r="CO114" s="7"/>
      <c r="CP114" s="265">
        <v>4667103</v>
      </c>
      <c r="CQ114" s="265">
        <v>137839</v>
      </c>
      <c r="CR114" s="265">
        <v>21591</v>
      </c>
      <c r="CS114" s="265">
        <v>4826533</v>
      </c>
      <c r="CT114" s="265">
        <v>0</v>
      </c>
      <c r="CU114" s="265">
        <v>0</v>
      </c>
      <c r="CV114" s="265">
        <v>0</v>
      </c>
      <c r="CW114" s="265">
        <v>0</v>
      </c>
      <c r="CX114" s="281">
        <v>4826533</v>
      </c>
      <c r="CY114" s="7"/>
      <c r="CZ114" s="280">
        <v>103.41603774332815</v>
      </c>
      <c r="DA114" s="280" t="s">
        <v>633</v>
      </c>
      <c r="DB114" s="265" t="s">
        <v>633</v>
      </c>
      <c r="DC114" s="281">
        <v>103.41603774332815</v>
      </c>
      <c r="DD114" s="7"/>
      <c r="DE114" s="373"/>
      <c r="DG114" s="266">
        <v>550</v>
      </c>
      <c r="DH114" s="266">
        <v>0</v>
      </c>
      <c r="DI114" s="266">
        <v>0</v>
      </c>
      <c r="DJ114" s="266">
        <v>0</v>
      </c>
      <c r="DK114" s="266">
        <v>0</v>
      </c>
      <c r="DL114" s="266">
        <v>0</v>
      </c>
      <c r="DM114" s="283">
        <v>550</v>
      </c>
      <c r="DN114" s="7"/>
      <c r="DO114" s="266">
        <v>550</v>
      </c>
      <c r="DP114" s="266">
        <v>17</v>
      </c>
      <c r="DQ114" s="266">
        <v>1</v>
      </c>
      <c r="DR114" s="266">
        <v>568</v>
      </c>
      <c r="DS114" s="266">
        <v>0</v>
      </c>
      <c r="DT114" s="266">
        <v>0</v>
      </c>
      <c r="DU114" s="266">
        <v>0</v>
      </c>
      <c r="DV114" s="266">
        <v>0</v>
      </c>
      <c r="DW114" s="283">
        <v>568</v>
      </c>
      <c r="DX114" s="7"/>
      <c r="DY114" s="282">
        <v>103.27272727272727</v>
      </c>
      <c r="DZ114" s="282" t="s">
        <v>633</v>
      </c>
      <c r="EA114" s="266" t="s">
        <v>633</v>
      </c>
      <c r="EB114" s="283">
        <v>103.27272727272727</v>
      </c>
      <c r="EC114" s="7"/>
      <c r="ED114" s="374"/>
      <c r="EF114" s="448"/>
      <c r="EG114" s="449"/>
      <c r="EH114" s="449"/>
      <c r="EI114" s="449"/>
      <c r="EJ114" s="449"/>
      <c r="EK114" s="449"/>
      <c r="EL114" s="450"/>
      <c r="EM114" s="7"/>
      <c r="EN114" s="448"/>
      <c r="EO114" s="449"/>
      <c r="EP114" s="449"/>
      <c r="EQ114" s="449"/>
      <c r="ER114" s="449"/>
      <c r="ES114" s="449"/>
      <c r="ET114" s="449"/>
      <c r="EU114" s="62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633"/>
      <c r="FU114" s="453"/>
      <c r="FV114" s="7"/>
      <c r="FW114" s="451"/>
      <c r="FX114" s="452"/>
      <c r="FY114" s="452"/>
      <c r="FZ114" s="453"/>
      <c r="GA114" s="7"/>
      <c r="GB114" s="276"/>
      <c r="GD114" s="454"/>
      <c r="GE114" s="455"/>
      <c r="GF114" s="455"/>
      <c r="GG114" s="455"/>
      <c r="GH114" s="455"/>
      <c r="GI114" s="455"/>
      <c r="GJ114" s="455"/>
      <c r="GK114" s="635"/>
      <c r="GL114" s="456"/>
      <c r="GM114" s="7"/>
      <c r="GN114" s="304"/>
      <c r="GP114" s="457"/>
      <c r="GQ114" s="458"/>
      <c r="GR114" s="458"/>
      <c r="GS114" s="458"/>
      <c r="GT114" s="458"/>
      <c r="GU114" s="458"/>
      <c r="GV114" s="458"/>
      <c r="GW114" s="458"/>
      <c r="GX114" s="459"/>
      <c r="GY114" s="7"/>
      <c r="GZ114" s="375"/>
      <c r="HB114" s="286">
        <v>6325908</v>
      </c>
      <c r="HC114" s="286">
        <v>0</v>
      </c>
      <c r="HD114" s="286">
        <v>0</v>
      </c>
      <c r="HE114" s="286">
        <v>0</v>
      </c>
      <c r="HF114" s="286">
        <v>0</v>
      </c>
      <c r="HG114" s="286">
        <v>0</v>
      </c>
      <c r="HH114" s="288">
        <v>6325908</v>
      </c>
      <c r="HI114" s="7"/>
      <c r="HJ114" s="286">
        <v>6325908</v>
      </c>
      <c r="HK114" s="286">
        <v>178527</v>
      </c>
      <c r="HL114" s="286">
        <v>28296</v>
      </c>
      <c r="HM114" s="286">
        <v>6532731</v>
      </c>
      <c r="HN114" s="286">
        <v>0</v>
      </c>
      <c r="HO114" s="286">
        <v>0</v>
      </c>
      <c r="HP114" s="286">
        <v>0</v>
      </c>
      <c r="HQ114" s="286">
        <v>0</v>
      </c>
      <c r="HR114" s="288">
        <v>6532731</v>
      </c>
      <c r="HS114" s="7"/>
      <c r="HT114" s="287">
        <v>103.26945949893675</v>
      </c>
      <c r="HU114" s="287" t="s">
        <v>633</v>
      </c>
      <c r="HV114" s="286" t="s">
        <v>633</v>
      </c>
      <c r="HW114" s="288">
        <v>103.26945949893675</v>
      </c>
      <c r="HX114" s="7"/>
      <c r="HY114" s="376"/>
      <c r="IA114" s="289">
        <v>747</v>
      </c>
      <c r="IB114" s="289">
        <v>0</v>
      </c>
      <c r="IC114" s="289">
        <v>0</v>
      </c>
      <c r="ID114" s="289">
        <v>0</v>
      </c>
      <c r="IE114" s="289">
        <v>0</v>
      </c>
      <c r="IF114" s="289">
        <v>0</v>
      </c>
      <c r="IG114" s="291">
        <v>747</v>
      </c>
      <c r="IH114" s="7"/>
      <c r="II114" s="289">
        <v>747</v>
      </c>
      <c r="IJ114" s="289">
        <v>24</v>
      </c>
      <c r="IK114" s="289">
        <v>0</v>
      </c>
      <c r="IL114" s="289">
        <v>771</v>
      </c>
      <c r="IM114" s="289">
        <v>0</v>
      </c>
      <c r="IN114" s="289">
        <v>0</v>
      </c>
      <c r="IO114" s="289">
        <v>0</v>
      </c>
      <c r="IP114" s="289">
        <v>0</v>
      </c>
      <c r="IQ114" s="291">
        <v>771</v>
      </c>
      <c r="IR114" s="7"/>
      <c r="IS114" s="290">
        <v>103.21285140562249</v>
      </c>
      <c r="IT114" s="290" t="s">
        <v>633</v>
      </c>
      <c r="IU114" s="289" t="s">
        <v>633</v>
      </c>
      <c r="IV114" s="291">
        <v>103.21285140562249</v>
      </c>
      <c r="IW114" s="7"/>
      <c r="IX114" s="377"/>
      <c r="IZ114" s="378"/>
      <c r="JB114" s="267">
        <v>0</v>
      </c>
      <c r="JC114" s="267">
        <v>0</v>
      </c>
      <c r="JD114" s="267">
        <v>0</v>
      </c>
      <c r="JE114" s="267">
        <v>0</v>
      </c>
      <c r="JF114" s="267">
        <v>0</v>
      </c>
      <c r="JG114" s="267">
        <v>0</v>
      </c>
      <c r="JH114" s="293">
        <v>0</v>
      </c>
      <c r="JI114" s="7"/>
      <c r="JJ114" s="267">
        <v>0</v>
      </c>
      <c r="JK114" s="267">
        <v>0</v>
      </c>
      <c r="JL114" s="267">
        <v>0</v>
      </c>
      <c r="JM114" s="267">
        <v>0</v>
      </c>
      <c r="JN114" s="267">
        <v>0</v>
      </c>
      <c r="JO114" s="267">
        <v>0</v>
      </c>
      <c r="JP114" s="620">
        <v>0</v>
      </c>
      <c r="JQ114" s="620">
        <v>0</v>
      </c>
      <c r="JR114" s="293">
        <v>0</v>
      </c>
      <c r="JS114" s="7"/>
      <c r="JT114" s="292" t="s">
        <v>633</v>
      </c>
      <c r="JU114" s="292" t="s">
        <v>633</v>
      </c>
      <c r="JV114" s="267" t="s">
        <v>633</v>
      </c>
      <c r="JW114" s="293" t="s">
        <v>633</v>
      </c>
      <c r="JX114" s="7"/>
      <c r="JY114" s="379"/>
      <c r="KA114" s="268">
        <v>0</v>
      </c>
      <c r="KB114" s="268">
        <v>0</v>
      </c>
      <c r="KC114" s="268">
        <v>0</v>
      </c>
      <c r="KD114" s="268">
        <v>0</v>
      </c>
      <c r="KE114" s="268">
        <v>0</v>
      </c>
      <c r="KF114" s="268">
        <v>0</v>
      </c>
      <c r="KG114" s="295">
        <v>0</v>
      </c>
      <c r="KH114" s="7"/>
      <c r="KI114" s="268">
        <v>0</v>
      </c>
      <c r="KJ114" s="268">
        <v>0</v>
      </c>
      <c r="KK114" s="268">
        <v>0</v>
      </c>
      <c r="KL114" s="268">
        <v>0</v>
      </c>
      <c r="KM114" s="268">
        <v>0</v>
      </c>
      <c r="KN114" s="268">
        <v>0</v>
      </c>
      <c r="KO114" s="268">
        <v>0</v>
      </c>
      <c r="KP114" s="268">
        <v>0</v>
      </c>
      <c r="KQ114" s="295">
        <v>0</v>
      </c>
      <c r="KR114" s="7"/>
      <c r="KS114" s="294" t="s">
        <v>633</v>
      </c>
      <c r="KT114" s="294" t="s">
        <v>633</v>
      </c>
      <c r="KU114" s="268" t="s">
        <v>633</v>
      </c>
      <c r="KV114" s="295" t="s">
        <v>633</v>
      </c>
      <c r="KW114" s="7"/>
      <c r="KX114" s="380"/>
      <c r="KZ114" s="269">
        <v>0</v>
      </c>
      <c r="LA114" s="269">
        <v>0</v>
      </c>
      <c r="LB114" s="269">
        <v>0</v>
      </c>
      <c r="LC114" s="269">
        <v>0</v>
      </c>
      <c r="LD114" s="269">
        <v>0</v>
      </c>
      <c r="LE114" s="269">
        <v>0</v>
      </c>
      <c r="LF114" s="297">
        <v>0</v>
      </c>
      <c r="LG114" s="419"/>
      <c r="LH114" s="269">
        <v>0</v>
      </c>
      <c r="LI114" s="269">
        <v>0</v>
      </c>
      <c r="LJ114" s="269">
        <v>0</v>
      </c>
      <c r="LK114" s="269">
        <v>0</v>
      </c>
      <c r="LL114" s="269">
        <v>0</v>
      </c>
      <c r="LM114" s="269">
        <v>0</v>
      </c>
      <c r="LN114" s="269">
        <v>0</v>
      </c>
      <c r="LO114" s="269">
        <v>0</v>
      </c>
      <c r="LP114" s="297">
        <v>0</v>
      </c>
      <c r="LQ114" s="7"/>
      <c r="LR114" s="296" t="s">
        <v>633</v>
      </c>
      <c r="LS114" s="296" t="s">
        <v>633</v>
      </c>
      <c r="LT114" s="269" t="s">
        <v>633</v>
      </c>
      <c r="LU114" s="297" t="s">
        <v>633</v>
      </c>
      <c r="LV114" s="7"/>
      <c r="LW114" s="381"/>
      <c r="LY114" s="270">
        <v>0</v>
      </c>
      <c r="LZ114" s="270">
        <v>0</v>
      </c>
      <c r="MA114" s="270">
        <v>0</v>
      </c>
      <c r="MB114" s="270">
        <v>0</v>
      </c>
      <c r="MC114" s="270">
        <v>0</v>
      </c>
      <c r="MD114" s="270">
        <v>0</v>
      </c>
      <c r="ME114" s="299">
        <v>0</v>
      </c>
      <c r="MF114" s="7"/>
      <c r="MG114" s="270">
        <v>0</v>
      </c>
      <c r="MH114" s="270">
        <v>0</v>
      </c>
      <c r="MI114" s="270">
        <v>0</v>
      </c>
      <c r="MJ114" s="270">
        <v>0</v>
      </c>
      <c r="MK114" s="270">
        <v>0</v>
      </c>
      <c r="ML114" s="270">
        <v>0</v>
      </c>
      <c r="MM114" s="270">
        <v>0</v>
      </c>
      <c r="MN114" s="270">
        <v>0</v>
      </c>
      <c r="MO114" s="299">
        <v>0</v>
      </c>
      <c r="MP114" s="7"/>
      <c r="MQ114" s="298" t="s">
        <v>633</v>
      </c>
      <c r="MR114" s="298" t="s">
        <v>633</v>
      </c>
      <c r="MS114" s="270" t="s">
        <v>633</v>
      </c>
      <c r="MT114" s="299" t="s">
        <v>633</v>
      </c>
      <c r="MU114" s="419"/>
      <c r="MV114" s="428"/>
      <c r="MX114" s="271">
        <v>0</v>
      </c>
      <c r="MY114" s="271">
        <v>0</v>
      </c>
      <c r="MZ114" s="271">
        <v>0</v>
      </c>
      <c r="NA114" s="271">
        <v>0</v>
      </c>
      <c r="NB114" s="271">
        <v>0</v>
      </c>
      <c r="NC114" s="271">
        <v>0</v>
      </c>
      <c r="ND114" s="303">
        <v>0</v>
      </c>
      <c r="NE114" s="7"/>
      <c r="NF114" s="271">
        <v>0</v>
      </c>
      <c r="NG114" s="271">
        <v>0</v>
      </c>
      <c r="NH114" s="271">
        <v>0</v>
      </c>
      <c r="NI114" s="271">
        <v>0</v>
      </c>
      <c r="NJ114" s="271">
        <v>0</v>
      </c>
      <c r="NK114" s="271">
        <v>0</v>
      </c>
      <c r="NL114" s="271">
        <v>0</v>
      </c>
      <c r="NM114" s="271">
        <v>0</v>
      </c>
      <c r="NN114" s="303">
        <v>0</v>
      </c>
      <c r="NO114" s="7"/>
      <c r="NP114" s="302" t="s">
        <v>633</v>
      </c>
      <c r="NQ114" s="302" t="s">
        <v>633</v>
      </c>
      <c r="NR114" s="271" t="s">
        <v>633</v>
      </c>
      <c r="NS114" s="303" t="s">
        <v>633</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616"/>
      <c r="AV115" s="616"/>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616"/>
      <c r="EV115" s="7"/>
      <c r="EX115" s="7"/>
      <c r="EY115" s="7"/>
      <c r="EZ115" s="7"/>
      <c r="FA115" s="7"/>
      <c r="FC115" s="275"/>
      <c r="FE115" s="7"/>
      <c r="FF115" s="7"/>
      <c r="FG115" s="7"/>
      <c r="FH115" s="7"/>
      <c r="FI115" s="7"/>
      <c r="FJ115" s="7"/>
      <c r="FK115" s="7"/>
      <c r="FM115" s="7"/>
      <c r="FN115" s="7"/>
      <c r="FO115" s="7"/>
      <c r="FP115" s="7"/>
      <c r="FQ115" s="7"/>
      <c r="FR115" s="7"/>
      <c r="FS115" s="7"/>
      <c r="FT115" s="616"/>
      <c r="FU115" s="7"/>
      <c r="FW115" s="7"/>
      <c r="FX115" s="7"/>
      <c r="FY115" s="7"/>
      <c r="FZ115" s="7"/>
      <c r="GB115" s="276"/>
      <c r="GD115" s="7"/>
      <c r="GE115" s="7"/>
      <c r="GF115" s="7"/>
      <c r="GG115" s="7"/>
      <c r="GH115" s="7"/>
      <c r="GI115" s="7"/>
      <c r="GJ115" s="7"/>
      <c r="GK115" s="616"/>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616"/>
      <c r="JQ115" s="616"/>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616"/>
      <c r="AV116" s="616"/>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616"/>
      <c r="EV116" s="7"/>
      <c r="EX116" s="7"/>
      <c r="EY116" s="7"/>
      <c r="EZ116" s="7"/>
      <c r="FA116" s="7"/>
      <c r="FC116" s="275"/>
      <c r="FE116" s="7"/>
      <c r="FF116" s="7"/>
      <c r="FG116" s="7"/>
      <c r="FH116" s="7"/>
      <c r="FI116" s="7"/>
      <c r="FJ116" s="7"/>
      <c r="FK116" s="7"/>
      <c r="FM116" s="7"/>
      <c r="FN116" s="7"/>
      <c r="FO116" s="7"/>
      <c r="FP116" s="7"/>
      <c r="FQ116" s="7"/>
      <c r="FR116" s="7"/>
      <c r="FS116" s="7"/>
      <c r="FT116" s="616"/>
      <c r="FU116" s="7"/>
      <c r="FW116" s="7"/>
      <c r="FX116" s="7"/>
      <c r="FY116" s="7"/>
      <c r="FZ116" s="7"/>
      <c r="GB116" s="276"/>
      <c r="GD116" s="7"/>
      <c r="GE116" s="7"/>
      <c r="GF116" s="7"/>
      <c r="GG116" s="7"/>
      <c r="GH116" s="7"/>
      <c r="GI116" s="7"/>
      <c r="GJ116" s="7"/>
      <c r="GK116" s="616"/>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616"/>
      <c r="JQ116" s="616"/>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0</v>
      </c>
      <c r="I117" s="205">
        <v>0</v>
      </c>
      <c r="J117" s="206">
        <v>0</v>
      </c>
      <c r="K117" s="205">
        <v>0</v>
      </c>
      <c r="L117" s="206">
        <v>0</v>
      </c>
      <c r="M117" s="207">
        <v>0</v>
      </c>
      <c r="N117" s="277">
        <v>0</v>
      </c>
      <c r="O117" s="7"/>
      <c r="P117" s="204">
        <v>0</v>
      </c>
      <c r="Q117" s="205">
        <v>0</v>
      </c>
      <c r="R117" s="206">
        <v>0</v>
      </c>
      <c r="S117" s="205">
        <v>0</v>
      </c>
      <c r="T117" s="206">
        <v>0</v>
      </c>
      <c r="U117" s="205">
        <v>0</v>
      </c>
      <c r="V117" s="206">
        <v>0</v>
      </c>
      <c r="W117" s="207">
        <v>0</v>
      </c>
      <c r="X117" s="277">
        <v>0</v>
      </c>
      <c r="Y117" s="7"/>
      <c r="Z117" s="272" t="s">
        <v>633</v>
      </c>
      <c r="AA117" s="260" t="s">
        <v>633</v>
      </c>
      <c r="AB117" s="261" t="s">
        <v>633</v>
      </c>
      <c r="AC117" s="277" t="s">
        <v>633</v>
      </c>
      <c r="AD117" s="7"/>
      <c r="AE117" s="370"/>
      <c r="AG117" s="244">
        <v>0</v>
      </c>
      <c r="AH117" s="206">
        <v>0</v>
      </c>
      <c r="AI117" s="205">
        <v>0</v>
      </c>
      <c r="AJ117" s="206">
        <v>0</v>
      </c>
      <c r="AK117" s="205">
        <v>0</v>
      </c>
      <c r="AL117" s="206">
        <v>0</v>
      </c>
      <c r="AM117" s="263">
        <v>0</v>
      </c>
      <c r="AN117" s="7"/>
      <c r="AO117" s="244">
        <v>0</v>
      </c>
      <c r="AP117" s="206">
        <v>0</v>
      </c>
      <c r="AQ117" s="205">
        <v>0</v>
      </c>
      <c r="AR117" s="206">
        <v>0</v>
      </c>
      <c r="AS117" s="205">
        <v>0</v>
      </c>
      <c r="AT117" s="206">
        <v>0</v>
      </c>
      <c r="AU117" s="617">
        <v>0</v>
      </c>
      <c r="AV117" s="617">
        <v>0</v>
      </c>
      <c r="AW117" s="263">
        <v>0</v>
      </c>
      <c r="AX117" s="7"/>
      <c r="AY117" s="244" t="s">
        <v>633</v>
      </c>
      <c r="AZ117" s="249" t="s">
        <v>633</v>
      </c>
      <c r="BA117" s="205" t="s">
        <v>633</v>
      </c>
      <c r="BB117" s="263" t="s">
        <v>633</v>
      </c>
      <c r="BC117" s="7"/>
      <c r="BD117" s="421"/>
      <c r="BE117" s="422"/>
      <c r="BF117" s="7"/>
      <c r="BG117" s="371"/>
      <c r="BI117" s="244">
        <v>0</v>
      </c>
      <c r="BJ117" s="206">
        <v>0</v>
      </c>
      <c r="BK117" s="205">
        <v>0</v>
      </c>
      <c r="BL117" s="206">
        <v>0</v>
      </c>
      <c r="BM117" s="205">
        <v>0</v>
      </c>
      <c r="BN117" s="206">
        <v>0</v>
      </c>
      <c r="BO117" s="264">
        <v>0</v>
      </c>
      <c r="BP117" s="7"/>
      <c r="BQ117" s="244">
        <v>0</v>
      </c>
      <c r="BR117" s="206">
        <v>0</v>
      </c>
      <c r="BS117" s="205">
        <v>0</v>
      </c>
      <c r="BT117" s="206">
        <v>0</v>
      </c>
      <c r="BU117" s="205">
        <v>0</v>
      </c>
      <c r="BV117" s="206">
        <v>0</v>
      </c>
      <c r="BW117" s="205">
        <v>0</v>
      </c>
      <c r="BX117" s="206">
        <v>0</v>
      </c>
      <c r="BY117" s="264">
        <v>0</v>
      </c>
      <c r="BZ117" s="7"/>
      <c r="CA117" s="244" t="s">
        <v>633</v>
      </c>
      <c r="CB117" s="249" t="s">
        <v>633</v>
      </c>
      <c r="CC117" s="205" t="s">
        <v>633</v>
      </c>
      <c r="CD117" s="264" t="s">
        <v>633</v>
      </c>
      <c r="CE117" s="7"/>
      <c r="CF117" s="372"/>
      <c r="CH117" s="244">
        <v>0</v>
      </c>
      <c r="CI117" s="206">
        <v>0</v>
      </c>
      <c r="CJ117" s="205">
        <v>0</v>
      </c>
      <c r="CK117" s="206">
        <v>0</v>
      </c>
      <c r="CL117" s="205">
        <v>0</v>
      </c>
      <c r="CM117" s="206">
        <v>0</v>
      </c>
      <c r="CN117" s="265">
        <v>0</v>
      </c>
      <c r="CO117" s="7"/>
      <c r="CP117" s="244">
        <v>0</v>
      </c>
      <c r="CQ117" s="206">
        <v>0</v>
      </c>
      <c r="CR117" s="205">
        <v>0</v>
      </c>
      <c r="CS117" s="206">
        <v>0</v>
      </c>
      <c r="CT117" s="205">
        <v>0</v>
      </c>
      <c r="CU117" s="206">
        <v>0</v>
      </c>
      <c r="CV117" s="205">
        <v>0</v>
      </c>
      <c r="CW117" s="206">
        <v>0</v>
      </c>
      <c r="CX117" s="265">
        <v>0</v>
      </c>
      <c r="CY117" s="7"/>
      <c r="CZ117" s="244" t="s">
        <v>633</v>
      </c>
      <c r="DA117" s="249" t="s">
        <v>633</v>
      </c>
      <c r="DB117" s="205" t="s">
        <v>633</v>
      </c>
      <c r="DC117" s="265" t="s">
        <v>633</v>
      </c>
      <c r="DD117" s="7"/>
      <c r="DE117" s="373"/>
      <c r="DG117" s="244">
        <v>0</v>
      </c>
      <c r="DH117" s="206">
        <v>0</v>
      </c>
      <c r="DI117" s="205">
        <v>0</v>
      </c>
      <c r="DJ117" s="206">
        <v>0</v>
      </c>
      <c r="DK117" s="205">
        <v>0</v>
      </c>
      <c r="DL117" s="206">
        <v>0</v>
      </c>
      <c r="DM117" s="266">
        <v>0</v>
      </c>
      <c r="DN117" s="7"/>
      <c r="DO117" s="244">
        <v>0</v>
      </c>
      <c r="DP117" s="206">
        <v>0</v>
      </c>
      <c r="DQ117" s="205">
        <v>0</v>
      </c>
      <c r="DR117" s="206">
        <v>0</v>
      </c>
      <c r="DS117" s="205">
        <v>0</v>
      </c>
      <c r="DT117" s="206">
        <v>0</v>
      </c>
      <c r="DU117" s="205">
        <v>0</v>
      </c>
      <c r="DV117" s="206">
        <v>0</v>
      </c>
      <c r="DW117" s="266">
        <v>0</v>
      </c>
      <c r="DX117" s="7"/>
      <c r="DY117" s="244" t="s">
        <v>633</v>
      </c>
      <c r="DZ117" s="249" t="s">
        <v>633</v>
      </c>
      <c r="EA117" s="205" t="s">
        <v>633</v>
      </c>
      <c r="EB117" s="266" t="s">
        <v>633</v>
      </c>
      <c r="EC117" s="7"/>
      <c r="ED117" s="374"/>
      <c r="EF117" s="244" t="s">
        <v>633</v>
      </c>
      <c r="EG117" s="206" t="s">
        <v>633</v>
      </c>
      <c r="EH117" s="205" t="s">
        <v>633</v>
      </c>
      <c r="EI117" s="206" t="s">
        <v>633</v>
      </c>
      <c r="EJ117" s="205" t="s">
        <v>633</v>
      </c>
      <c r="EK117" s="462" t="s">
        <v>633</v>
      </c>
      <c r="EL117" s="424"/>
      <c r="EM117" s="7"/>
      <c r="EN117" s="244" t="s">
        <v>633</v>
      </c>
      <c r="EO117" s="206" t="s">
        <v>633</v>
      </c>
      <c r="EP117" s="205" t="s">
        <v>633</v>
      </c>
      <c r="EQ117" s="206" t="s">
        <v>633</v>
      </c>
      <c r="ER117" s="205" t="s">
        <v>633</v>
      </c>
      <c r="ES117" s="206" t="s">
        <v>633</v>
      </c>
      <c r="ET117" s="205" t="s">
        <v>633</v>
      </c>
      <c r="EU117" s="626" t="s">
        <v>633</v>
      </c>
      <c r="EV117" s="424"/>
      <c r="EW117" s="7"/>
      <c r="EX117" s="244" t="s">
        <v>633</v>
      </c>
      <c r="EY117" s="249" t="s">
        <v>633</v>
      </c>
      <c r="EZ117" s="205" t="s">
        <v>633</v>
      </c>
      <c r="FA117" s="424"/>
      <c r="FB117" s="7"/>
      <c r="FC117" s="275"/>
      <c r="FE117" s="244" t="s">
        <v>633</v>
      </c>
      <c r="FF117" s="206" t="s">
        <v>633</v>
      </c>
      <c r="FG117" s="205" t="s">
        <v>633</v>
      </c>
      <c r="FH117" s="206" t="s">
        <v>633</v>
      </c>
      <c r="FI117" s="205" t="s">
        <v>633</v>
      </c>
      <c r="FJ117" s="206" t="s">
        <v>633</v>
      </c>
      <c r="FK117" s="425"/>
      <c r="FL117" s="7"/>
      <c r="FM117" s="244" t="s">
        <v>633</v>
      </c>
      <c r="FN117" s="206" t="s">
        <v>633</v>
      </c>
      <c r="FO117" s="205" t="s">
        <v>633</v>
      </c>
      <c r="FP117" s="206" t="s">
        <v>633</v>
      </c>
      <c r="FQ117" s="205" t="s">
        <v>633</v>
      </c>
      <c r="FR117" s="206" t="s">
        <v>633</v>
      </c>
      <c r="FS117" s="205" t="s">
        <v>633</v>
      </c>
      <c r="FT117" s="617" t="s">
        <v>633</v>
      </c>
      <c r="FU117" s="425"/>
      <c r="FV117" s="7"/>
      <c r="FW117" s="244" t="s">
        <v>633</v>
      </c>
      <c r="FX117" s="249" t="s">
        <v>633</v>
      </c>
      <c r="FY117" s="205" t="s">
        <v>633</v>
      </c>
      <c r="FZ117" s="425"/>
      <c r="GA117" s="7"/>
      <c r="GB117" s="276"/>
      <c r="GD117" s="244" t="s">
        <v>633</v>
      </c>
      <c r="GE117" s="206" t="s">
        <v>633</v>
      </c>
      <c r="GF117" s="205" t="s">
        <v>633</v>
      </c>
      <c r="GG117" s="206" t="s">
        <v>633</v>
      </c>
      <c r="GH117" s="205" t="s">
        <v>633</v>
      </c>
      <c r="GI117" s="206" t="s">
        <v>633</v>
      </c>
      <c r="GJ117" s="205" t="s">
        <v>633</v>
      </c>
      <c r="GK117" s="617" t="s">
        <v>633</v>
      </c>
      <c r="GL117" s="426"/>
      <c r="GM117" s="7"/>
      <c r="GN117" s="304"/>
      <c r="GP117" s="244" t="s">
        <v>633</v>
      </c>
      <c r="GQ117" s="206" t="s">
        <v>633</v>
      </c>
      <c r="GR117" s="205" t="s">
        <v>633</v>
      </c>
      <c r="GS117" s="206" t="s">
        <v>633</v>
      </c>
      <c r="GT117" s="205" t="s">
        <v>633</v>
      </c>
      <c r="GU117" s="206" t="s">
        <v>633</v>
      </c>
      <c r="GV117" s="205" t="s">
        <v>633</v>
      </c>
      <c r="GW117" s="206" t="s">
        <v>633</v>
      </c>
      <c r="GX117" s="427"/>
      <c r="GY117" s="7"/>
      <c r="GZ117" s="375"/>
      <c r="HB117" s="244">
        <v>0</v>
      </c>
      <c r="HC117" s="206">
        <v>0</v>
      </c>
      <c r="HD117" s="205">
        <v>0</v>
      </c>
      <c r="HE117" s="206">
        <v>0</v>
      </c>
      <c r="HF117" s="205">
        <v>0</v>
      </c>
      <c r="HG117" s="206">
        <v>0</v>
      </c>
      <c r="HH117" s="286">
        <v>0</v>
      </c>
      <c r="HI117" s="7"/>
      <c r="HJ117" s="244">
        <v>0</v>
      </c>
      <c r="HK117" s="206">
        <v>0</v>
      </c>
      <c r="HL117" s="205">
        <v>0</v>
      </c>
      <c r="HM117" s="206">
        <v>0</v>
      </c>
      <c r="HN117" s="205">
        <v>0</v>
      </c>
      <c r="HO117" s="206">
        <v>0</v>
      </c>
      <c r="HP117" s="205">
        <v>0</v>
      </c>
      <c r="HQ117" s="206">
        <v>0</v>
      </c>
      <c r="HR117" s="286">
        <v>0</v>
      </c>
      <c r="HS117" s="7"/>
      <c r="HT117" s="244" t="s">
        <v>633</v>
      </c>
      <c r="HU117" s="249" t="s">
        <v>633</v>
      </c>
      <c r="HV117" s="205" t="s">
        <v>633</v>
      </c>
      <c r="HW117" s="286" t="s">
        <v>633</v>
      </c>
      <c r="HX117" s="7"/>
      <c r="HY117" s="376"/>
      <c r="IA117" s="244">
        <v>0</v>
      </c>
      <c r="IB117" s="206">
        <v>0</v>
      </c>
      <c r="IC117" s="205">
        <v>0</v>
      </c>
      <c r="ID117" s="206">
        <v>0</v>
      </c>
      <c r="IE117" s="205">
        <v>0</v>
      </c>
      <c r="IF117" s="206">
        <v>0</v>
      </c>
      <c r="IG117" s="289">
        <v>0</v>
      </c>
      <c r="IH117" s="7"/>
      <c r="II117" s="244">
        <v>0</v>
      </c>
      <c r="IJ117" s="206">
        <v>0</v>
      </c>
      <c r="IK117" s="205">
        <v>0</v>
      </c>
      <c r="IL117" s="206">
        <v>0</v>
      </c>
      <c r="IM117" s="205">
        <v>0</v>
      </c>
      <c r="IN117" s="206">
        <v>0</v>
      </c>
      <c r="IO117" s="205">
        <v>0</v>
      </c>
      <c r="IP117" s="206">
        <v>0</v>
      </c>
      <c r="IQ117" s="289">
        <v>0</v>
      </c>
      <c r="IR117" s="7"/>
      <c r="IS117" s="244" t="s">
        <v>633</v>
      </c>
      <c r="IT117" s="249" t="s">
        <v>633</v>
      </c>
      <c r="IU117" s="205" t="s">
        <v>633</v>
      </c>
      <c r="IV117" s="289" t="s">
        <v>633</v>
      </c>
      <c r="IW117" s="7"/>
      <c r="IX117" s="377"/>
      <c r="IZ117" s="378"/>
      <c r="JB117" s="244">
        <v>0</v>
      </c>
      <c r="JC117" s="206">
        <v>0</v>
      </c>
      <c r="JD117" s="205">
        <v>0</v>
      </c>
      <c r="JE117" s="206">
        <v>0</v>
      </c>
      <c r="JF117" s="205">
        <v>0</v>
      </c>
      <c r="JG117" s="206">
        <v>0</v>
      </c>
      <c r="JH117" s="267">
        <v>0</v>
      </c>
      <c r="JI117" s="7"/>
      <c r="JJ117" s="244">
        <v>0</v>
      </c>
      <c r="JK117" s="206">
        <v>0</v>
      </c>
      <c r="JL117" s="205">
        <v>0</v>
      </c>
      <c r="JM117" s="206">
        <v>0</v>
      </c>
      <c r="JN117" s="205">
        <v>0</v>
      </c>
      <c r="JO117" s="206">
        <v>0</v>
      </c>
      <c r="JP117" s="617">
        <v>0</v>
      </c>
      <c r="JQ117" s="617">
        <v>0</v>
      </c>
      <c r="JR117" s="267">
        <v>0</v>
      </c>
      <c r="JS117" s="7"/>
      <c r="JT117" s="244" t="s">
        <v>633</v>
      </c>
      <c r="JU117" s="249" t="s">
        <v>633</v>
      </c>
      <c r="JV117" s="205" t="s">
        <v>633</v>
      </c>
      <c r="JW117" s="267" t="s">
        <v>633</v>
      </c>
      <c r="JX117" s="7"/>
      <c r="JY117" s="379"/>
      <c r="KA117" s="244">
        <v>0</v>
      </c>
      <c r="KB117" s="206">
        <v>0</v>
      </c>
      <c r="KC117" s="205">
        <v>0</v>
      </c>
      <c r="KD117" s="206">
        <v>0</v>
      </c>
      <c r="KE117" s="205">
        <v>0</v>
      </c>
      <c r="KF117" s="206">
        <v>0</v>
      </c>
      <c r="KG117" s="268">
        <v>0</v>
      </c>
      <c r="KH117" s="7"/>
      <c r="KI117" s="244">
        <v>0</v>
      </c>
      <c r="KJ117" s="206">
        <v>0</v>
      </c>
      <c r="KK117" s="205">
        <v>0</v>
      </c>
      <c r="KL117" s="206">
        <v>0</v>
      </c>
      <c r="KM117" s="205">
        <v>0</v>
      </c>
      <c r="KN117" s="206">
        <v>0</v>
      </c>
      <c r="KO117" s="205">
        <v>0</v>
      </c>
      <c r="KP117" s="206">
        <v>0</v>
      </c>
      <c r="KQ117" s="268">
        <v>0</v>
      </c>
      <c r="KR117" s="7"/>
      <c r="KS117" s="244" t="s">
        <v>633</v>
      </c>
      <c r="KT117" s="249" t="s">
        <v>633</v>
      </c>
      <c r="KU117" s="205" t="s">
        <v>633</v>
      </c>
      <c r="KV117" s="268" t="s">
        <v>633</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633</v>
      </c>
      <c r="LS117" s="249" t="s">
        <v>633</v>
      </c>
      <c r="LT117" s="205" t="s">
        <v>633</v>
      </c>
      <c r="LU117" s="269" t="s">
        <v>633</v>
      </c>
      <c r="LV117" s="7"/>
      <c r="LW117" s="381"/>
      <c r="LY117" s="244">
        <v>0</v>
      </c>
      <c r="LZ117" s="206">
        <v>0</v>
      </c>
      <c r="MA117" s="205">
        <v>0</v>
      </c>
      <c r="MB117" s="206">
        <v>0</v>
      </c>
      <c r="MC117" s="205">
        <v>0</v>
      </c>
      <c r="MD117" s="206">
        <v>0</v>
      </c>
      <c r="ME117" s="270">
        <v>0</v>
      </c>
      <c r="MF117" s="7"/>
      <c r="MG117" s="244">
        <v>0</v>
      </c>
      <c r="MH117" s="206">
        <v>0</v>
      </c>
      <c r="MI117" s="205">
        <v>0</v>
      </c>
      <c r="MJ117" s="206">
        <v>0</v>
      </c>
      <c r="MK117" s="205">
        <v>0</v>
      </c>
      <c r="ML117" s="206">
        <v>0</v>
      </c>
      <c r="MM117" s="205">
        <v>0</v>
      </c>
      <c r="MN117" s="206">
        <v>0</v>
      </c>
      <c r="MO117" s="270">
        <v>0</v>
      </c>
      <c r="MP117" s="7"/>
      <c r="MQ117" s="244" t="s">
        <v>633</v>
      </c>
      <c r="MR117" s="249" t="s">
        <v>633</v>
      </c>
      <c r="MS117" s="205" t="s">
        <v>633</v>
      </c>
      <c r="MT117" s="270" t="s">
        <v>633</v>
      </c>
      <c r="MU117" s="419"/>
      <c r="MV117" s="428"/>
      <c r="MX117" s="244">
        <v>0</v>
      </c>
      <c r="MY117" s="206">
        <v>0</v>
      </c>
      <c r="MZ117" s="205">
        <v>0</v>
      </c>
      <c r="NA117" s="206">
        <v>0</v>
      </c>
      <c r="NB117" s="205">
        <v>0</v>
      </c>
      <c r="NC117" s="206">
        <v>0</v>
      </c>
      <c r="ND117" s="271">
        <v>0</v>
      </c>
      <c r="NE117" s="7"/>
      <c r="NF117" s="244">
        <v>0</v>
      </c>
      <c r="NG117" s="206">
        <v>0</v>
      </c>
      <c r="NH117" s="205">
        <v>0</v>
      </c>
      <c r="NI117" s="206">
        <v>0</v>
      </c>
      <c r="NJ117" s="205">
        <v>0</v>
      </c>
      <c r="NK117" s="206">
        <v>0</v>
      </c>
      <c r="NL117" s="205">
        <v>0</v>
      </c>
      <c r="NM117" s="206">
        <v>0</v>
      </c>
      <c r="NN117" s="271">
        <v>0</v>
      </c>
      <c r="NO117" s="7"/>
      <c r="NP117" s="244" t="s">
        <v>633</v>
      </c>
      <c r="NQ117" s="249" t="s">
        <v>633</v>
      </c>
      <c r="NR117" s="205" t="s">
        <v>633</v>
      </c>
      <c r="NS117" s="271" t="s">
        <v>633</v>
      </c>
      <c r="NT117" s="4"/>
      <c r="NU117" s="429"/>
      <c r="NV117" s="430"/>
      <c r="NW117" s="7"/>
      <c r="NX117" s="383"/>
      <c r="NZ117" s="384"/>
    </row>
    <row r="118" spans="3:390" outlineLevel="2">
      <c r="C118" s="388">
        <v>78</v>
      </c>
      <c r="D118" s="310" t="s">
        <v>144</v>
      </c>
      <c r="E118" s="7" t="s">
        <v>11</v>
      </c>
      <c r="F118" s="389" t="s">
        <v>19</v>
      </c>
      <c r="H118" s="200">
        <v>0</v>
      </c>
      <c r="I118" s="201">
        <v>0</v>
      </c>
      <c r="J118" s="202">
        <v>0</v>
      </c>
      <c r="K118" s="201">
        <v>0</v>
      </c>
      <c r="L118" s="202">
        <v>0</v>
      </c>
      <c r="M118" s="203">
        <v>0</v>
      </c>
      <c r="N118" s="277">
        <v>0</v>
      </c>
      <c r="O118" s="7"/>
      <c r="P118" s="200">
        <v>0</v>
      </c>
      <c r="Q118" s="201">
        <v>0</v>
      </c>
      <c r="R118" s="202">
        <v>0</v>
      </c>
      <c r="S118" s="201">
        <v>0</v>
      </c>
      <c r="T118" s="202">
        <v>0</v>
      </c>
      <c r="U118" s="201">
        <v>0</v>
      </c>
      <c r="V118" s="202">
        <v>0</v>
      </c>
      <c r="W118" s="203">
        <v>0</v>
      </c>
      <c r="X118" s="277">
        <v>0</v>
      </c>
      <c r="Y118" s="7"/>
      <c r="Z118" s="200" t="s">
        <v>633</v>
      </c>
      <c r="AA118" s="201" t="s">
        <v>633</v>
      </c>
      <c r="AB118" s="431" t="s">
        <v>633</v>
      </c>
      <c r="AC118" s="277" t="s">
        <v>633</v>
      </c>
      <c r="AD118" s="7"/>
      <c r="AE118" s="370"/>
      <c r="AG118" s="245">
        <v>0</v>
      </c>
      <c r="AH118" s="202">
        <v>0</v>
      </c>
      <c r="AI118" s="201">
        <v>0</v>
      </c>
      <c r="AJ118" s="202">
        <v>0</v>
      </c>
      <c r="AK118" s="201">
        <v>0</v>
      </c>
      <c r="AL118" s="202">
        <v>0</v>
      </c>
      <c r="AM118" s="263">
        <v>0</v>
      </c>
      <c r="AN118" s="7"/>
      <c r="AO118" s="245">
        <v>0</v>
      </c>
      <c r="AP118" s="202">
        <v>0</v>
      </c>
      <c r="AQ118" s="201">
        <v>0</v>
      </c>
      <c r="AR118" s="202">
        <v>0</v>
      </c>
      <c r="AS118" s="201">
        <v>0</v>
      </c>
      <c r="AT118" s="202">
        <v>0</v>
      </c>
      <c r="AU118" s="618">
        <v>0</v>
      </c>
      <c r="AV118" s="618">
        <v>0</v>
      </c>
      <c r="AW118" s="263">
        <v>0</v>
      </c>
      <c r="AX118" s="7"/>
      <c r="AY118" s="245" t="s">
        <v>633</v>
      </c>
      <c r="AZ118" s="202" t="s">
        <v>633</v>
      </c>
      <c r="BA118" s="201" t="s">
        <v>633</v>
      </c>
      <c r="BB118" s="263" t="s">
        <v>633</v>
      </c>
      <c r="BC118" s="7"/>
      <c r="BD118" s="432"/>
      <c r="BE118" s="433"/>
      <c r="BF118" s="7"/>
      <c r="BG118" s="371"/>
      <c r="BI118" s="245">
        <v>0</v>
      </c>
      <c r="BJ118" s="202">
        <v>0</v>
      </c>
      <c r="BK118" s="201">
        <v>0</v>
      </c>
      <c r="BL118" s="202">
        <v>0</v>
      </c>
      <c r="BM118" s="201">
        <v>0</v>
      </c>
      <c r="BN118" s="202">
        <v>0</v>
      </c>
      <c r="BO118" s="264">
        <v>0</v>
      </c>
      <c r="BP118" s="7"/>
      <c r="BQ118" s="245">
        <v>0</v>
      </c>
      <c r="BR118" s="202">
        <v>0</v>
      </c>
      <c r="BS118" s="201">
        <v>0</v>
      </c>
      <c r="BT118" s="202">
        <v>0</v>
      </c>
      <c r="BU118" s="201">
        <v>0</v>
      </c>
      <c r="BV118" s="202">
        <v>0</v>
      </c>
      <c r="BW118" s="201">
        <v>0</v>
      </c>
      <c r="BX118" s="202">
        <v>0</v>
      </c>
      <c r="BY118" s="264">
        <v>0</v>
      </c>
      <c r="BZ118" s="7"/>
      <c r="CA118" s="245" t="s">
        <v>633</v>
      </c>
      <c r="CB118" s="202" t="s">
        <v>633</v>
      </c>
      <c r="CC118" s="201" t="s">
        <v>633</v>
      </c>
      <c r="CD118" s="264" t="s">
        <v>633</v>
      </c>
      <c r="CE118" s="7"/>
      <c r="CF118" s="372"/>
      <c r="CH118" s="245">
        <v>0</v>
      </c>
      <c r="CI118" s="202">
        <v>0</v>
      </c>
      <c r="CJ118" s="201">
        <v>0</v>
      </c>
      <c r="CK118" s="202">
        <v>0</v>
      </c>
      <c r="CL118" s="201">
        <v>0</v>
      </c>
      <c r="CM118" s="202">
        <v>0</v>
      </c>
      <c r="CN118" s="265">
        <v>0</v>
      </c>
      <c r="CO118" s="7"/>
      <c r="CP118" s="245">
        <v>0</v>
      </c>
      <c r="CQ118" s="202">
        <v>0</v>
      </c>
      <c r="CR118" s="201">
        <v>0</v>
      </c>
      <c r="CS118" s="202">
        <v>0</v>
      </c>
      <c r="CT118" s="201">
        <v>0</v>
      </c>
      <c r="CU118" s="202">
        <v>0</v>
      </c>
      <c r="CV118" s="201">
        <v>0</v>
      </c>
      <c r="CW118" s="202">
        <v>0</v>
      </c>
      <c r="CX118" s="265">
        <v>0</v>
      </c>
      <c r="CY118" s="7"/>
      <c r="CZ118" s="245" t="s">
        <v>633</v>
      </c>
      <c r="DA118" s="202" t="s">
        <v>633</v>
      </c>
      <c r="DB118" s="201" t="s">
        <v>633</v>
      </c>
      <c r="DC118" s="265" t="s">
        <v>633</v>
      </c>
      <c r="DD118" s="7"/>
      <c r="DE118" s="373"/>
      <c r="DG118" s="245">
        <v>0</v>
      </c>
      <c r="DH118" s="202">
        <v>0</v>
      </c>
      <c r="DI118" s="201">
        <v>0</v>
      </c>
      <c r="DJ118" s="202">
        <v>0</v>
      </c>
      <c r="DK118" s="201">
        <v>0</v>
      </c>
      <c r="DL118" s="202">
        <v>0</v>
      </c>
      <c r="DM118" s="266">
        <v>0</v>
      </c>
      <c r="DN118" s="7"/>
      <c r="DO118" s="245">
        <v>0</v>
      </c>
      <c r="DP118" s="202">
        <v>0</v>
      </c>
      <c r="DQ118" s="201">
        <v>0</v>
      </c>
      <c r="DR118" s="202">
        <v>0</v>
      </c>
      <c r="DS118" s="201">
        <v>0</v>
      </c>
      <c r="DT118" s="202">
        <v>0</v>
      </c>
      <c r="DU118" s="201">
        <v>0</v>
      </c>
      <c r="DV118" s="202">
        <v>0</v>
      </c>
      <c r="DW118" s="266">
        <v>0</v>
      </c>
      <c r="DX118" s="7"/>
      <c r="DY118" s="245" t="s">
        <v>633</v>
      </c>
      <c r="DZ118" s="202" t="s">
        <v>633</v>
      </c>
      <c r="EA118" s="201" t="s">
        <v>633</v>
      </c>
      <c r="EB118" s="266" t="s">
        <v>633</v>
      </c>
      <c r="EC118" s="7"/>
      <c r="ED118" s="374"/>
      <c r="EF118" s="245" t="s">
        <v>633</v>
      </c>
      <c r="EG118" s="202" t="s">
        <v>633</v>
      </c>
      <c r="EH118" s="201" t="s">
        <v>633</v>
      </c>
      <c r="EI118" s="202" t="s">
        <v>633</v>
      </c>
      <c r="EJ118" s="201" t="s">
        <v>633</v>
      </c>
      <c r="EK118" s="463" t="s">
        <v>633</v>
      </c>
      <c r="EL118" s="464"/>
      <c r="EM118" s="7"/>
      <c r="EN118" s="245" t="s">
        <v>633</v>
      </c>
      <c r="EO118" s="202" t="s">
        <v>633</v>
      </c>
      <c r="EP118" s="201" t="s">
        <v>633</v>
      </c>
      <c r="EQ118" s="202" t="s">
        <v>633</v>
      </c>
      <c r="ER118" s="201" t="s">
        <v>633</v>
      </c>
      <c r="ES118" s="202" t="s">
        <v>633</v>
      </c>
      <c r="ET118" s="201" t="s">
        <v>633</v>
      </c>
      <c r="EU118" s="627" t="s">
        <v>633</v>
      </c>
      <c r="EV118" s="464"/>
      <c r="EW118" s="7"/>
      <c r="EX118" s="245" t="s">
        <v>633</v>
      </c>
      <c r="EY118" s="202" t="s">
        <v>633</v>
      </c>
      <c r="EZ118" s="201" t="s">
        <v>633</v>
      </c>
      <c r="FA118" s="435"/>
      <c r="FB118" s="7"/>
      <c r="FC118" s="275"/>
      <c r="FE118" s="245" t="s">
        <v>633</v>
      </c>
      <c r="FF118" s="202" t="s">
        <v>633</v>
      </c>
      <c r="FG118" s="201" t="s">
        <v>633</v>
      </c>
      <c r="FH118" s="202" t="s">
        <v>633</v>
      </c>
      <c r="FI118" s="201" t="s">
        <v>633</v>
      </c>
      <c r="FJ118" s="202" t="s">
        <v>633</v>
      </c>
      <c r="FK118" s="436"/>
      <c r="FL118" s="7"/>
      <c r="FM118" s="245" t="s">
        <v>633</v>
      </c>
      <c r="FN118" s="202" t="s">
        <v>633</v>
      </c>
      <c r="FO118" s="201" t="s">
        <v>633</v>
      </c>
      <c r="FP118" s="202" t="s">
        <v>633</v>
      </c>
      <c r="FQ118" s="201" t="s">
        <v>633</v>
      </c>
      <c r="FR118" s="202" t="s">
        <v>633</v>
      </c>
      <c r="FS118" s="201" t="s">
        <v>633</v>
      </c>
      <c r="FT118" s="618" t="s">
        <v>633</v>
      </c>
      <c r="FU118" s="436"/>
      <c r="FV118" s="7"/>
      <c r="FW118" s="245" t="s">
        <v>633</v>
      </c>
      <c r="FX118" s="202" t="s">
        <v>633</v>
      </c>
      <c r="FY118" s="201" t="s">
        <v>633</v>
      </c>
      <c r="FZ118" s="436"/>
      <c r="GA118" s="7"/>
      <c r="GB118" s="276"/>
      <c r="GD118" s="245" t="s">
        <v>633</v>
      </c>
      <c r="GE118" s="202" t="s">
        <v>633</v>
      </c>
      <c r="GF118" s="201" t="s">
        <v>633</v>
      </c>
      <c r="GG118" s="202" t="s">
        <v>633</v>
      </c>
      <c r="GH118" s="201" t="s">
        <v>633</v>
      </c>
      <c r="GI118" s="202" t="s">
        <v>633</v>
      </c>
      <c r="GJ118" s="201" t="s">
        <v>633</v>
      </c>
      <c r="GK118" s="618" t="s">
        <v>633</v>
      </c>
      <c r="GL118" s="437"/>
      <c r="GM118" s="7"/>
      <c r="GN118" s="304"/>
      <c r="GP118" s="245" t="s">
        <v>633</v>
      </c>
      <c r="GQ118" s="202" t="s">
        <v>633</v>
      </c>
      <c r="GR118" s="201" t="s">
        <v>633</v>
      </c>
      <c r="GS118" s="202" t="s">
        <v>633</v>
      </c>
      <c r="GT118" s="201" t="s">
        <v>633</v>
      </c>
      <c r="GU118" s="202" t="s">
        <v>633</v>
      </c>
      <c r="GV118" s="201" t="s">
        <v>633</v>
      </c>
      <c r="GW118" s="202" t="s">
        <v>633</v>
      </c>
      <c r="GX118" s="438"/>
      <c r="GY118" s="7"/>
      <c r="GZ118" s="375"/>
      <c r="HB118" s="245">
        <v>0</v>
      </c>
      <c r="HC118" s="202">
        <v>0</v>
      </c>
      <c r="HD118" s="201">
        <v>0</v>
      </c>
      <c r="HE118" s="202">
        <v>0</v>
      </c>
      <c r="HF118" s="201">
        <v>0</v>
      </c>
      <c r="HG118" s="202">
        <v>0</v>
      </c>
      <c r="HH118" s="286">
        <v>0</v>
      </c>
      <c r="HI118" s="7"/>
      <c r="HJ118" s="245">
        <v>0</v>
      </c>
      <c r="HK118" s="202">
        <v>0</v>
      </c>
      <c r="HL118" s="201">
        <v>0</v>
      </c>
      <c r="HM118" s="202">
        <v>0</v>
      </c>
      <c r="HN118" s="201">
        <v>0</v>
      </c>
      <c r="HO118" s="202">
        <v>0</v>
      </c>
      <c r="HP118" s="201">
        <v>0</v>
      </c>
      <c r="HQ118" s="202">
        <v>0</v>
      </c>
      <c r="HR118" s="286">
        <v>0</v>
      </c>
      <c r="HS118" s="7"/>
      <c r="HT118" s="245" t="s">
        <v>633</v>
      </c>
      <c r="HU118" s="202" t="s">
        <v>633</v>
      </c>
      <c r="HV118" s="201" t="s">
        <v>633</v>
      </c>
      <c r="HW118" s="286" t="s">
        <v>633</v>
      </c>
      <c r="HX118" s="7"/>
      <c r="HY118" s="376"/>
      <c r="IA118" s="245">
        <v>0</v>
      </c>
      <c r="IB118" s="202">
        <v>0</v>
      </c>
      <c r="IC118" s="201">
        <v>0</v>
      </c>
      <c r="ID118" s="202">
        <v>0</v>
      </c>
      <c r="IE118" s="201">
        <v>0</v>
      </c>
      <c r="IF118" s="202">
        <v>0</v>
      </c>
      <c r="IG118" s="289">
        <v>0</v>
      </c>
      <c r="IH118" s="7"/>
      <c r="II118" s="245">
        <v>0</v>
      </c>
      <c r="IJ118" s="202">
        <v>0</v>
      </c>
      <c r="IK118" s="201">
        <v>0</v>
      </c>
      <c r="IL118" s="202">
        <v>0</v>
      </c>
      <c r="IM118" s="201">
        <v>0</v>
      </c>
      <c r="IN118" s="202">
        <v>0</v>
      </c>
      <c r="IO118" s="201">
        <v>0</v>
      </c>
      <c r="IP118" s="202">
        <v>0</v>
      </c>
      <c r="IQ118" s="289">
        <v>0</v>
      </c>
      <c r="IR118" s="7"/>
      <c r="IS118" s="245" t="s">
        <v>633</v>
      </c>
      <c r="IT118" s="202" t="s">
        <v>633</v>
      </c>
      <c r="IU118" s="201" t="s">
        <v>633</v>
      </c>
      <c r="IV118" s="289" t="s">
        <v>633</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618">
        <v>0</v>
      </c>
      <c r="JQ118" s="618">
        <v>0</v>
      </c>
      <c r="JR118" s="267">
        <v>0</v>
      </c>
      <c r="JS118" s="7"/>
      <c r="JT118" s="245" t="s">
        <v>633</v>
      </c>
      <c r="JU118" s="202" t="s">
        <v>633</v>
      </c>
      <c r="JV118" s="201" t="s">
        <v>633</v>
      </c>
      <c r="JW118" s="267" t="s">
        <v>633</v>
      </c>
      <c r="JX118" s="7"/>
      <c r="JY118" s="379"/>
      <c r="KA118" s="245">
        <v>0</v>
      </c>
      <c r="KB118" s="202">
        <v>0</v>
      </c>
      <c r="KC118" s="201">
        <v>0</v>
      </c>
      <c r="KD118" s="202">
        <v>0</v>
      </c>
      <c r="KE118" s="201">
        <v>0</v>
      </c>
      <c r="KF118" s="202">
        <v>0</v>
      </c>
      <c r="KG118" s="268">
        <v>0</v>
      </c>
      <c r="KH118" s="7"/>
      <c r="KI118" s="245">
        <v>0</v>
      </c>
      <c r="KJ118" s="202">
        <v>0</v>
      </c>
      <c r="KK118" s="201">
        <v>0</v>
      </c>
      <c r="KL118" s="202">
        <v>0</v>
      </c>
      <c r="KM118" s="201">
        <v>0</v>
      </c>
      <c r="KN118" s="202">
        <v>0</v>
      </c>
      <c r="KO118" s="201">
        <v>0</v>
      </c>
      <c r="KP118" s="202">
        <v>0</v>
      </c>
      <c r="KQ118" s="268">
        <v>0</v>
      </c>
      <c r="KR118" s="7"/>
      <c r="KS118" s="245" t="s">
        <v>633</v>
      </c>
      <c r="KT118" s="202" t="s">
        <v>633</v>
      </c>
      <c r="KU118" s="201" t="s">
        <v>633</v>
      </c>
      <c r="KV118" s="268" t="s">
        <v>633</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633</v>
      </c>
      <c r="LS118" s="202" t="s">
        <v>633</v>
      </c>
      <c r="LT118" s="201" t="s">
        <v>633</v>
      </c>
      <c r="LU118" s="269" t="s">
        <v>633</v>
      </c>
      <c r="LV118" s="7"/>
      <c r="LW118" s="381"/>
      <c r="LY118" s="245">
        <v>0</v>
      </c>
      <c r="LZ118" s="202">
        <v>0</v>
      </c>
      <c r="MA118" s="201">
        <v>0</v>
      </c>
      <c r="MB118" s="202">
        <v>0</v>
      </c>
      <c r="MC118" s="201">
        <v>0</v>
      </c>
      <c r="MD118" s="202">
        <v>0</v>
      </c>
      <c r="ME118" s="270">
        <v>0</v>
      </c>
      <c r="MF118" s="7"/>
      <c r="MG118" s="245">
        <v>0</v>
      </c>
      <c r="MH118" s="202">
        <v>0</v>
      </c>
      <c r="MI118" s="201">
        <v>0</v>
      </c>
      <c r="MJ118" s="202">
        <v>0</v>
      </c>
      <c r="MK118" s="201">
        <v>0</v>
      </c>
      <c r="ML118" s="202">
        <v>0</v>
      </c>
      <c r="MM118" s="201">
        <v>0</v>
      </c>
      <c r="MN118" s="202">
        <v>0</v>
      </c>
      <c r="MO118" s="270">
        <v>0</v>
      </c>
      <c r="MP118" s="7"/>
      <c r="MQ118" s="245" t="s">
        <v>633</v>
      </c>
      <c r="MR118" s="202" t="s">
        <v>633</v>
      </c>
      <c r="MS118" s="201" t="s">
        <v>633</v>
      </c>
      <c r="MT118" s="270" t="s">
        <v>633</v>
      </c>
      <c r="MU118" s="419"/>
      <c r="MV118" s="428"/>
      <c r="MX118" s="245">
        <v>0</v>
      </c>
      <c r="MY118" s="202">
        <v>0</v>
      </c>
      <c r="MZ118" s="201">
        <v>0</v>
      </c>
      <c r="NA118" s="202">
        <v>0</v>
      </c>
      <c r="NB118" s="201">
        <v>0</v>
      </c>
      <c r="NC118" s="202">
        <v>0</v>
      </c>
      <c r="ND118" s="271">
        <v>0</v>
      </c>
      <c r="NE118" s="7"/>
      <c r="NF118" s="245">
        <v>0</v>
      </c>
      <c r="NG118" s="202">
        <v>0</v>
      </c>
      <c r="NH118" s="201">
        <v>0</v>
      </c>
      <c r="NI118" s="202">
        <v>0</v>
      </c>
      <c r="NJ118" s="201">
        <v>0</v>
      </c>
      <c r="NK118" s="202">
        <v>0</v>
      </c>
      <c r="NL118" s="201">
        <v>0</v>
      </c>
      <c r="NM118" s="202">
        <v>0</v>
      </c>
      <c r="NN118" s="271">
        <v>0</v>
      </c>
      <c r="NO118" s="7"/>
      <c r="NP118" s="245" t="s">
        <v>633</v>
      </c>
      <c r="NQ118" s="202" t="s">
        <v>633</v>
      </c>
      <c r="NR118" s="201" t="s">
        <v>633</v>
      </c>
      <c r="NS118" s="271" t="s">
        <v>633</v>
      </c>
      <c r="NT118" s="4"/>
      <c r="NU118" s="439"/>
      <c r="NV118" s="440"/>
      <c r="NW118" s="7"/>
      <c r="NX118" s="383"/>
      <c r="NZ118" s="384"/>
    </row>
    <row r="119" spans="3:390" outlineLevel="2">
      <c r="C119" s="392">
        <v>79</v>
      </c>
      <c r="D119" s="312" t="s">
        <v>145</v>
      </c>
      <c r="E119" s="7" t="s">
        <v>11</v>
      </c>
      <c r="F119" s="393" t="s">
        <v>19</v>
      </c>
      <c r="H119" s="214">
        <v>0</v>
      </c>
      <c r="I119" s="208">
        <v>0</v>
      </c>
      <c r="J119" s="209">
        <v>0</v>
      </c>
      <c r="K119" s="208">
        <v>0</v>
      </c>
      <c r="L119" s="209">
        <v>0</v>
      </c>
      <c r="M119" s="210">
        <v>0</v>
      </c>
      <c r="N119" s="277">
        <v>0</v>
      </c>
      <c r="O119" s="7"/>
      <c r="P119" s="214">
        <v>0</v>
      </c>
      <c r="Q119" s="208">
        <v>0</v>
      </c>
      <c r="R119" s="209">
        <v>0</v>
      </c>
      <c r="S119" s="208">
        <v>0</v>
      </c>
      <c r="T119" s="209">
        <v>0</v>
      </c>
      <c r="U119" s="208">
        <v>0</v>
      </c>
      <c r="V119" s="209">
        <v>0</v>
      </c>
      <c r="W119" s="210">
        <v>0</v>
      </c>
      <c r="X119" s="277">
        <v>0</v>
      </c>
      <c r="Y119" s="7"/>
      <c r="Z119" s="214" t="s">
        <v>633</v>
      </c>
      <c r="AA119" s="208" t="s">
        <v>633</v>
      </c>
      <c r="AB119" s="442" t="s">
        <v>633</v>
      </c>
      <c r="AC119" s="277" t="s">
        <v>633</v>
      </c>
      <c r="AD119" s="7"/>
      <c r="AE119" s="370"/>
      <c r="AG119" s="246">
        <v>0</v>
      </c>
      <c r="AH119" s="209">
        <v>0</v>
      </c>
      <c r="AI119" s="208">
        <v>0</v>
      </c>
      <c r="AJ119" s="209">
        <v>0</v>
      </c>
      <c r="AK119" s="208">
        <v>0</v>
      </c>
      <c r="AL119" s="209">
        <v>0</v>
      </c>
      <c r="AM119" s="263">
        <v>0</v>
      </c>
      <c r="AN119" s="7"/>
      <c r="AO119" s="246">
        <v>0</v>
      </c>
      <c r="AP119" s="209">
        <v>0</v>
      </c>
      <c r="AQ119" s="208">
        <v>0</v>
      </c>
      <c r="AR119" s="209">
        <v>0</v>
      </c>
      <c r="AS119" s="208">
        <v>0</v>
      </c>
      <c r="AT119" s="209">
        <v>0</v>
      </c>
      <c r="AU119" s="619">
        <v>0</v>
      </c>
      <c r="AV119" s="619">
        <v>0</v>
      </c>
      <c r="AW119" s="263">
        <v>0</v>
      </c>
      <c r="AX119" s="7"/>
      <c r="AY119" s="246" t="s">
        <v>633</v>
      </c>
      <c r="AZ119" s="209" t="s">
        <v>633</v>
      </c>
      <c r="BA119" s="208" t="s">
        <v>633</v>
      </c>
      <c r="BB119" s="263" t="s">
        <v>633</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633</v>
      </c>
      <c r="CB119" s="209" t="s">
        <v>633</v>
      </c>
      <c r="CC119" s="208" t="s">
        <v>633</v>
      </c>
      <c r="CD119" s="264" t="s">
        <v>633</v>
      </c>
      <c r="CE119" s="7"/>
      <c r="CF119" s="372"/>
      <c r="CH119" s="246">
        <v>0</v>
      </c>
      <c r="CI119" s="209">
        <v>0</v>
      </c>
      <c r="CJ119" s="208">
        <v>0</v>
      </c>
      <c r="CK119" s="209">
        <v>0</v>
      </c>
      <c r="CL119" s="208">
        <v>0</v>
      </c>
      <c r="CM119" s="209">
        <v>0</v>
      </c>
      <c r="CN119" s="265">
        <v>0</v>
      </c>
      <c r="CO119" s="7"/>
      <c r="CP119" s="246">
        <v>0</v>
      </c>
      <c r="CQ119" s="209">
        <v>0</v>
      </c>
      <c r="CR119" s="208">
        <v>0</v>
      </c>
      <c r="CS119" s="209">
        <v>0</v>
      </c>
      <c r="CT119" s="208">
        <v>0</v>
      </c>
      <c r="CU119" s="209">
        <v>0</v>
      </c>
      <c r="CV119" s="208">
        <v>0</v>
      </c>
      <c r="CW119" s="209">
        <v>0</v>
      </c>
      <c r="CX119" s="265">
        <v>0</v>
      </c>
      <c r="CY119" s="7"/>
      <c r="CZ119" s="246" t="s">
        <v>633</v>
      </c>
      <c r="DA119" s="209" t="s">
        <v>633</v>
      </c>
      <c r="DB119" s="208" t="s">
        <v>633</v>
      </c>
      <c r="DC119" s="265" t="s">
        <v>633</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633</v>
      </c>
      <c r="DZ119" s="209" t="s">
        <v>633</v>
      </c>
      <c r="EA119" s="208" t="s">
        <v>633</v>
      </c>
      <c r="EB119" s="266" t="s">
        <v>633</v>
      </c>
      <c r="EC119" s="7"/>
      <c r="ED119" s="374"/>
      <c r="EF119" s="246" t="s">
        <v>633</v>
      </c>
      <c r="EG119" s="209" t="s">
        <v>633</v>
      </c>
      <c r="EH119" s="208" t="s">
        <v>633</v>
      </c>
      <c r="EI119" s="209" t="s">
        <v>633</v>
      </c>
      <c r="EJ119" s="208" t="s">
        <v>633</v>
      </c>
      <c r="EK119" s="488" t="s">
        <v>633</v>
      </c>
      <c r="EL119" s="464"/>
      <c r="EM119" s="7"/>
      <c r="EN119" s="247" t="s">
        <v>633</v>
      </c>
      <c r="EO119" s="253" t="s">
        <v>633</v>
      </c>
      <c r="EP119" s="254" t="s">
        <v>633</v>
      </c>
      <c r="EQ119" s="253" t="s">
        <v>633</v>
      </c>
      <c r="ER119" s="254" t="s">
        <v>633</v>
      </c>
      <c r="ES119" s="253" t="s">
        <v>633</v>
      </c>
      <c r="ET119" s="254" t="s">
        <v>633</v>
      </c>
      <c r="EU119" s="628" t="s">
        <v>633</v>
      </c>
      <c r="EV119" s="464"/>
      <c r="EW119" s="7"/>
      <c r="EX119" s="246" t="s">
        <v>633</v>
      </c>
      <c r="EY119" s="209" t="s">
        <v>633</v>
      </c>
      <c r="EZ119" s="208" t="s">
        <v>633</v>
      </c>
      <c r="FA119" s="435"/>
      <c r="FB119" s="7"/>
      <c r="FC119" s="275"/>
      <c r="FE119" s="246" t="s">
        <v>633</v>
      </c>
      <c r="FF119" s="209" t="s">
        <v>633</v>
      </c>
      <c r="FG119" s="208" t="s">
        <v>633</v>
      </c>
      <c r="FH119" s="209" t="s">
        <v>633</v>
      </c>
      <c r="FI119" s="208" t="s">
        <v>633</v>
      </c>
      <c r="FJ119" s="209" t="s">
        <v>633</v>
      </c>
      <c r="FK119" s="436"/>
      <c r="FL119" s="7"/>
      <c r="FM119" s="246" t="s">
        <v>633</v>
      </c>
      <c r="FN119" s="209" t="s">
        <v>633</v>
      </c>
      <c r="FO119" s="208" t="s">
        <v>633</v>
      </c>
      <c r="FP119" s="209" t="s">
        <v>633</v>
      </c>
      <c r="FQ119" s="208" t="s">
        <v>633</v>
      </c>
      <c r="FR119" s="209" t="s">
        <v>633</v>
      </c>
      <c r="FS119" s="208" t="s">
        <v>633</v>
      </c>
      <c r="FT119" s="619" t="s">
        <v>633</v>
      </c>
      <c r="FU119" s="436"/>
      <c r="FV119" s="7"/>
      <c r="FW119" s="246" t="s">
        <v>633</v>
      </c>
      <c r="FX119" s="209" t="s">
        <v>633</v>
      </c>
      <c r="FY119" s="208" t="s">
        <v>633</v>
      </c>
      <c r="FZ119" s="436"/>
      <c r="GA119" s="7"/>
      <c r="GB119" s="276"/>
      <c r="GD119" s="246" t="s">
        <v>633</v>
      </c>
      <c r="GE119" s="209" t="s">
        <v>633</v>
      </c>
      <c r="GF119" s="208" t="s">
        <v>633</v>
      </c>
      <c r="GG119" s="209" t="s">
        <v>633</v>
      </c>
      <c r="GH119" s="208" t="s">
        <v>633</v>
      </c>
      <c r="GI119" s="209" t="s">
        <v>633</v>
      </c>
      <c r="GJ119" s="208" t="s">
        <v>633</v>
      </c>
      <c r="GK119" s="619" t="s">
        <v>633</v>
      </c>
      <c r="GL119" s="437"/>
      <c r="GM119" s="7"/>
      <c r="GN119" s="304"/>
      <c r="GP119" s="246" t="s">
        <v>633</v>
      </c>
      <c r="GQ119" s="209" t="s">
        <v>633</v>
      </c>
      <c r="GR119" s="208" t="s">
        <v>633</v>
      </c>
      <c r="GS119" s="209" t="s">
        <v>633</v>
      </c>
      <c r="GT119" s="208" t="s">
        <v>633</v>
      </c>
      <c r="GU119" s="209" t="s">
        <v>633</v>
      </c>
      <c r="GV119" s="208" t="s">
        <v>633</v>
      </c>
      <c r="GW119" s="209" t="s">
        <v>633</v>
      </c>
      <c r="GX119" s="438"/>
      <c r="GY119" s="7"/>
      <c r="GZ119" s="375"/>
      <c r="HB119" s="246">
        <v>0</v>
      </c>
      <c r="HC119" s="209">
        <v>0</v>
      </c>
      <c r="HD119" s="208">
        <v>0</v>
      </c>
      <c r="HE119" s="209">
        <v>0</v>
      </c>
      <c r="HF119" s="208">
        <v>0</v>
      </c>
      <c r="HG119" s="209">
        <v>0</v>
      </c>
      <c r="HH119" s="286">
        <v>0</v>
      </c>
      <c r="HI119" s="7"/>
      <c r="HJ119" s="246">
        <v>0</v>
      </c>
      <c r="HK119" s="209">
        <v>0</v>
      </c>
      <c r="HL119" s="208">
        <v>0</v>
      </c>
      <c r="HM119" s="209">
        <v>0</v>
      </c>
      <c r="HN119" s="208">
        <v>0</v>
      </c>
      <c r="HO119" s="209">
        <v>0</v>
      </c>
      <c r="HP119" s="208">
        <v>0</v>
      </c>
      <c r="HQ119" s="209">
        <v>0</v>
      </c>
      <c r="HR119" s="286">
        <v>0</v>
      </c>
      <c r="HS119" s="7"/>
      <c r="HT119" s="246" t="s">
        <v>633</v>
      </c>
      <c r="HU119" s="209" t="s">
        <v>633</v>
      </c>
      <c r="HV119" s="208" t="s">
        <v>633</v>
      </c>
      <c r="HW119" s="286" t="s">
        <v>633</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633</v>
      </c>
      <c r="IT119" s="209" t="s">
        <v>633</v>
      </c>
      <c r="IU119" s="208" t="s">
        <v>633</v>
      </c>
      <c r="IV119" s="289" t="s">
        <v>633</v>
      </c>
      <c r="IW119" s="7"/>
      <c r="IX119" s="377"/>
      <c r="IZ119" s="378"/>
      <c r="JB119" s="246">
        <v>0</v>
      </c>
      <c r="JC119" s="209">
        <v>0</v>
      </c>
      <c r="JD119" s="208">
        <v>0</v>
      </c>
      <c r="JE119" s="209">
        <v>0</v>
      </c>
      <c r="JF119" s="208">
        <v>0</v>
      </c>
      <c r="JG119" s="209">
        <v>0</v>
      </c>
      <c r="JH119" s="267">
        <v>0</v>
      </c>
      <c r="JI119" s="7"/>
      <c r="JJ119" s="246">
        <v>0</v>
      </c>
      <c r="JK119" s="209">
        <v>0</v>
      </c>
      <c r="JL119" s="208">
        <v>0</v>
      </c>
      <c r="JM119" s="209">
        <v>0</v>
      </c>
      <c r="JN119" s="208">
        <v>0</v>
      </c>
      <c r="JO119" s="209">
        <v>0</v>
      </c>
      <c r="JP119" s="619">
        <v>0</v>
      </c>
      <c r="JQ119" s="619">
        <v>0</v>
      </c>
      <c r="JR119" s="267">
        <v>0</v>
      </c>
      <c r="JS119" s="7"/>
      <c r="JT119" s="246" t="s">
        <v>633</v>
      </c>
      <c r="JU119" s="209" t="s">
        <v>633</v>
      </c>
      <c r="JV119" s="208" t="s">
        <v>633</v>
      </c>
      <c r="JW119" s="267" t="s">
        <v>633</v>
      </c>
      <c r="JX119" s="7"/>
      <c r="JY119" s="379"/>
      <c r="KA119" s="246">
        <v>0</v>
      </c>
      <c r="KB119" s="209">
        <v>0</v>
      </c>
      <c r="KC119" s="208">
        <v>0</v>
      </c>
      <c r="KD119" s="209">
        <v>0</v>
      </c>
      <c r="KE119" s="208">
        <v>0</v>
      </c>
      <c r="KF119" s="209">
        <v>0</v>
      </c>
      <c r="KG119" s="268">
        <v>0</v>
      </c>
      <c r="KH119" s="7"/>
      <c r="KI119" s="246">
        <v>0</v>
      </c>
      <c r="KJ119" s="209">
        <v>0</v>
      </c>
      <c r="KK119" s="208">
        <v>0</v>
      </c>
      <c r="KL119" s="209">
        <v>0</v>
      </c>
      <c r="KM119" s="208">
        <v>0</v>
      </c>
      <c r="KN119" s="209">
        <v>0</v>
      </c>
      <c r="KO119" s="208">
        <v>0</v>
      </c>
      <c r="KP119" s="209">
        <v>0</v>
      </c>
      <c r="KQ119" s="268">
        <v>0</v>
      </c>
      <c r="KR119" s="7"/>
      <c r="KS119" s="246" t="s">
        <v>633</v>
      </c>
      <c r="KT119" s="209" t="s">
        <v>633</v>
      </c>
      <c r="KU119" s="208" t="s">
        <v>633</v>
      </c>
      <c r="KV119" s="268" t="s">
        <v>633</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633</v>
      </c>
      <c r="LS119" s="209" t="s">
        <v>633</v>
      </c>
      <c r="LT119" s="208" t="s">
        <v>633</v>
      </c>
      <c r="LU119" s="269" t="s">
        <v>633</v>
      </c>
      <c r="LV119" s="7"/>
      <c r="LW119" s="381"/>
      <c r="LY119" s="246">
        <v>0</v>
      </c>
      <c r="LZ119" s="209">
        <v>0</v>
      </c>
      <c r="MA119" s="208">
        <v>0</v>
      </c>
      <c r="MB119" s="209">
        <v>0</v>
      </c>
      <c r="MC119" s="208">
        <v>0</v>
      </c>
      <c r="MD119" s="209">
        <v>0</v>
      </c>
      <c r="ME119" s="270">
        <v>0</v>
      </c>
      <c r="MF119" s="7"/>
      <c r="MG119" s="246">
        <v>0</v>
      </c>
      <c r="MH119" s="209">
        <v>0</v>
      </c>
      <c r="MI119" s="208">
        <v>0</v>
      </c>
      <c r="MJ119" s="209">
        <v>0</v>
      </c>
      <c r="MK119" s="208">
        <v>0</v>
      </c>
      <c r="ML119" s="209">
        <v>0</v>
      </c>
      <c r="MM119" s="208">
        <v>0</v>
      </c>
      <c r="MN119" s="209">
        <v>0</v>
      </c>
      <c r="MO119" s="270">
        <v>0</v>
      </c>
      <c r="MP119" s="7"/>
      <c r="MQ119" s="246" t="s">
        <v>633</v>
      </c>
      <c r="MR119" s="209" t="s">
        <v>633</v>
      </c>
      <c r="MS119" s="208" t="s">
        <v>633</v>
      </c>
      <c r="MT119" s="270" t="s">
        <v>633</v>
      </c>
      <c r="MU119" s="419"/>
      <c r="MV119" s="428"/>
      <c r="MX119" s="246">
        <v>0</v>
      </c>
      <c r="MY119" s="209">
        <v>0</v>
      </c>
      <c r="MZ119" s="208">
        <v>0</v>
      </c>
      <c r="NA119" s="209">
        <v>0</v>
      </c>
      <c r="NB119" s="208">
        <v>0</v>
      </c>
      <c r="NC119" s="209">
        <v>0</v>
      </c>
      <c r="ND119" s="271">
        <v>0</v>
      </c>
      <c r="NE119" s="7"/>
      <c r="NF119" s="246">
        <v>0</v>
      </c>
      <c r="NG119" s="209">
        <v>0</v>
      </c>
      <c r="NH119" s="208">
        <v>0</v>
      </c>
      <c r="NI119" s="209">
        <v>0</v>
      </c>
      <c r="NJ119" s="208">
        <v>0</v>
      </c>
      <c r="NK119" s="209">
        <v>0</v>
      </c>
      <c r="NL119" s="208">
        <v>0</v>
      </c>
      <c r="NM119" s="209">
        <v>0</v>
      </c>
      <c r="NN119" s="271">
        <v>0</v>
      </c>
      <c r="NO119" s="7"/>
      <c r="NP119" s="246" t="s">
        <v>633</v>
      </c>
      <c r="NQ119" s="209" t="s">
        <v>633</v>
      </c>
      <c r="NR119" s="208" t="s">
        <v>633</v>
      </c>
      <c r="NS119" s="271" t="s">
        <v>633</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0</v>
      </c>
      <c r="AH120" s="263">
        <v>0</v>
      </c>
      <c r="AI120" s="263">
        <v>0</v>
      </c>
      <c r="AJ120" s="263">
        <v>0</v>
      </c>
      <c r="AK120" s="263">
        <v>0</v>
      </c>
      <c r="AL120" s="263">
        <v>0</v>
      </c>
      <c r="AM120" s="301">
        <v>0</v>
      </c>
      <c r="AN120" s="7"/>
      <c r="AO120" s="263">
        <v>0</v>
      </c>
      <c r="AP120" s="263">
        <v>0</v>
      </c>
      <c r="AQ120" s="263">
        <v>0</v>
      </c>
      <c r="AR120" s="263">
        <v>0</v>
      </c>
      <c r="AS120" s="263">
        <v>0</v>
      </c>
      <c r="AT120" s="263">
        <v>0</v>
      </c>
      <c r="AU120" s="620">
        <v>0</v>
      </c>
      <c r="AV120" s="620">
        <v>0</v>
      </c>
      <c r="AW120" s="301">
        <v>0</v>
      </c>
      <c r="AX120" s="7"/>
      <c r="AY120" s="300" t="s">
        <v>633</v>
      </c>
      <c r="AZ120" s="300" t="s">
        <v>633</v>
      </c>
      <c r="BA120" s="263" t="s">
        <v>633</v>
      </c>
      <c r="BB120" s="301" t="s">
        <v>633</v>
      </c>
      <c r="BC120" s="7"/>
      <c r="BD120" s="446"/>
      <c r="BE120" s="447"/>
      <c r="BF120" s="7"/>
      <c r="BG120" s="371"/>
      <c r="BI120" s="264">
        <v>0</v>
      </c>
      <c r="BJ120" s="264">
        <v>0</v>
      </c>
      <c r="BK120" s="264">
        <v>0</v>
      </c>
      <c r="BL120" s="264">
        <v>0</v>
      </c>
      <c r="BM120" s="264">
        <v>0</v>
      </c>
      <c r="BN120" s="264">
        <v>0</v>
      </c>
      <c r="BO120" s="279">
        <v>0</v>
      </c>
      <c r="BP120" s="7"/>
      <c r="BQ120" s="264">
        <v>0</v>
      </c>
      <c r="BR120" s="264">
        <v>0</v>
      </c>
      <c r="BS120" s="264">
        <v>0</v>
      </c>
      <c r="BT120" s="264">
        <v>0</v>
      </c>
      <c r="BU120" s="264">
        <v>0</v>
      </c>
      <c r="BV120" s="264">
        <v>0</v>
      </c>
      <c r="BW120" s="264">
        <v>0</v>
      </c>
      <c r="BX120" s="264">
        <v>0</v>
      </c>
      <c r="BY120" s="279">
        <v>0</v>
      </c>
      <c r="BZ120" s="7"/>
      <c r="CA120" s="278" t="s">
        <v>633</v>
      </c>
      <c r="CB120" s="278" t="s">
        <v>633</v>
      </c>
      <c r="CC120" s="264" t="s">
        <v>633</v>
      </c>
      <c r="CD120" s="279" t="s">
        <v>633</v>
      </c>
      <c r="CE120" s="7"/>
      <c r="CF120" s="372"/>
      <c r="CH120" s="265">
        <v>0</v>
      </c>
      <c r="CI120" s="265">
        <v>0</v>
      </c>
      <c r="CJ120" s="265">
        <v>0</v>
      </c>
      <c r="CK120" s="265">
        <v>0</v>
      </c>
      <c r="CL120" s="265">
        <v>0</v>
      </c>
      <c r="CM120" s="265">
        <v>0</v>
      </c>
      <c r="CN120" s="281">
        <v>0</v>
      </c>
      <c r="CO120" s="7"/>
      <c r="CP120" s="265">
        <v>0</v>
      </c>
      <c r="CQ120" s="265">
        <v>0</v>
      </c>
      <c r="CR120" s="265">
        <v>0</v>
      </c>
      <c r="CS120" s="265">
        <v>0</v>
      </c>
      <c r="CT120" s="265">
        <v>0</v>
      </c>
      <c r="CU120" s="265">
        <v>0</v>
      </c>
      <c r="CV120" s="265">
        <v>0</v>
      </c>
      <c r="CW120" s="265">
        <v>0</v>
      </c>
      <c r="CX120" s="281">
        <v>0</v>
      </c>
      <c r="CY120" s="7"/>
      <c r="CZ120" s="280" t="s">
        <v>633</v>
      </c>
      <c r="DA120" s="280" t="s">
        <v>633</v>
      </c>
      <c r="DB120" s="265" t="s">
        <v>633</v>
      </c>
      <c r="DC120" s="281" t="s">
        <v>633</v>
      </c>
      <c r="DD120" s="7"/>
      <c r="DE120" s="373"/>
      <c r="DG120" s="266">
        <v>0</v>
      </c>
      <c r="DH120" s="266">
        <v>0</v>
      </c>
      <c r="DI120" s="266">
        <v>0</v>
      </c>
      <c r="DJ120" s="266">
        <v>0</v>
      </c>
      <c r="DK120" s="266">
        <v>0</v>
      </c>
      <c r="DL120" s="266">
        <v>0</v>
      </c>
      <c r="DM120" s="283">
        <v>0</v>
      </c>
      <c r="DN120" s="7"/>
      <c r="DO120" s="266">
        <v>0</v>
      </c>
      <c r="DP120" s="266">
        <v>0</v>
      </c>
      <c r="DQ120" s="266">
        <v>0</v>
      </c>
      <c r="DR120" s="266">
        <v>0</v>
      </c>
      <c r="DS120" s="266">
        <v>0</v>
      </c>
      <c r="DT120" s="266">
        <v>0</v>
      </c>
      <c r="DU120" s="266">
        <v>0</v>
      </c>
      <c r="DV120" s="266">
        <v>0</v>
      </c>
      <c r="DW120" s="283">
        <v>0</v>
      </c>
      <c r="DX120" s="7"/>
      <c r="DY120" s="282" t="s">
        <v>633</v>
      </c>
      <c r="DZ120" s="282" t="s">
        <v>633</v>
      </c>
      <c r="EA120" s="266" t="s">
        <v>633</v>
      </c>
      <c r="EB120" s="283" t="s">
        <v>633</v>
      </c>
      <c r="EC120" s="7"/>
      <c r="ED120" s="374"/>
      <c r="EF120" s="448"/>
      <c r="EG120" s="449"/>
      <c r="EH120" s="449"/>
      <c r="EI120" s="449"/>
      <c r="EJ120" s="449"/>
      <c r="EK120" s="449"/>
      <c r="EL120" s="450"/>
      <c r="EM120" s="7"/>
      <c r="EN120" s="448"/>
      <c r="EO120" s="449"/>
      <c r="EP120" s="449"/>
      <c r="EQ120" s="449"/>
      <c r="ER120" s="449"/>
      <c r="ES120" s="449"/>
      <c r="ET120" s="449"/>
      <c r="EU120" s="62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633"/>
      <c r="FU120" s="453"/>
      <c r="FV120" s="7"/>
      <c r="FW120" s="451"/>
      <c r="FX120" s="452"/>
      <c r="FY120" s="452"/>
      <c r="FZ120" s="453"/>
      <c r="GA120" s="7"/>
      <c r="GB120" s="276"/>
      <c r="GD120" s="454"/>
      <c r="GE120" s="455"/>
      <c r="GF120" s="455"/>
      <c r="GG120" s="455"/>
      <c r="GH120" s="455"/>
      <c r="GI120" s="455"/>
      <c r="GJ120" s="455"/>
      <c r="GK120" s="635"/>
      <c r="GL120" s="456"/>
      <c r="GM120" s="7"/>
      <c r="GN120" s="304"/>
      <c r="GP120" s="457"/>
      <c r="GQ120" s="458"/>
      <c r="GR120" s="458"/>
      <c r="GS120" s="458"/>
      <c r="GT120" s="458"/>
      <c r="GU120" s="458"/>
      <c r="GV120" s="458"/>
      <c r="GW120" s="458"/>
      <c r="GX120" s="459"/>
      <c r="GY120" s="7"/>
      <c r="GZ120" s="375"/>
      <c r="HB120" s="286">
        <v>0</v>
      </c>
      <c r="HC120" s="286">
        <v>0</v>
      </c>
      <c r="HD120" s="286">
        <v>0</v>
      </c>
      <c r="HE120" s="286">
        <v>0</v>
      </c>
      <c r="HF120" s="286">
        <v>0</v>
      </c>
      <c r="HG120" s="286">
        <v>0</v>
      </c>
      <c r="HH120" s="288">
        <v>0</v>
      </c>
      <c r="HI120" s="7"/>
      <c r="HJ120" s="286">
        <v>0</v>
      </c>
      <c r="HK120" s="286">
        <v>0</v>
      </c>
      <c r="HL120" s="286">
        <v>0</v>
      </c>
      <c r="HM120" s="286">
        <v>0</v>
      </c>
      <c r="HN120" s="286">
        <v>0</v>
      </c>
      <c r="HO120" s="286">
        <v>0</v>
      </c>
      <c r="HP120" s="286">
        <v>0</v>
      </c>
      <c r="HQ120" s="286">
        <v>0</v>
      </c>
      <c r="HR120" s="288">
        <v>0</v>
      </c>
      <c r="HS120" s="7"/>
      <c r="HT120" s="287" t="s">
        <v>633</v>
      </c>
      <c r="HU120" s="287" t="s">
        <v>633</v>
      </c>
      <c r="HV120" s="286" t="s">
        <v>633</v>
      </c>
      <c r="HW120" s="288" t="s">
        <v>633</v>
      </c>
      <c r="HX120" s="7"/>
      <c r="HY120" s="376"/>
      <c r="IA120" s="289">
        <v>0</v>
      </c>
      <c r="IB120" s="289">
        <v>0</v>
      </c>
      <c r="IC120" s="289">
        <v>0</v>
      </c>
      <c r="ID120" s="289">
        <v>0</v>
      </c>
      <c r="IE120" s="289">
        <v>0</v>
      </c>
      <c r="IF120" s="289">
        <v>0</v>
      </c>
      <c r="IG120" s="291">
        <v>0</v>
      </c>
      <c r="IH120" s="7"/>
      <c r="II120" s="289">
        <v>0</v>
      </c>
      <c r="IJ120" s="289">
        <v>0</v>
      </c>
      <c r="IK120" s="289">
        <v>0</v>
      </c>
      <c r="IL120" s="289">
        <v>0</v>
      </c>
      <c r="IM120" s="289">
        <v>0</v>
      </c>
      <c r="IN120" s="289">
        <v>0</v>
      </c>
      <c r="IO120" s="289">
        <v>0</v>
      </c>
      <c r="IP120" s="289">
        <v>0</v>
      </c>
      <c r="IQ120" s="291">
        <v>0</v>
      </c>
      <c r="IR120" s="7"/>
      <c r="IS120" s="290" t="s">
        <v>633</v>
      </c>
      <c r="IT120" s="290" t="s">
        <v>633</v>
      </c>
      <c r="IU120" s="289" t="s">
        <v>633</v>
      </c>
      <c r="IV120" s="291" t="s">
        <v>633</v>
      </c>
      <c r="IW120" s="7"/>
      <c r="IX120" s="377"/>
      <c r="IZ120" s="378"/>
      <c r="JB120" s="267">
        <v>0</v>
      </c>
      <c r="JC120" s="267">
        <v>0</v>
      </c>
      <c r="JD120" s="267">
        <v>0</v>
      </c>
      <c r="JE120" s="267">
        <v>0</v>
      </c>
      <c r="JF120" s="267">
        <v>0</v>
      </c>
      <c r="JG120" s="267">
        <v>0</v>
      </c>
      <c r="JH120" s="293">
        <v>0</v>
      </c>
      <c r="JI120" s="7"/>
      <c r="JJ120" s="267">
        <v>0</v>
      </c>
      <c r="JK120" s="267">
        <v>0</v>
      </c>
      <c r="JL120" s="267">
        <v>0</v>
      </c>
      <c r="JM120" s="267">
        <v>0</v>
      </c>
      <c r="JN120" s="267">
        <v>0</v>
      </c>
      <c r="JO120" s="267">
        <v>0</v>
      </c>
      <c r="JP120" s="620">
        <v>0</v>
      </c>
      <c r="JQ120" s="620">
        <v>0</v>
      </c>
      <c r="JR120" s="293">
        <v>0</v>
      </c>
      <c r="JS120" s="7"/>
      <c r="JT120" s="292" t="s">
        <v>633</v>
      </c>
      <c r="JU120" s="292" t="s">
        <v>633</v>
      </c>
      <c r="JV120" s="267" t="s">
        <v>633</v>
      </c>
      <c r="JW120" s="293" t="s">
        <v>633</v>
      </c>
      <c r="JX120" s="7"/>
      <c r="JY120" s="379"/>
      <c r="KA120" s="268">
        <v>0</v>
      </c>
      <c r="KB120" s="268">
        <v>0</v>
      </c>
      <c r="KC120" s="268">
        <v>0</v>
      </c>
      <c r="KD120" s="268">
        <v>0</v>
      </c>
      <c r="KE120" s="268">
        <v>0</v>
      </c>
      <c r="KF120" s="268">
        <v>0</v>
      </c>
      <c r="KG120" s="295">
        <v>0</v>
      </c>
      <c r="KH120" s="7"/>
      <c r="KI120" s="268">
        <v>0</v>
      </c>
      <c r="KJ120" s="268">
        <v>0</v>
      </c>
      <c r="KK120" s="268">
        <v>0</v>
      </c>
      <c r="KL120" s="268">
        <v>0</v>
      </c>
      <c r="KM120" s="268">
        <v>0</v>
      </c>
      <c r="KN120" s="268">
        <v>0</v>
      </c>
      <c r="KO120" s="268">
        <v>0</v>
      </c>
      <c r="KP120" s="268">
        <v>0</v>
      </c>
      <c r="KQ120" s="295">
        <v>0</v>
      </c>
      <c r="KR120" s="7"/>
      <c r="KS120" s="294" t="s">
        <v>633</v>
      </c>
      <c r="KT120" s="294" t="s">
        <v>633</v>
      </c>
      <c r="KU120" s="268" t="s">
        <v>633</v>
      </c>
      <c r="KV120" s="295" t="s">
        <v>633</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633</v>
      </c>
      <c r="LS120" s="296" t="s">
        <v>633</v>
      </c>
      <c r="LT120" s="269" t="s">
        <v>633</v>
      </c>
      <c r="LU120" s="297" t="s">
        <v>633</v>
      </c>
      <c r="LV120" s="7"/>
      <c r="LW120" s="381"/>
      <c r="LY120" s="270">
        <v>0</v>
      </c>
      <c r="LZ120" s="270">
        <v>0</v>
      </c>
      <c r="MA120" s="270">
        <v>0</v>
      </c>
      <c r="MB120" s="270">
        <v>0</v>
      </c>
      <c r="MC120" s="270">
        <v>0</v>
      </c>
      <c r="MD120" s="270">
        <v>0</v>
      </c>
      <c r="ME120" s="299">
        <v>0</v>
      </c>
      <c r="MF120" s="7"/>
      <c r="MG120" s="270">
        <v>0</v>
      </c>
      <c r="MH120" s="270">
        <v>0</v>
      </c>
      <c r="MI120" s="270">
        <v>0</v>
      </c>
      <c r="MJ120" s="270">
        <v>0</v>
      </c>
      <c r="MK120" s="270">
        <v>0</v>
      </c>
      <c r="ML120" s="270">
        <v>0</v>
      </c>
      <c r="MM120" s="270">
        <v>0</v>
      </c>
      <c r="MN120" s="270">
        <v>0</v>
      </c>
      <c r="MO120" s="299">
        <v>0</v>
      </c>
      <c r="MP120" s="7"/>
      <c r="MQ120" s="298" t="s">
        <v>633</v>
      </c>
      <c r="MR120" s="298" t="s">
        <v>633</v>
      </c>
      <c r="MS120" s="270" t="s">
        <v>633</v>
      </c>
      <c r="MT120" s="299" t="s">
        <v>633</v>
      </c>
      <c r="MU120" s="419"/>
      <c r="MV120" s="428"/>
      <c r="MX120" s="271">
        <v>0</v>
      </c>
      <c r="MY120" s="271">
        <v>0</v>
      </c>
      <c r="MZ120" s="271">
        <v>0</v>
      </c>
      <c r="NA120" s="271">
        <v>0</v>
      </c>
      <c r="NB120" s="271">
        <v>0</v>
      </c>
      <c r="NC120" s="271">
        <v>0</v>
      </c>
      <c r="ND120" s="303">
        <v>0</v>
      </c>
      <c r="NE120" s="7"/>
      <c r="NF120" s="271">
        <v>0</v>
      </c>
      <c r="NG120" s="271">
        <v>0</v>
      </c>
      <c r="NH120" s="271">
        <v>0</v>
      </c>
      <c r="NI120" s="271">
        <v>0</v>
      </c>
      <c r="NJ120" s="271">
        <v>0</v>
      </c>
      <c r="NK120" s="271">
        <v>0</v>
      </c>
      <c r="NL120" s="271">
        <v>0</v>
      </c>
      <c r="NM120" s="271">
        <v>0</v>
      </c>
      <c r="NN120" s="303">
        <v>0</v>
      </c>
      <c r="NO120" s="7"/>
      <c r="NP120" s="302" t="s">
        <v>633</v>
      </c>
      <c r="NQ120" s="302" t="s">
        <v>633</v>
      </c>
      <c r="NR120" s="271" t="s">
        <v>633</v>
      </c>
      <c r="NS120" s="303" t="s">
        <v>633</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616"/>
      <c r="AV121" s="616"/>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616"/>
      <c r="EV121" s="7"/>
      <c r="EX121" s="7"/>
      <c r="EY121" s="7"/>
      <c r="EZ121" s="7"/>
      <c r="FA121" s="7"/>
      <c r="FC121" s="275"/>
      <c r="FE121" s="7"/>
      <c r="FF121" s="7"/>
      <c r="FG121" s="7"/>
      <c r="FH121" s="7"/>
      <c r="FI121" s="7"/>
      <c r="FJ121" s="7"/>
      <c r="FK121" s="7"/>
      <c r="FM121" s="7"/>
      <c r="FN121" s="7"/>
      <c r="FO121" s="7"/>
      <c r="FP121" s="7"/>
      <c r="FQ121" s="7"/>
      <c r="FR121" s="7"/>
      <c r="FS121" s="7"/>
      <c r="FT121" s="616"/>
      <c r="FU121" s="7"/>
      <c r="FW121" s="7"/>
      <c r="FX121" s="7"/>
      <c r="FY121" s="7"/>
      <c r="FZ121" s="7"/>
      <c r="GB121" s="276"/>
      <c r="GD121" s="7"/>
      <c r="GE121" s="7"/>
      <c r="GF121" s="7"/>
      <c r="GG121" s="7"/>
      <c r="GH121" s="7"/>
      <c r="GI121" s="7"/>
      <c r="GJ121" s="7"/>
      <c r="GK121" s="616"/>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616"/>
      <c r="JQ121" s="616"/>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616"/>
      <c r="AV122" s="616"/>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616"/>
      <c r="EV122" s="7"/>
      <c r="EX122" s="7"/>
      <c r="EY122" s="7"/>
      <c r="EZ122" s="7"/>
      <c r="FA122" s="7"/>
      <c r="FC122" s="275"/>
      <c r="FE122" s="7"/>
      <c r="FF122" s="7"/>
      <c r="FG122" s="7"/>
      <c r="FH122" s="7"/>
      <c r="FI122" s="7"/>
      <c r="FJ122" s="7"/>
      <c r="FK122" s="7"/>
      <c r="FM122" s="7"/>
      <c r="FN122" s="7"/>
      <c r="FO122" s="7"/>
      <c r="FP122" s="7"/>
      <c r="FQ122" s="7"/>
      <c r="FR122" s="7"/>
      <c r="FS122" s="7"/>
      <c r="FT122" s="616"/>
      <c r="FU122" s="7"/>
      <c r="FW122" s="7"/>
      <c r="FX122" s="7"/>
      <c r="FY122" s="7"/>
      <c r="FZ122" s="7"/>
      <c r="GB122" s="276"/>
      <c r="GD122" s="7"/>
      <c r="GE122" s="7"/>
      <c r="GF122" s="7"/>
      <c r="GG122" s="7"/>
      <c r="GH122" s="7"/>
      <c r="GI122" s="7"/>
      <c r="GJ122" s="7"/>
      <c r="GK122" s="616"/>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616"/>
      <c r="JQ122" s="616"/>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0</v>
      </c>
      <c r="I123" s="205">
        <v>0</v>
      </c>
      <c r="J123" s="206">
        <v>0</v>
      </c>
      <c r="K123" s="205">
        <v>0</v>
      </c>
      <c r="L123" s="206">
        <v>0</v>
      </c>
      <c r="M123" s="207">
        <v>0</v>
      </c>
      <c r="N123" s="277">
        <v>0</v>
      </c>
      <c r="O123" s="7"/>
      <c r="P123" s="204">
        <v>0</v>
      </c>
      <c r="Q123" s="205">
        <v>0</v>
      </c>
      <c r="R123" s="206">
        <v>0</v>
      </c>
      <c r="S123" s="205">
        <v>0</v>
      </c>
      <c r="T123" s="206">
        <v>0</v>
      </c>
      <c r="U123" s="205">
        <v>0</v>
      </c>
      <c r="V123" s="206">
        <v>0</v>
      </c>
      <c r="W123" s="207">
        <v>0</v>
      </c>
      <c r="X123" s="277">
        <v>0</v>
      </c>
      <c r="Y123" s="7"/>
      <c r="Z123" s="272" t="s">
        <v>633</v>
      </c>
      <c r="AA123" s="260" t="s">
        <v>633</v>
      </c>
      <c r="AB123" s="261" t="s">
        <v>633</v>
      </c>
      <c r="AC123" s="277" t="s">
        <v>633</v>
      </c>
      <c r="AE123" s="370"/>
      <c r="AG123" s="244">
        <v>0</v>
      </c>
      <c r="AH123" s="206">
        <v>0</v>
      </c>
      <c r="AI123" s="205">
        <v>0</v>
      </c>
      <c r="AJ123" s="206">
        <v>0</v>
      </c>
      <c r="AK123" s="205">
        <v>0</v>
      </c>
      <c r="AL123" s="206">
        <v>0</v>
      </c>
      <c r="AM123" s="263">
        <v>0</v>
      </c>
      <c r="AN123" s="7"/>
      <c r="AO123" s="244">
        <v>0</v>
      </c>
      <c r="AP123" s="206">
        <v>0</v>
      </c>
      <c r="AQ123" s="205">
        <v>0</v>
      </c>
      <c r="AR123" s="206">
        <v>0</v>
      </c>
      <c r="AS123" s="205">
        <v>0</v>
      </c>
      <c r="AT123" s="206">
        <v>0</v>
      </c>
      <c r="AU123" s="617">
        <v>0</v>
      </c>
      <c r="AV123" s="617">
        <v>0</v>
      </c>
      <c r="AW123" s="263">
        <v>0</v>
      </c>
      <c r="AX123" s="7"/>
      <c r="AY123" s="244" t="s">
        <v>633</v>
      </c>
      <c r="AZ123" s="249" t="s">
        <v>633</v>
      </c>
      <c r="BA123" s="205" t="s">
        <v>633</v>
      </c>
      <c r="BB123" s="263" t="s">
        <v>633</v>
      </c>
      <c r="BC123" s="7"/>
      <c r="BD123" s="421"/>
      <c r="BE123" s="422"/>
      <c r="BG123" s="371"/>
      <c r="BI123" s="244">
        <v>0</v>
      </c>
      <c r="BJ123" s="206">
        <v>0</v>
      </c>
      <c r="BK123" s="205">
        <v>0</v>
      </c>
      <c r="BL123" s="206">
        <v>0</v>
      </c>
      <c r="BM123" s="205">
        <v>0</v>
      </c>
      <c r="BN123" s="206">
        <v>0</v>
      </c>
      <c r="BO123" s="264">
        <v>0</v>
      </c>
      <c r="BP123" s="7"/>
      <c r="BQ123" s="244">
        <v>0</v>
      </c>
      <c r="BR123" s="206">
        <v>0</v>
      </c>
      <c r="BS123" s="205">
        <v>0</v>
      </c>
      <c r="BT123" s="206">
        <v>0</v>
      </c>
      <c r="BU123" s="205">
        <v>0</v>
      </c>
      <c r="BV123" s="206">
        <v>0</v>
      </c>
      <c r="BW123" s="205">
        <v>0</v>
      </c>
      <c r="BX123" s="206">
        <v>0</v>
      </c>
      <c r="BY123" s="264">
        <v>0</v>
      </c>
      <c r="BZ123" s="7"/>
      <c r="CA123" s="244" t="s">
        <v>633</v>
      </c>
      <c r="CB123" s="249" t="s">
        <v>633</v>
      </c>
      <c r="CC123" s="205" t="s">
        <v>633</v>
      </c>
      <c r="CD123" s="264" t="s">
        <v>633</v>
      </c>
      <c r="CF123" s="372"/>
      <c r="CH123" s="244">
        <v>0</v>
      </c>
      <c r="CI123" s="206">
        <v>0</v>
      </c>
      <c r="CJ123" s="205">
        <v>0</v>
      </c>
      <c r="CK123" s="206">
        <v>0</v>
      </c>
      <c r="CL123" s="205">
        <v>0</v>
      </c>
      <c r="CM123" s="206">
        <v>0</v>
      </c>
      <c r="CN123" s="265">
        <v>0</v>
      </c>
      <c r="CO123" s="7"/>
      <c r="CP123" s="244">
        <v>0</v>
      </c>
      <c r="CQ123" s="206">
        <v>0</v>
      </c>
      <c r="CR123" s="205">
        <v>0</v>
      </c>
      <c r="CS123" s="206">
        <v>0</v>
      </c>
      <c r="CT123" s="205">
        <v>0</v>
      </c>
      <c r="CU123" s="206">
        <v>0</v>
      </c>
      <c r="CV123" s="205">
        <v>0</v>
      </c>
      <c r="CW123" s="206">
        <v>0</v>
      </c>
      <c r="CX123" s="265">
        <v>0</v>
      </c>
      <c r="CY123" s="7"/>
      <c r="CZ123" s="244" t="s">
        <v>633</v>
      </c>
      <c r="DA123" s="249" t="s">
        <v>633</v>
      </c>
      <c r="DB123" s="205" t="s">
        <v>633</v>
      </c>
      <c r="DC123" s="265" t="s">
        <v>633</v>
      </c>
      <c r="DE123" s="373"/>
      <c r="DG123" s="244">
        <v>0</v>
      </c>
      <c r="DH123" s="206">
        <v>0</v>
      </c>
      <c r="DI123" s="205">
        <v>0</v>
      </c>
      <c r="DJ123" s="206">
        <v>0</v>
      </c>
      <c r="DK123" s="205">
        <v>0</v>
      </c>
      <c r="DL123" s="206">
        <v>0</v>
      </c>
      <c r="DM123" s="266">
        <v>0</v>
      </c>
      <c r="DN123" s="7"/>
      <c r="DO123" s="244">
        <v>0</v>
      </c>
      <c r="DP123" s="206">
        <v>0</v>
      </c>
      <c r="DQ123" s="205">
        <v>0</v>
      </c>
      <c r="DR123" s="206">
        <v>0</v>
      </c>
      <c r="DS123" s="205">
        <v>0</v>
      </c>
      <c r="DT123" s="206">
        <v>0</v>
      </c>
      <c r="DU123" s="205">
        <v>0</v>
      </c>
      <c r="DV123" s="206">
        <v>0</v>
      </c>
      <c r="DW123" s="266">
        <v>0</v>
      </c>
      <c r="DX123" s="7"/>
      <c r="DY123" s="244" t="s">
        <v>633</v>
      </c>
      <c r="DZ123" s="249" t="s">
        <v>633</v>
      </c>
      <c r="EA123" s="205" t="s">
        <v>633</v>
      </c>
      <c r="EB123" s="266" t="s">
        <v>633</v>
      </c>
      <c r="ED123" s="374"/>
      <c r="EF123" s="489" t="s">
        <v>633</v>
      </c>
      <c r="EG123" s="490" t="s">
        <v>633</v>
      </c>
      <c r="EH123" s="491" t="s">
        <v>633</v>
      </c>
      <c r="EI123" s="490" t="s">
        <v>633</v>
      </c>
      <c r="EJ123" s="491" t="s">
        <v>633</v>
      </c>
      <c r="EK123" s="490" t="s">
        <v>633</v>
      </c>
      <c r="EL123" s="424"/>
      <c r="EM123" s="7"/>
      <c r="EN123" s="489" t="s">
        <v>633</v>
      </c>
      <c r="EO123" s="490" t="s">
        <v>633</v>
      </c>
      <c r="EP123" s="491" t="s">
        <v>633</v>
      </c>
      <c r="EQ123" s="490" t="s">
        <v>633</v>
      </c>
      <c r="ER123" s="491" t="s">
        <v>633</v>
      </c>
      <c r="ES123" s="490" t="s">
        <v>633</v>
      </c>
      <c r="ET123" s="491" t="s">
        <v>633</v>
      </c>
      <c r="EU123" s="632" t="s">
        <v>633</v>
      </c>
      <c r="EV123" s="424"/>
      <c r="EW123" s="7"/>
      <c r="EX123" s="244" t="s">
        <v>633</v>
      </c>
      <c r="EY123" s="249" t="s">
        <v>633</v>
      </c>
      <c r="EZ123" s="205" t="s">
        <v>633</v>
      </c>
      <c r="FA123" s="424"/>
      <c r="FC123" s="275"/>
      <c r="FE123" s="244" t="s">
        <v>633</v>
      </c>
      <c r="FF123" s="206" t="s">
        <v>633</v>
      </c>
      <c r="FG123" s="205" t="s">
        <v>633</v>
      </c>
      <c r="FH123" s="206" t="s">
        <v>633</v>
      </c>
      <c r="FI123" s="205" t="s">
        <v>633</v>
      </c>
      <c r="FJ123" s="206" t="s">
        <v>633</v>
      </c>
      <c r="FK123" s="425"/>
      <c r="FL123" s="7"/>
      <c r="FM123" s="244" t="s">
        <v>633</v>
      </c>
      <c r="FN123" s="206" t="s">
        <v>633</v>
      </c>
      <c r="FO123" s="205" t="s">
        <v>633</v>
      </c>
      <c r="FP123" s="206" t="s">
        <v>633</v>
      </c>
      <c r="FQ123" s="205" t="s">
        <v>633</v>
      </c>
      <c r="FR123" s="206" t="s">
        <v>633</v>
      </c>
      <c r="FS123" s="205" t="s">
        <v>633</v>
      </c>
      <c r="FT123" s="617" t="s">
        <v>633</v>
      </c>
      <c r="FU123" s="425"/>
      <c r="FV123" s="7"/>
      <c r="FW123" s="244" t="s">
        <v>633</v>
      </c>
      <c r="FX123" s="249" t="s">
        <v>633</v>
      </c>
      <c r="FY123" s="205" t="s">
        <v>633</v>
      </c>
      <c r="FZ123" s="425"/>
      <c r="GB123" s="276"/>
      <c r="GD123" s="244" t="s">
        <v>633</v>
      </c>
      <c r="GE123" s="206" t="s">
        <v>633</v>
      </c>
      <c r="GF123" s="205" t="s">
        <v>633</v>
      </c>
      <c r="GG123" s="206" t="s">
        <v>633</v>
      </c>
      <c r="GH123" s="205" t="s">
        <v>633</v>
      </c>
      <c r="GI123" s="206" t="s">
        <v>633</v>
      </c>
      <c r="GJ123" s="205" t="s">
        <v>633</v>
      </c>
      <c r="GK123" s="617" t="s">
        <v>633</v>
      </c>
      <c r="GL123" s="426"/>
      <c r="GN123" s="304"/>
      <c r="GP123" s="244" t="s">
        <v>633</v>
      </c>
      <c r="GQ123" s="206" t="s">
        <v>633</v>
      </c>
      <c r="GR123" s="205" t="s">
        <v>633</v>
      </c>
      <c r="GS123" s="206" t="s">
        <v>633</v>
      </c>
      <c r="GT123" s="205" t="s">
        <v>633</v>
      </c>
      <c r="GU123" s="206" t="s">
        <v>633</v>
      </c>
      <c r="GV123" s="205" t="s">
        <v>633</v>
      </c>
      <c r="GW123" s="206" t="s">
        <v>633</v>
      </c>
      <c r="GX123" s="427"/>
      <c r="GZ123" s="375"/>
      <c r="HB123" s="244">
        <v>0</v>
      </c>
      <c r="HC123" s="206">
        <v>0</v>
      </c>
      <c r="HD123" s="205">
        <v>0</v>
      </c>
      <c r="HE123" s="206">
        <v>0</v>
      </c>
      <c r="HF123" s="205">
        <v>0</v>
      </c>
      <c r="HG123" s="206">
        <v>0</v>
      </c>
      <c r="HH123" s="286">
        <v>0</v>
      </c>
      <c r="HI123" s="7"/>
      <c r="HJ123" s="244">
        <v>0</v>
      </c>
      <c r="HK123" s="206">
        <v>0</v>
      </c>
      <c r="HL123" s="205">
        <v>0</v>
      </c>
      <c r="HM123" s="206">
        <v>0</v>
      </c>
      <c r="HN123" s="205">
        <v>0</v>
      </c>
      <c r="HO123" s="206">
        <v>0</v>
      </c>
      <c r="HP123" s="205">
        <v>0</v>
      </c>
      <c r="HQ123" s="206">
        <v>0</v>
      </c>
      <c r="HR123" s="286">
        <v>0</v>
      </c>
      <c r="HS123" s="7"/>
      <c r="HT123" s="244" t="s">
        <v>633</v>
      </c>
      <c r="HU123" s="249" t="s">
        <v>633</v>
      </c>
      <c r="HV123" s="205" t="s">
        <v>633</v>
      </c>
      <c r="HW123" s="286" t="s">
        <v>633</v>
      </c>
      <c r="HY123" s="376"/>
      <c r="IA123" s="244">
        <v>0</v>
      </c>
      <c r="IB123" s="206">
        <v>0</v>
      </c>
      <c r="IC123" s="205">
        <v>0</v>
      </c>
      <c r="ID123" s="206">
        <v>0</v>
      </c>
      <c r="IE123" s="205">
        <v>0</v>
      </c>
      <c r="IF123" s="206">
        <v>0</v>
      </c>
      <c r="IG123" s="289">
        <v>0</v>
      </c>
      <c r="IH123" s="7"/>
      <c r="II123" s="244">
        <v>0</v>
      </c>
      <c r="IJ123" s="206">
        <v>0</v>
      </c>
      <c r="IK123" s="205">
        <v>0</v>
      </c>
      <c r="IL123" s="206">
        <v>0</v>
      </c>
      <c r="IM123" s="205">
        <v>0</v>
      </c>
      <c r="IN123" s="206">
        <v>0</v>
      </c>
      <c r="IO123" s="205">
        <v>0</v>
      </c>
      <c r="IP123" s="206">
        <v>0</v>
      </c>
      <c r="IQ123" s="289">
        <v>0</v>
      </c>
      <c r="IR123" s="7"/>
      <c r="IS123" s="244" t="s">
        <v>633</v>
      </c>
      <c r="IT123" s="249" t="s">
        <v>633</v>
      </c>
      <c r="IU123" s="205" t="s">
        <v>633</v>
      </c>
      <c r="IV123" s="289" t="s">
        <v>633</v>
      </c>
      <c r="IX123" s="377"/>
      <c r="IZ123" s="378"/>
      <c r="JB123" s="244">
        <v>0</v>
      </c>
      <c r="JC123" s="206">
        <v>0</v>
      </c>
      <c r="JD123" s="205">
        <v>0</v>
      </c>
      <c r="JE123" s="206">
        <v>0</v>
      </c>
      <c r="JF123" s="205">
        <v>0</v>
      </c>
      <c r="JG123" s="206">
        <v>0</v>
      </c>
      <c r="JH123" s="267">
        <v>0</v>
      </c>
      <c r="JI123" s="7"/>
      <c r="JJ123" s="244">
        <v>0</v>
      </c>
      <c r="JK123" s="206">
        <v>0</v>
      </c>
      <c r="JL123" s="205">
        <v>0</v>
      </c>
      <c r="JM123" s="206">
        <v>0</v>
      </c>
      <c r="JN123" s="205">
        <v>0</v>
      </c>
      <c r="JO123" s="206">
        <v>0</v>
      </c>
      <c r="JP123" s="617">
        <v>0</v>
      </c>
      <c r="JQ123" s="617">
        <v>0</v>
      </c>
      <c r="JR123" s="267">
        <v>0</v>
      </c>
      <c r="JS123" s="7"/>
      <c r="JT123" s="244" t="s">
        <v>633</v>
      </c>
      <c r="JU123" s="249" t="s">
        <v>633</v>
      </c>
      <c r="JV123" s="205" t="s">
        <v>633</v>
      </c>
      <c r="JW123" s="267" t="s">
        <v>633</v>
      </c>
      <c r="JY123" s="379"/>
      <c r="KA123" s="244">
        <v>0</v>
      </c>
      <c r="KB123" s="206">
        <v>0</v>
      </c>
      <c r="KC123" s="205">
        <v>0</v>
      </c>
      <c r="KD123" s="206">
        <v>0</v>
      </c>
      <c r="KE123" s="205">
        <v>0</v>
      </c>
      <c r="KF123" s="206">
        <v>0</v>
      </c>
      <c r="KG123" s="268">
        <v>0</v>
      </c>
      <c r="KH123" s="7"/>
      <c r="KI123" s="244">
        <v>0</v>
      </c>
      <c r="KJ123" s="206">
        <v>0</v>
      </c>
      <c r="KK123" s="205">
        <v>0</v>
      </c>
      <c r="KL123" s="206">
        <v>0</v>
      </c>
      <c r="KM123" s="205">
        <v>0</v>
      </c>
      <c r="KN123" s="206">
        <v>0</v>
      </c>
      <c r="KO123" s="205">
        <v>0</v>
      </c>
      <c r="KP123" s="206">
        <v>0</v>
      </c>
      <c r="KQ123" s="268">
        <v>0</v>
      </c>
      <c r="KR123" s="7"/>
      <c r="KS123" s="244" t="s">
        <v>633</v>
      </c>
      <c r="KT123" s="249" t="s">
        <v>633</v>
      </c>
      <c r="KU123" s="205" t="s">
        <v>633</v>
      </c>
      <c r="KV123" s="268" t="s">
        <v>633</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633</v>
      </c>
      <c r="LS123" s="249" t="s">
        <v>633</v>
      </c>
      <c r="LT123" s="205" t="s">
        <v>633</v>
      </c>
      <c r="LU123" s="269" t="s">
        <v>633</v>
      </c>
      <c r="LW123" s="381"/>
      <c r="LY123" s="244">
        <v>0</v>
      </c>
      <c r="LZ123" s="206">
        <v>0</v>
      </c>
      <c r="MA123" s="205">
        <v>0</v>
      </c>
      <c r="MB123" s="206">
        <v>0</v>
      </c>
      <c r="MC123" s="205">
        <v>0</v>
      </c>
      <c r="MD123" s="206">
        <v>0</v>
      </c>
      <c r="ME123" s="270">
        <v>0</v>
      </c>
      <c r="MF123" s="7"/>
      <c r="MG123" s="244">
        <v>0</v>
      </c>
      <c r="MH123" s="206">
        <v>0</v>
      </c>
      <c r="MI123" s="205">
        <v>0</v>
      </c>
      <c r="MJ123" s="206">
        <v>0</v>
      </c>
      <c r="MK123" s="205">
        <v>0</v>
      </c>
      <c r="ML123" s="206">
        <v>0</v>
      </c>
      <c r="MM123" s="205">
        <v>0</v>
      </c>
      <c r="MN123" s="206">
        <v>0</v>
      </c>
      <c r="MO123" s="270">
        <v>0</v>
      </c>
      <c r="MP123" s="7"/>
      <c r="MQ123" s="244" t="s">
        <v>633</v>
      </c>
      <c r="MR123" s="249" t="s">
        <v>633</v>
      </c>
      <c r="MS123" s="205" t="s">
        <v>633</v>
      </c>
      <c r="MT123" s="270" t="s">
        <v>633</v>
      </c>
      <c r="MU123" s="420"/>
      <c r="MV123" s="428"/>
      <c r="MX123" s="244">
        <v>0</v>
      </c>
      <c r="MY123" s="206">
        <v>0</v>
      </c>
      <c r="MZ123" s="205">
        <v>0</v>
      </c>
      <c r="NA123" s="206">
        <v>0</v>
      </c>
      <c r="NB123" s="205">
        <v>0</v>
      </c>
      <c r="NC123" s="206">
        <v>0</v>
      </c>
      <c r="ND123" s="271">
        <v>0</v>
      </c>
      <c r="NE123" s="7"/>
      <c r="NF123" s="244">
        <v>0</v>
      </c>
      <c r="NG123" s="206">
        <v>0</v>
      </c>
      <c r="NH123" s="205">
        <v>0</v>
      </c>
      <c r="NI123" s="206">
        <v>0</v>
      </c>
      <c r="NJ123" s="205">
        <v>0</v>
      </c>
      <c r="NK123" s="206">
        <v>0</v>
      </c>
      <c r="NL123" s="205">
        <v>0</v>
      </c>
      <c r="NM123" s="206">
        <v>0</v>
      </c>
      <c r="NN123" s="271">
        <v>0</v>
      </c>
      <c r="NO123" s="7"/>
      <c r="NP123" s="244" t="s">
        <v>633</v>
      </c>
      <c r="NQ123" s="249" t="s">
        <v>633</v>
      </c>
      <c r="NR123" s="205" t="s">
        <v>633</v>
      </c>
      <c r="NS123" s="271" t="s">
        <v>633</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0</v>
      </c>
      <c r="AH124" s="263">
        <v>0</v>
      </c>
      <c r="AI124" s="263">
        <v>0</v>
      </c>
      <c r="AJ124" s="263">
        <v>0</v>
      </c>
      <c r="AK124" s="263">
        <v>0</v>
      </c>
      <c r="AL124" s="263">
        <v>0</v>
      </c>
      <c r="AM124" s="301">
        <v>0</v>
      </c>
      <c r="AN124" s="7"/>
      <c r="AO124" s="263">
        <v>0</v>
      </c>
      <c r="AP124" s="263">
        <v>0</v>
      </c>
      <c r="AQ124" s="263">
        <v>0</v>
      </c>
      <c r="AR124" s="263">
        <v>0</v>
      </c>
      <c r="AS124" s="263">
        <v>0</v>
      </c>
      <c r="AT124" s="263">
        <v>0</v>
      </c>
      <c r="AU124" s="620">
        <v>0</v>
      </c>
      <c r="AV124" s="620">
        <v>0</v>
      </c>
      <c r="AW124" s="301">
        <v>0</v>
      </c>
      <c r="AX124" s="7"/>
      <c r="AY124" s="300" t="s">
        <v>633</v>
      </c>
      <c r="AZ124" s="300" t="s">
        <v>633</v>
      </c>
      <c r="BA124" s="263" t="s">
        <v>633</v>
      </c>
      <c r="BB124" s="301" t="s">
        <v>633</v>
      </c>
      <c r="BC124" s="7"/>
      <c r="BD124" s="446"/>
      <c r="BE124" s="447"/>
      <c r="BF124" s="7"/>
      <c r="BG124" s="371"/>
      <c r="BI124" s="264">
        <v>0</v>
      </c>
      <c r="BJ124" s="264">
        <v>0</v>
      </c>
      <c r="BK124" s="264">
        <v>0</v>
      </c>
      <c r="BL124" s="264">
        <v>0</v>
      </c>
      <c r="BM124" s="264">
        <v>0</v>
      </c>
      <c r="BN124" s="264">
        <v>0</v>
      </c>
      <c r="BO124" s="279">
        <v>0</v>
      </c>
      <c r="BP124" s="7"/>
      <c r="BQ124" s="264">
        <v>0</v>
      </c>
      <c r="BR124" s="264">
        <v>0</v>
      </c>
      <c r="BS124" s="264">
        <v>0</v>
      </c>
      <c r="BT124" s="264">
        <v>0</v>
      </c>
      <c r="BU124" s="264">
        <v>0</v>
      </c>
      <c r="BV124" s="264">
        <v>0</v>
      </c>
      <c r="BW124" s="264">
        <v>0</v>
      </c>
      <c r="BX124" s="264">
        <v>0</v>
      </c>
      <c r="BY124" s="279">
        <v>0</v>
      </c>
      <c r="BZ124" s="7"/>
      <c r="CA124" s="278" t="s">
        <v>633</v>
      </c>
      <c r="CB124" s="278" t="s">
        <v>633</v>
      </c>
      <c r="CC124" s="264" t="s">
        <v>633</v>
      </c>
      <c r="CD124" s="279" t="s">
        <v>633</v>
      </c>
      <c r="CE124" s="7"/>
      <c r="CF124" s="372"/>
      <c r="CH124" s="265">
        <v>0</v>
      </c>
      <c r="CI124" s="265">
        <v>0</v>
      </c>
      <c r="CJ124" s="265">
        <v>0</v>
      </c>
      <c r="CK124" s="265">
        <v>0</v>
      </c>
      <c r="CL124" s="265">
        <v>0</v>
      </c>
      <c r="CM124" s="265">
        <v>0</v>
      </c>
      <c r="CN124" s="281">
        <v>0</v>
      </c>
      <c r="CO124" s="7"/>
      <c r="CP124" s="265">
        <v>0</v>
      </c>
      <c r="CQ124" s="265">
        <v>0</v>
      </c>
      <c r="CR124" s="265">
        <v>0</v>
      </c>
      <c r="CS124" s="265">
        <v>0</v>
      </c>
      <c r="CT124" s="265">
        <v>0</v>
      </c>
      <c r="CU124" s="265">
        <v>0</v>
      </c>
      <c r="CV124" s="265">
        <v>0</v>
      </c>
      <c r="CW124" s="265">
        <v>0</v>
      </c>
      <c r="CX124" s="281">
        <v>0</v>
      </c>
      <c r="CY124" s="7"/>
      <c r="CZ124" s="280" t="s">
        <v>633</v>
      </c>
      <c r="DA124" s="280" t="s">
        <v>633</v>
      </c>
      <c r="DB124" s="265" t="s">
        <v>633</v>
      </c>
      <c r="DC124" s="281" t="s">
        <v>633</v>
      </c>
      <c r="DD124" s="7"/>
      <c r="DE124" s="373"/>
      <c r="DG124" s="266">
        <v>0</v>
      </c>
      <c r="DH124" s="266">
        <v>0</v>
      </c>
      <c r="DI124" s="266">
        <v>0</v>
      </c>
      <c r="DJ124" s="266">
        <v>0</v>
      </c>
      <c r="DK124" s="266">
        <v>0</v>
      </c>
      <c r="DL124" s="266">
        <v>0</v>
      </c>
      <c r="DM124" s="283">
        <v>0</v>
      </c>
      <c r="DN124" s="7"/>
      <c r="DO124" s="266">
        <v>0</v>
      </c>
      <c r="DP124" s="266">
        <v>0</v>
      </c>
      <c r="DQ124" s="266">
        <v>0</v>
      </c>
      <c r="DR124" s="266">
        <v>0</v>
      </c>
      <c r="DS124" s="266">
        <v>0</v>
      </c>
      <c r="DT124" s="266">
        <v>0</v>
      </c>
      <c r="DU124" s="266">
        <v>0</v>
      </c>
      <c r="DV124" s="266">
        <v>0</v>
      </c>
      <c r="DW124" s="283">
        <v>0</v>
      </c>
      <c r="DX124" s="7"/>
      <c r="DY124" s="282" t="s">
        <v>633</v>
      </c>
      <c r="DZ124" s="282" t="s">
        <v>633</v>
      </c>
      <c r="EA124" s="266" t="s">
        <v>633</v>
      </c>
      <c r="EB124" s="283" t="s">
        <v>633</v>
      </c>
      <c r="EC124" s="7"/>
      <c r="ED124" s="374"/>
      <c r="EF124" s="448"/>
      <c r="EG124" s="449"/>
      <c r="EH124" s="449"/>
      <c r="EI124" s="449"/>
      <c r="EJ124" s="449"/>
      <c r="EK124" s="449"/>
      <c r="EL124" s="450"/>
      <c r="EM124" s="7"/>
      <c r="EN124" s="448"/>
      <c r="EO124" s="449"/>
      <c r="EP124" s="449"/>
      <c r="EQ124" s="449"/>
      <c r="ER124" s="449"/>
      <c r="ES124" s="449"/>
      <c r="ET124" s="449"/>
      <c r="EU124" s="62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633"/>
      <c r="FU124" s="453"/>
      <c r="FV124" s="7"/>
      <c r="FW124" s="451"/>
      <c r="FX124" s="452"/>
      <c r="FY124" s="452"/>
      <c r="FZ124" s="453"/>
      <c r="GA124" s="7"/>
      <c r="GB124" s="276"/>
      <c r="GD124" s="454"/>
      <c r="GE124" s="455"/>
      <c r="GF124" s="455"/>
      <c r="GG124" s="455"/>
      <c r="GH124" s="455"/>
      <c r="GI124" s="455"/>
      <c r="GJ124" s="455"/>
      <c r="GK124" s="635"/>
      <c r="GL124" s="456"/>
      <c r="GM124" s="7"/>
      <c r="GN124" s="304"/>
      <c r="GP124" s="457"/>
      <c r="GQ124" s="458"/>
      <c r="GR124" s="458"/>
      <c r="GS124" s="458"/>
      <c r="GT124" s="458"/>
      <c r="GU124" s="458"/>
      <c r="GV124" s="458"/>
      <c r="GW124" s="458"/>
      <c r="GX124" s="459"/>
      <c r="GY124" s="7"/>
      <c r="GZ124" s="375"/>
      <c r="HB124" s="286">
        <v>0</v>
      </c>
      <c r="HC124" s="286">
        <v>0</v>
      </c>
      <c r="HD124" s="286">
        <v>0</v>
      </c>
      <c r="HE124" s="286">
        <v>0</v>
      </c>
      <c r="HF124" s="286">
        <v>0</v>
      </c>
      <c r="HG124" s="286">
        <v>0</v>
      </c>
      <c r="HH124" s="288">
        <v>0</v>
      </c>
      <c r="HI124" s="7"/>
      <c r="HJ124" s="286">
        <v>0</v>
      </c>
      <c r="HK124" s="286">
        <v>0</v>
      </c>
      <c r="HL124" s="286">
        <v>0</v>
      </c>
      <c r="HM124" s="286">
        <v>0</v>
      </c>
      <c r="HN124" s="286">
        <v>0</v>
      </c>
      <c r="HO124" s="286">
        <v>0</v>
      </c>
      <c r="HP124" s="286">
        <v>0</v>
      </c>
      <c r="HQ124" s="286">
        <v>0</v>
      </c>
      <c r="HR124" s="288">
        <v>0</v>
      </c>
      <c r="HS124" s="7"/>
      <c r="HT124" s="287" t="s">
        <v>633</v>
      </c>
      <c r="HU124" s="287" t="s">
        <v>633</v>
      </c>
      <c r="HV124" s="286" t="s">
        <v>633</v>
      </c>
      <c r="HW124" s="288" t="s">
        <v>633</v>
      </c>
      <c r="HX124" s="7"/>
      <c r="HY124" s="376"/>
      <c r="IA124" s="289">
        <v>0</v>
      </c>
      <c r="IB124" s="289">
        <v>0</v>
      </c>
      <c r="IC124" s="289">
        <v>0</v>
      </c>
      <c r="ID124" s="289">
        <v>0</v>
      </c>
      <c r="IE124" s="289">
        <v>0</v>
      </c>
      <c r="IF124" s="289">
        <v>0</v>
      </c>
      <c r="IG124" s="291">
        <v>0</v>
      </c>
      <c r="IH124" s="7"/>
      <c r="II124" s="289">
        <v>0</v>
      </c>
      <c r="IJ124" s="289">
        <v>0</v>
      </c>
      <c r="IK124" s="289">
        <v>0</v>
      </c>
      <c r="IL124" s="289">
        <v>0</v>
      </c>
      <c r="IM124" s="289">
        <v>0</v>
      </c>
      <c r="IN124" s="289">
        <v>0</v>
      </c>
      <c r="IO124" s="289">
        <v>0</v>
      </c>
      <c r="IP124" s="289">
        <v>0</v>
      </c>
      <c r="IQ124" s="291">
        <v>0</v>
      </c>
      <c r="IR124" s="7"/>
      <c r="IS124" s="290" t="s">
        <v>633</v>
      </c>
      <c r="IT124" s="290" t="s">
        <v>633</v>
      </c>
      <c r="IU124" s="289" t="s">
        <v>633</v>
      </c>
      <c r="IV124" s="291" t="s">
        <v>633</v>
      </c>
      <c r="IW124" s="7"/>
      <c r="IX124" s="377"/>
      <c r="IZ124" s="378"/>
      <c r="JB124" s="267">
        <v>0</v>
      </c>
      <c r="JC124" s="267">
        <v>0</v>
      </c>
      <c r="JD124" s="267">
        <v>0</v>
      </c>
      <c r="JE124" s="267">
        <v>0</v>
      </c>
      <c r="JF124" s="267">
        <v>0</v>
      </c>
      <c r="JG124" s="267">
        <v>0</v>
      </c>
      <c r="JH124" s="293">
        <v>0</v>
      </c>
      <c r="JI124" s="7"/>
      <c r="JJ124" s="267">
        <v>0</v>
      </c>
      <c r="JK124" s="267">
        <v>0</v>
      </c>
      <c r="JL124" s="267">
        <v>0</v>
      </c>
      <c r="JM124" s="267">
        <v>0</v>
      </c>
      <c r="JN124" s="267">
        <v>0</v>
      </c>
      <c r="JO124" s="267">
        <v>0</v>
      </c>
      <c r="JP124" s="620">
        <v>0</v>
      </c>
      <c r="JQ124" s="620">
        <v>0</v>
      </c>
      <c r="JR124" s="293">
        <v>0</v>
      </c>
      <c r="JS124" s="7"/>
      <c r="JT124" s="292" t="s">
        <v>633</v>
      </c>
      <c r="JU124" s="292" t="s">
        <v>633</v>
      </c>
      <c r="JV124" s="267" t="s">
        <v>633</v>
      </c>
      <c r="JW124" s="293" t="s">
        <v>633</v>
      </c>
      <c r="JX124" s="7"/>
      <c r="JY124" s="379"/>
      <c r="KA124" s="268">
        <v>0</v>
      </c>
      <c r="KB124" s="268">
        <v>0</v>
      </c>
      <c r="KC124" s="268">
        <v>0</v>
      </c>
      <c r="KD124" s="268">
        <v>0</v>
      </c>
      <c r="KE124" s="268">
        <v>0</v>
      </c>
      <c r="KF124" s="268">
        <v>0</v>
      </c>
      <c r="KG124" s="295">
        <v>0</v>
      </c>
      <c r="KH124" s="7"/>
      <c r="KI124" s="268">
        <v>0</v>
      </c>
      <c r="KJ124" s="268">
        <v>0</v>
      </c>
      <c r="KK124" s="268">
        <v>0</v>
      </c>
      <c r="KL124" s="268">
        <v>0</v>
      </c>
      <c r="KM124" s="268">
        <v>0</v>
      </c>
      <c r="KN124" s="268">
        <v>0</v>
      </c>
      <c r="KO124" s="268">
        <v>0</v>
      </c>
      <c r="KP124" s="268">
        <v>0</v>
      </c>
      <c r="KQ124" s="295">
        <v>0</v>
      </c>
      <c r="KR124" s="7"/>
      <c r="KS124" s="294" t="s">
        <v>633</v>
      </c>
      <c r="KT124" s="294" t="s">
        <v>633</v>
      </c>
      <c r="KU124" s="268" t="s">
        <v>633</v>
      </c>
      <c r="KV124" s="295" t="s">
        <v>633</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633</v>
      </c>
      <c r="LS124" s="296" t="s">
        <v>633</v>
      </c>
      <c r="LT124" s="269" t="s">
        <v>633</v>
      </c>
      <c r="LU124" s="297" t="s">
        <v>633</v>
      </c>
      <c r="LV124" s="7"/>
      <c r="LW124" s="381"/>
      <c r="LY124" s="270">
        <v>0</v>
      </c>
      <c r="LZ124" s="270">
        <v>0</v>
      </c>
      <c r="MA124" s="270">
        <v>0</v>
      </c>
      <c r="MB124" s="270">
        <v>0</v>
      </c>
      <c r="MC124" s="270">
        <v>0</v>
      </c>
      <c r="MD124" s="270">
        <v>0</v>
      </c>
      <c r="ME124" s="299">
        <v>0</v>
      </c>
      <c r="MF124" s="7"/>
      <c r="MG124" s="270">
        <v>0</v>
      </c>
      <c r="MH124" s="270">
        <v>0</v>
      </c>
      <c r="MI124" s="270">
        <v>0</v>
      </c>
      <c r="MJ124" s="270">
        <v>0</v>
      </c>
      <c r="MK124" s="270">
        <v>0</v>
      </c>
      <c r="ML124" s="270">
        <v>0</v>
      </c>
      <c r="MM124" s="270">
        <v>0</v>
      </c>
      <c r="MN124" s="270">
        <v>0</v>
      </c>
      <c r="MO124" s="299">
        <v>0</v>
      </c>
      <c r="MP124" s="7"/>
      <c r="MQ124" s="298" t="s">
        <v>633</v>
      </c>
      <c r="MR124" s="298" t="s">
        <v>633</v>
      </c>
      <c r="MS124" s="270" t="s">
        <v>633</v>
      </c>
      <c r="MT124" s="299" t="s">
        <v>633</v>
      </c>
      <c r="MU124" s="419"/>
      <c r="MV124" s="428"/>
      <c r="MX124" s="271">
        <v>0</v>
      </c>
      <c r="MY124" s="271">
        <v>0</v>
      </c>
      <c r="MZ124" s="271">
        <v>0</v>
      </c>
      <c r="NA124" s="271">
        <v>0</v>
      </c>
      <c r="NB124" s="271">
        <v>0</v>
      </c>
      <c r="NC124" s="271">
        <v>0</v>
      </c>
      <c r="ND124" s="303">
        <v>0</v>
      </c>
      <c r="NE124" s="7"/>
      <c r="NF124" s="271">
        <v>0</v>
      </c>
      <c r="NG124" s="271">
        <v>0</v>
      </c>
      <c r="NH124" s="271">
        <v>0</v>
      </c>
      <c r="NI124" s="271">
        <v>0</v>
      </c>
      <c r="NJ124" s="271">
        <v>0</v>
      </c>
      <c r="NK124" s="271">
        <v>0</v>
      </c>
      <c r="NL124" s="271">
        <v>0</v>
      </c>
      <c r="NM124" s="271">
        <v>0</v>
      </c>
      <c r="NN124" s="303">
        <v>0</v>
      </c>
      <c r="NO124" s="7"/>
      <c r="NP124" s="302" t="s">
        <v>633</v>
      </c>
      <c r="NQ124" s="302" t="s">
        <v>633</v>
      </c>
      <c r="NR124" s="271" t="s">
        <v>633</v>
      </c>
      <c r="NS124" s="303" t="s">
        <v>633</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616"/>
      <c r="AV125" s="616"/>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616"/>
      <c r="EV125" s="7"/>
      <c r="EX125" s="7"/>
      <c r="EY125" s="7"/>
      <c r="EZ125" s="7"/>
      <c r="FA125" s="7"/>
      <c r="FC125" s="275"/>
      <c r="FE125" s="7"/>
      <c r="FF125" s="7"/>
      <c r="FG125" s="7"/>
      <c r="FH125" s="7"/>
      <c r="FI125" s="7"/>
      <c r="FJ125" s="7"/>
      <c r="FK125" s="7"/>
      <c r="FM125" s="7"/>
      <c r="FN125" s="7"/>
      <c r="FO125" s="7"/>
      <c r="FP125" s="7"/>
      <c r="FQ125" s="7"/>
      <c r="FR125" s="7"/>
      <c r="FS125" s="7"/>
      <c r="FT125" s="616"/>
      <c r="FU125" s="7"/>
      <c r="FW125" s="7"/>
      <c r="FX125" s="7"/>
      <c r="FY125" s="7"/>
      <c r="FZ125" s="7"/>
      <c r="GB125" s="276"/>
      <c r="GD125" s="7"/>
      <c r="GE125" s="7"/>
      <c r="GF125" s="7"/>
      <c r="GG125" s="7"/>
      <c r="GH125" s="7"/>
      <c r="GI125" s="7"/>
      <c r="GJ125" s="7"/>
      <c r="GK125" s="616"/>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616"/>
      <c r="JQ125" s="616"/>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616"/>
      <c r="AV126" s="616"/>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616"/>
      <c r="EV126" s="7"/>
      <c r="EX126" s="7"/>
      <c r="EY126" s="7"/>
      <c r="EZ126" s="7"/>
      <c r="FA126" s="7"/>
      <c r="FC126" s="275"/>
      <c r="FE126" s="7"/>
      <c r="FF126" s="7"/>
      <c r="FG126" s="7"/>
      <c r="FH126" s="7"/>
      <c r="FI126" s="7"/>
      <c r="FJ126" s="7"/>
      <c r="FK126" s="7"/>
      <c r="FM126" s="7"/>
      <c r="FN126" s="7"/>
      <c r="FO126" s="7"/>
      <c r="FP126" s="7"/>
      <c r="FQ126" s="7"/>
      <c r="FR126" s="7"/>
      <c r="FS126" s="7"/>
      <c r="FT126" s="616"/>
      <c r="FU126" s="7"/>
      <c r="FW126" s="7"/>
      <c r="FX126" s="7"/>
      <c r="FY126" s="7"/>
      <c r="FZ126" s="7"/>
      <c r="GB126" s="276"/>
      <c r="GD126" s="7"/>
      <c r="GE126" s="7"/>
      <c r="GF126" s="7"/>
      <c r="GG126" s="7"/>
      <c r="GH126" s="7"/>
      <c r="GI126" s="7"/>
      <c r="GJ126" s="7"/>
      <c r="GK126" s="616"/>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616"/>
      <c r="JQ126" s="616"/>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0</v>
      </c>
      <c r="I127" s="205">
        <v>0</v>
      </c>
      <c r="J127" s="206">
        <v>0</v>
      </c>
      <c r="K127" s="205">
        <v>0</v>
      </c>
      <c r="L127" s="206">
        <v>0</v>
      </c>
      <c r="M127" s="207">
        <v>0</v>
      </c>
      <c r="N127" s="277">
        <v>0</v>
      </c>
      <c r="O127" s="7"/>
      <c r="P127" s="204">
        <v>0</v>
      </c>
      <c r="Q127" s="205">
        <v>0</v>
      </c>
      <c r="R127" s="206">
        <v>0</v>
      </c>
      <c r="S127" s="205">
        <v>0</v>
      </c>
      <c r="T127" s="206">
        <v>0</v>
      </c>
      <c r="U127" s="205">
        <v>0</v>
      </c>
      <c r="V127" s="206">
        <v>0</v>
      </c>
      <c r="W127" s="207">
        <v>0</v>
      </c>
      <c r="X127" s="277">
        <v>0</v>
      </c>
      <c r="Y127" s="7"/>
      <c r="Z127" s="272" t="s">
        <v>633</v>
      </c>
      <c r="AA127" s="260" t="s">
        <v>633</v>
      </c>
      <c r="AB127" s="261" t="s">
        <v>633</v>
      </c>
      <c r="AC127" s="277" t="s">
        <v>633</v>
      </c>
      <c r="AE127" s="370"/>
      <c r="AG127" s="244">
        <v>0</v>
      </c>
      <c r="AH127" s="206">
        <v>0</v>
      </c>
      <c r="AI127" s="205">
        <v>0</v>
      </c>
      <c r="AJ127" s="206">
        <v>0</v>
      </c>
      <c r="AK127" s="205">
        <v>0</v>
      </c>
      <c r="AL127" s="206">
        <v>0</v>
      </c>
      <c r="AM127" s="263">
        <v>0</v>
      </c>
      <c r="AN127" s="7"/>
      <c r="AO127" s="244">
        <v>0</v>
      </c>
      <c r="AP127" s="206">
        <v>0</v>
      </c>
      <c r="AQ127" s="205">
        <v>0</v>
      </c>
      <c r="AR127" s="206">
        <v>0</v>
      </c>
      <c r="AS127" s="205">
        <v>0</v>
      </c>
      <c r="AT127" s="206">
        <v>0</v>
      </c>
      <c r="AU127" s="617">
        <v>0</v>
      </c>
      <c r="AV127" s="617">
        <v>0</v>
      </c>
      <c r="AW127" s="263">
        <v>0</v>
      </c>
      <c r="AX127" s="7"/>
      <c r="AY127" s="244" t="s">
        <v>633</v>
      </c>
      <c r="AZ127" s="249" t="s">
        <v>633</v>
      </c>
      <c r="BA127" s="205" t="s">
        <v>633</v>
      </c>
      <c r="BB127" s="263" t="s">
        <v>633</v>
      </c>
      <c r="BC127" s="7"/>
      <c r="BD127" s="421"/>
      <c r="BE127" s="422"/>
      <c r="BG127" s="371"/>
      <c r="BI127" s="244">
        <v>0</v>
      </c>
      <c r="BJ127" s="206">
        <v>0</v>
      </c>
      <c r="BK127" s="205">
        <v>0</v>
      </c>
      <c r="BL127" s="206">
        <v>0</v>
      </c>
      <c r="BM127" s="205">
        <v>0</v>
      </c>
      <c r="BN127" s="206">
        <v>0</v>
      </c>
      <c r="BO127" s="264">
        <v>0</v>
      </c>
      <c r="BP127" s="7"/>
      <c r="BQ127" s="244">
        <v>0</v>
      </c>
      <c r="BR127" s="206">
        <v>0</v>
      </c>
      <c r="BS127" s="205">
        <v>0</v>
      </c>
      <c r="BT127" s="206">
        <v>0</v>
      </c>
      <c r="BU127" s="205">
        <v>0</v>
      </c>
      <c r="BV127" s="206">
        <v>0</v>
      </c>
      <c r="BW127" s="205">
        <v>0</v>
      </c>
      <c r="BX127" s="206">
        <v>0</v>
      </c>
      <c r="BY127" s="264">
        <v>0</v>
      </c>
      <c r="BZ127" s="7"/>
      <c r="CA127" s="244" t="s">
        <v>633</v>
      </c>
      <c r="CB127" s="249" t="s">
        <v>633</v>
      </c>
      <c r="CC127" s="205" t="s">
        <v>633</v>
      </c>
      <c r="CD127" s="264" t="s">
        <v>633</v>
      </c>
      <c r="CF127" s="372"/>
      <c r="CH127" s="244">
        <v>0</v>
      </c>
      <c r="CI127" s="206">
        <v>0</v>
      </c>
      <c r="CJ127" s="205">
        <v>0</v>
      </c>
      <c r="CK127" s="206">
        <v>0</v>
      </c>
      <c r="CL127" s="205">
        <v>0</v>
      </c>
      <c r="CM127" s="206">
        <v>0</v>
      </c>
      <c r="CN127" s="265">
        <v>0</v>
      </c>
      <c r="CO127" s="7"/>
      <c r="CP127" s="244">
        <v>0</v>
      </c>
      <c r="CQ127" s="206">
        <v>0</v>
      </c>
      <c r="CR127" s="205">
        <v>0</v>
      </c>
      <c r="CS127" s="206">
        <v>0</v>
      </c>
      <c r="CT127" s="205">
        <v>0</v>
      </c>
      <c r="CU127" s="206">
        <v>0</v>
      </c>
      <c r="CV127" s="205">
        <v>0</v>
      </c>
      <c r="CW127" s="206">
        <v>0</v>
      </c>
      <c r="CX127" s="265">
        <v>0</v>
      </c>
      <c r="CY127" s="7"/>
      <c r="CZ127" s="244" t="s">
        <v>633</v>
      </c>
      <c r="DA127" s="249" t="s">
        <v>633</v>
      </c>
      <c r="DB127" s="205" t="s">
        <v>633</v>
      </c>
      <c r="DC127" s="265" t="s">
        <v>633</v>
      </c>
      <c r="DE127" s="373"/>
      <c r="DG127" s="244">
        <v>0</v>
      </c>
      <c r="DH127" s="206">
        <v>0</v>
      </c>
      <c r="DI127" s="205">
        <v>0</v>
      </c>
      <c r="DJ127" s="206">
        <v>0</v>
      </c>
      <c r="DK127" s="205">
        <v>0</v>
      </c>
      <c r="DL127" s="206">
        <v>0</v>
      </c>
      <c r="DM127" s="266">
        <v>0</v>
      </c>
      <c r="DN127" s="7"/>
      <c r="DO127" s="244">
        <v>0</v>
      </c>
      <c r="DP127" s="206">
        <v>0</v>
      </c>
      <c r="DQ127" s="205">
        <v>0</v>
      </c>
      <c r="DR127" s="206">
        <v>0</v>
      </c>
      <c r="DS127" s="205">
        <v>0</v>
      </c>
      <c r="DT127" s="206">
        <v>0</v>
      </c>
      <c r="DU127" s="205">
        <v>0</v>
      </c>
      <c r="DV127" s="206">
        <v>0</v>
      </c>
      <c r="DW127" s="266">
        <v>0</v>
      </c>
      <c r="DX127" s="7"/>
      <c r="DY127" s="244" t="s">
        <v>633</v>
      </c>
      <c r="DZ127" s="249" t="s">
        <v>633</v>
      </c>
      <c r="EA127" s="205" t="s">
        <v>633</v>
      </c>
      <c r="EB127" s="266" t="s">
        <v>633</v>
      </c>
      <c r="ED127" s="374"/>
      <c r="EF127" s="244" t="s">
        <v>633</v>
      </c>
      <c r="EG127" s="206" t="s">
        <v>633</v>
      </c>
      <c r="EH127" s="205" t="s">
        <v>633</v>
      </c>
      <c r="EI127" s="206" t="s">
        <v>633</v>
      </c>
      <c r="EJ127" s="205" t="s">
        <v>633</v>
      </c>
      <c r="EK127" s="462" t="s">
        <v>633</v>
      </c>
      <c r="EL127" s="424"/>
      <c r="EM127" s="7"/>
      <c r="EN127" s="244" t="s">
        <v>633</v>
      </c>
      <c r="EO127" s="206" t="s">
        <v>633</v>
      </c>
      <c r="EP127" s="205" t="s">
        <v>633</v>
      </c>
      <c r="EQ127" s="206" t="s">
        <v>633</v>
      </c>
      <c r="ER127" s="205" t="s">
        <v>633</v>
      </c>
      <c r="ES127" s="206" t="s">
        <v>633</v>
      </c>
      <c r="ET127" s="205" t="s">
        <v>633</v>
      </c>
      <c r="EU127" s="626" t="s">
        <v>633</v>
      </c>
      <c r="EV127" s="424"/>
      <c r="EW127" s="7"/>
      <c r="EX127" s="244" t="s">
        <v>633</v>
      </c>
      <c r="EY127" s="249" t="s">
        <v>633</v>
      </c>
      <c r="EZ127" s="205" t="s">
        <v>633</v>
      </c>
      <c r="FA127" s="424"/>
      <c r="FC127" s="275"/>
      <c r="FE127" s="244" t="s">
        <v>633</v>
      </c>
      <c r="FF127" s="206" t="s">
        <v>633</v>
      </c>
      <c r="FG127" s="205" t="s">
        <v>633</v>
      </c>
      <c r="FH127" s="206" t="s">
        <v>633</v>
      </c>
      <c r="FI127" s="205" t="s">
        <v>633</v>
      </c>
      <c r="FJ127" s="206" t="s">
        <v>633</v>
      </c>
      <c r="FK127" s="425"/>
      <c r="FL127" s="7"/>
      <c r="FM127" s="244" t="s">
        <v>633</v>
      </c>
      <c r="FN127" s="206" t="s">
        <v>633</v>
      </c>
      <c r="FO127" s="205" t="s">
        <v>633</v>
      </c>
      <c r="FP127" s="206" t="s">
        <v>633</v>
      </c>
      <c r="FQ127" s="205" t="s">
        <v>633</v>
      </c>
      <c r="FR127" s="206" t="s">
        <v>633</v>
      </c>
      <c r="FS127" s="205" t="s">
        <v>633</v>
      </c>
      <c r="FT127" s="617" t="s">
        <v>633</v>
      </c>
      <c r="FU127" s="425"/>
      <c r="FV127" s="7"/>
      <c r="FW127" s="244" t="s">
        <v>633</v>
      </c>
      <c r="FX127" s="249" t="s">
        <v>633</v>
      </c>
      <c r="FY127" s="205" t="s">
        <v>633</v>
      </c>
      <c r="FZ127" s="425"/>
      <c r="GB127" s="276"/>
      <c r="GD127" s="244" t="s">
        <v>633</v>
      </c>
      <c r="GE127" s="206" t="s">
        <v>633</v>
      </c>
      <c r="GF127" s="205" t="s">
        <v>633</v>
      </c>
      <c r="GG127" s="206" t="s">
        <v>633</v>
      </c>
      <c r="GH127" s="205" t="s">
        <v>633</v>
      </c>
      <c r="GI127" s="206" t="s">
        <v>633</v>
      </c>
      <c r="GJ127" s="205" t="s">
        <v>633</v>
      </c>
      <c r="GK127" s="617" t="s">
        <v>633</v>
      </c>
      <c r="GL127" s="426"/>
      <c r="GN127" s="304"/>
      <c r="GP127" s="244" t="s">
        <v>633</v>
      </c>
      <c r="GQ127" s="206" t="s">
        <v>633</v>
      </c>
      <c r="GR127" s="205" t="s">
        <v>633</v>
      </c>
      <c r="GS127" s="206" t="s">
        <v>633</v>
      </c>
      <c r="GT127" s="205" t="s">
        <v>633</v>
      </c>
      <c r="GU127" s="206" t="s">
        <v>633</v>
      </c>
      <c r="GV127" s="205" t="s">
        <v>633</v>
      </c>
      <c r="GW127" s="206" t="s">
        <v>633</v>
      </c>
      <c r="GX127" s="427"/>
      <c r="GZ127" s="375"/>
      <c r="HB127" s="244">
        <v>0</v>
      </c>
      <c r="HC127" s="206">
        <v>0</v>
      </c>
      <c r="HD127" s="205">
        <v>0</v>
      </c>
      <c r="HE127" s="206">
        <v>0</v>
      </c>
      <c r="HF127" s="205">
        <v>0</v>
      </c>
      <c r="HG127" s="206">
        <v>0</v>
      </c>
      <c r="HH127" s="286">
        <v>0</v>
      </c>
      <c r="HI127" s="7"/>
      <c r="HJ127" s="244">
        <v>0</v>
      </c>
      <c r="HK127" s="206">
        <v>0</v>
      </c>
      <c r="HL127" s="205">
        <v>0</v>
      </c>
      <c r="HM127" s="206">
        <v>0</v>
      </c>
      <c r="HN127" s="205">
        <v>0</v>
      </c>
      <c r="HO127" s="206">
        <v>0</v>
      </c>
      <c r="HP127" s="205">
        <v>0</v>
      </c>
      <c r="HQ127" s="206">
        <v>0</v>
      </c>
      <c r="HR127" s="286">
        <v>0</v>
      </c>
      <c r="HS127" s="7"/>
      <c r="HT127" s="244" t="s">
        <v>633</v>
      </c>
      <c r="HU127" s="249" t="s">
        <v>633</v>
      </c>
      <c r="HV127" s="205" t="s">
        <v>633</v>
      </c>
      <c r="HW127" s="286" t="s">
        <v>633</v>
      </c>
      <c r="HY127" s="376"/>
      <c r="IA127" s="244">
        <v>0</v>
      </c>
      <c r="IB127" s="206">
        <v>0</v>
      </c>
      <c r="IC127" s="205">
        <v>0</v>
      </c>
      <c r="ID127" s="206">
        <v>0</v>
      </c>
      <c r="IE127" s="205">
        <v>0</v>
      </c>
      <c r="IF127" s="206">
        <v>0</v>
      </c>
      <c r="IG127" s="289">
        <v>0</v>
      </c>
      <c r="IH127" s="7"/>
      <c r="II127" s="244">
        <v>0</v>
      </c>
      <c r="IJ127" s="206">
        <v>0</v>
      </c>
      <c r="IK127" s="205">
        <v>0</v>
      </c>
      <c r="IL127" s="206">
        <v>0</v>
      </c>
      <c r="IM127" s="205">
        <v>0</v>
      </c>
      <c r="IN127" s="206">
        <v>0</v>
      </c>
      <c r="IO127" s="205">
        <v>0</v>
      </c>
      <c r="IP127" s="206">
        <v>0</v>
      </c>
      <c r="IQ127" s="289">
        <v>0</v>
      </c>
      <c r="IR127" s="7"/>
      <c r="IS127" s="244" t="s">
        <v>633</v>
      </c>
      <c r="IT127" s="249" t="s">
        <v>633</v>
      </c>
      <c r="IU127" s="205" t="s">
        <v>633</v>
      </c>
      <c r="IV127" s="289" t="s">
        <v>633</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617">
        <v>0</v>
      </c>
      <c r="JQ127" s="617">
        <v>0</v>
      </c>
      <c r="JR127" s="267">
        <v>0</v>
      </c>
      <c r="JS127" s="7"/>
      <c r="JT127" s="244" t="s">
        <v>633</v>
      </c>
      <c r="JU127" s="249" t="s">
        <v>633</v>
      </c>
      <c r="JV127" s="250" t="s">
        <v>633</v>
      </c>
      <c r="JW127" s="267" t="s">
        <v>633</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633</v>
      </c>
      <c r="KT127" s="249" t="s">
        <v>633</v>
      </c>
      <c r="KU127" s="250" t="s">
        <v>633</v>
      </c>
      <c r="KV127" s="268" t="s">
        <v>633</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633</v>
      </c>
      <c r="LS127" s="249" t="s">
        <v>633</v>
      </c>
      <c r="LT127" s="250" t="s">
        <v>633</v>
      </c>
      <c r="LU127" s="269" t="s">
        <v>633</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633</v>
      </c>
      <c r="MR127" s="249" t="s">
        <v>633</v>
      </c>
      <c r="MS127" s="250" t="s">
        <v>633</v>
      </c>
      <c r="MT127" s="270" t="s">
        <v>633</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633</v>
      </c>
      <c r="NQ127" s="249" t="s">
        <v>633</v>
      </c>
      <c r="NR127" s="250" t="s">
        <v>633</v>
      </c>
      <c r="NS127" s="271" t="s">
        <v>633</v>
      </c>
      <c r="NT127" s="4"/>
      <c r="NU127" s="429"/>
      <c r="NV127" s="430"/>
      <c r="NX127" s="383"/>
      <c r="NZ127" s="384"/>
    </row>
    <row r="128" spans="3:390" outlineLevel="1">
      <c r="C128" s="398">
        <v>82</v>
      </c>
      <c r="D128" s="313" t="s">
        <v>28</v>
      </c>
      <c r="E128" s="7" t="s">
        <v>11</v>
      </c>
      <c r="F128" s="403" t="s">
        <v>159</v>
      </c>
      <c r="H128" s="215">
        <v>0</v>
      </c>
      <c r="I128" s="211">
        <v>0</v>
      </c>
      <c r="J128" s="212">
        <v>0</v>
      </c>
      <c r="K128" s="211">
        <v>0</v>
      </c>
      <c r="L128" s="212">
        <v>0</v>
      </c>
      <c r="M128" s="213">
        <v>0</v>
      </c>
      <c r="N128" s="277">
        <v>0</v>
      </c>
      <c r="O128" s="7"/>
      <c r="P128" s="215">
        <v>0</v>
      </c>
      <c r="Q128" s="211">
        <v>0</v>
      </c>
      <c r="R128" s="212">
        <v>0</v>
      </c>
      <c r="S128" s="211">
        <v>0</v>
      </c>
      <c r="T128" s="212">
        <v>0</v>
      </c>
      <c r="U128" s="211">
        <v>0</v>
      </c>
      <c r="V128" s="212">
        <v>0</v>
      </c>
      <c r="W128" s="213">
        <v>0</v>
      </c>
      <c r="X128" s="277">
        <v>0</v>
      </c>
      <c r="Y128" s="7"/>
      <c r="Z128" s="215" t="s">
        <v>633</v>
      </c>
      <c r="AA128" s="211" t="s">
        <v>633</v>
      </c>
      <c r="AB128" s="473" t="s">
        <v>633</v>
      </c>
      <c r="AC128" s="277" t="s">
        <v>633</v>
      </c>
      <c r="AE128" s="370"/>
      <c r="AG128" s="243">
        <v>0</v>
      </c>
      <c r="AH128" s="212">
        <v>0</v>
      </c>
      <c r="AI128" s="211">
        <v>0</v>
      </c>
      <c r="AJ128" s="212">
        <v>0</v>
      </c>
      <c r="AK128" s="211">
        <v>0</v>
      </c>
      <c r="AL128" s="212">
        <v>0</v>
      </c>
      <c r="AM128" s="263">
        <v>0</v>
      </c>
      <c r="AN128" s="7"/>
      <c r="AO128" s="243">
        <v>0</v>
      </c>
      <c r="AP128" s="212">
        <v>0</v>
      </c>
      <c r="AQ128" s="211">
        <v>0</v>
      </c>
      <c r="AR128" s="212">
        <v>0</v>
      </c>
      <c r="AS128" s="211">
        <v>0</v>
      </c>
      <c r="AT128" s="212">
        <v>0</v>
      </c>
      <c r="AU128" s="619">
        <v>0</v>
      </c>
      <c r="AV128" s="619">
        <v>0</v>
      </c>
      <c r="AW128" s="263">
        <v>0</v>
      </c>
      <c r="AX128" s="7"/>
      <c r="AY128" s="243" t="s">
        <v>633</v>
      </c>
      <c r="AZ128" s="212" t="s">
        <v>633</v>
      </c>
      <c r="BA128" s="211" t="s">
        <v>633</v>
      </c>
      <c r="BB128" s="263" t="s">
        <v>633</v>
      </c>
      <c r="BC128" s="7"/>
      <c r="BD128" s="432"/>
      <c r="BE128" s="433"/>
      <c r="BG128" s="371"/>
      <c r="BI128" s="243">
        <v>0</v>
      </c>
      <c r="BJ128" s="212">
        <v>0</v>
      </c>
      <c r="BK128" s="211">
        <v>0</v>
      </c>
      <c r="BL128" s="212">
        <v>0</v>
      </c>
      <c r="BM128" s="211">
        <v>0</v>
      </c>
      <c r="BN128" s="212">
        <v>0</v>
      </c>
      <c r="BO128" s="264">
        <v>0</v>
      </c>
      <c r="BP128" s="7"/>
      <c r="BQ128" s="243">
        <v>0</v>
      </c>
      <c r="BR128" s="212">
        <v>0</v>
      </c>
      <c r="BS128" s="211">
        <v>0</v>
      </c>
      <c r="BT128" s="212">
        <v>0</v>
      </c>
      <c r="BU128" s="211">
        <v>0</v>
      </c>
      <c r="BV128" s="212">
        <v>0</v>
      </c>
      <c r="BW128" s="211">
        <v>0</v>
      </c>
      <c r="BX128" s="212">
        <v>0</v>
      </c>
      <c r="BY128" s="264">
        <v>0</v>
      </c>
      <c r="BZ128" s="7"/>
      <c r="CA128" s="243" t="s">
        <v>633</v>
      </c>
      <c r="CB128" s="212" t="s">
        <v>633</v>
      </c>
      <c r="CC128" s="211" t="s">
        <v>633</v>
      </c>
      <c r="CD128" s="264" t="s">
        <v>633</v>
      </c>
      <c r="CF128" s="372"/>
      <c r="CH128" s="243">
        <v>0</v>
      </c>
      <c r="CI128" s="212">
        <v>0</v>
      </c>
      <c r="CJ128" s="211">
        <v>0</v>
      </c>
      <c r="CK128" s="212">
        <v>0</v>
      </c>
      <c r="CL128" s="211">
        <v>0</v>
      </c>
      <c r="CM128" s="212">
        <v>0</v>
      </c>
      <c r="CN128" s="265">
        <v>0</v>
      </c>
      <c r="CO128" s="7"/>
      <c r="CP128" s="243">
        <v>0</v>
      </c>
      <c r="CQ128" s="212">
        <v>0</v>
      </c>
      <c r="CR128" s="211">
        <v>0</v>
      </c>
      <c r="CS128" s="212">
        <v>0</v>
      </c>
      <c r="CT128" s="211">
        <v>0</v>
      </c>
      <c r="CU128" s="212">
        <v>0</v>
      </c>
      <c r="CV128" s="211">
        <v>0</v>
      </c>
      <c r="CW128" s="212">
        <v>0</v>
      </c>
      <c r="CX128" s="265">
        <v>0</v>
      </c>
      <c r="CY128" s="7"/>
      <c r="CZ128" s="243" t="s">
        <v>633</v>
      </c>
      <c r="DA128" s="212" t="s">
        <v>633</v>
      </c>
      <c r="DB128" s="211" t="s">
        <v>633</v>
      </c>
      <c r="DC128" s="265" t="s">
        <v>633</v>
      </c>
      <c r="DE128" s="373"/>
      <c r="DG128" s="243">
        <v>0</v>
      </c>
      <c r="DH128" s="212">
        <v>0</v>
      </c>
      <c r="DI128" s="211">
        <v>0</v>
      </c>
      <c r="DJ128" s="212">
        <v>0</v>
      </c>
      <c r="DK128" s="211">
        <v>0</v>
      </c>
      <c r="DL128" s="212">
        <v>0</v>
      </c>
      <c r="DM128" s="266">
        <v>0</v>
      </c>
      <c r="DN128" s="7"/>
      <c r="DO128" s="243">
        <v>0</v>
      </c>
      <c r="DP128" s="212">
        <v>0</v>
      </c>
      <c r="DQ128" s="211">
        <v>0</v>
      </c>
      <c r="DR128" s="212">
        <v>0</v>
      </c>
      <c r="DS128" s="211">
        <v>0</v>
      </c>
      <c r="DT128" s="212">
        <v>0</v>
      </c>
      <c r="DU128" s="211">
        <v>0</v>
      </c>
      <c r="DV128" s="212">
        <v>0</v>
      </c>
      <c r="DW128" s="266">
        <v>0</v>
      </c>
      <c r="DX128" s="7"/>
      <c r="DY128" s="243" t="s">
        <v>633</v>
      </c>
      <c r="DZ128" s="212" t="s">
        <v>633</v>
      </c>
      <c r="EA128" s="211" t="s">
        <v>633</v>
      </c>
      <c r="EB128" s="266" t="s">
        <v>633</v>
      </c>
      <c r="ED128" s="374"/>
      <c r="EF128" s="243" t="s">
        <v>633</v>
      </c>
      <c r="EG128" s="212" t="s">
        <v>633</v>
      </c>
      <c r="EH128" s="211" t="s">
        <v>633</v>
      </c>
      <c r="EI128" s="212" t="s">
        <v>633</v>
      </c>
      <c r="EJ128" s="211" t="s">
        <v>633</v>
      </c>
      <c r="EK128" s="484" t="s">
        <v>633</v>
      </c>
      <c r="EL128" s="464"/>
      <c r="EM128" s="7"/>
      <c r="EN128" s="467" t="s">
        <v>633</v>
      </c>
      <c r="EO128" s="468" t="s">
        <v>633</v>
      </c>
      <c r="EP128" s="469" t="s">
        <v>633</v>
      </c>
      <c r="EQ128" s="468" t="s">
        <v>633</v>
      </c>
      <c r="ER128" s="469" t="s">
        <v>633</v>
      </c>
      <c r="ES128" s="468" t="s">
        <v>633</v>
      </c>
      <c r="ET128" s="469" t="s">
        <v>633</v>
      </c>
      <c r="EU128" s="628" t="s">
        <v>633</v>
      </c>
      <c r="EV128" s="464"/>
      <c r="EW128" s="7"/>
      <c r="EX128" s="243" t="s">
        <v>633</v>
      </c>
      <c r="EY128" s="212" t="s">
        <v>633</v>
      </c>
      <c r="EZ128" s="211" t="s">
        <v>633</v>
      </c>
      <c r="FA128" s="435"/>
      <c r="FC128" s="275"/>
      <c r="FE128" s="243" t="s">
        <v>633</v>
      </c>
      <c r="FF128" s="212" t="s">
        <v>633</v>
      </c>
      <c r="FG128" s="211" t="s">
        <v>633</v>
      </c>
      <c r="FH128" s="212" t="s">
        <v>633</v>
      </c>
      <c r="FI128" s="211" t="s">
        <v>633</v>
      </c>
      <c r="FJ128" s="212" t="s">
        <v>633</v>
      </c>
      <c r="FK128" s="436"/>
      <c r="FL128" s="7"/>
      <c r="FM128" s="243" t="s">
        <v>633</v>
      </c>
      <c r="FN128" s="212" t="s">
        <v>633</v>
      </c>
      <c r="FO128" s="211" t="s">
        <v>633</v>
      </c>
      <c r="FP128" s="212" t="s">
        <v>633</v>
      </c>
      <c r="FQ128" s="211" t="s">
        <v>633</v>
      </c>
      <c r="FR128" s="212" t="s">
        <v>633</v>
      </c>
      <c r="FS128" s="211" t="s">
        <v>633</v>
      </c>
      <c r="FT128" s="619" t="s">
        <v>633</v>
      </c>
      <c r="FU128" s="436"/>
      <c r="FV128" s="7"/>
      <c r="FW128" s="243" t="s">
        <v>633</v>
      </c>
      <c r="FX128" s="212" t="s">
        <v>633</v>
      </c>
      <c r="FY128" s="211" t="s">
        <v>633</v>
      </c>
      <c r="FZ128" s="436"/>
      <c r="GB128" s="276"/>
      <c r="GD128" s="243" t="s">
        <v>633</v>
      </c>
      <c r="GE128" s="212" t="s">
        <v>633</v>
      </c>
      <c r="GF128" s="211" t="s">
        <v>633</v>
      </c>
      <c r="GG128" s="212" t="s">
        <v>633</v>
      </c>
      <c r="GH128" s="211" t="s">
        <v>633</v>
      </c>
      <c r="GI128" s="212" t="s">
        <v>633</v>
      </c>
      <c r="GJ128" s="211" t="s">
        <v>633</v>
      </c>
      <c r="GK128" s="619" t="s">
        <v>633</v>
      </c>
      <c r="GL128" s="437"/>
      <c r="GN128" s="304"/>
      <c r="GP128" s="243" t="s">
        <v>633</v>
      </c>
      <c r="GQ128" s="212" t="s">
        <v>633</v>
      </c>
      <c r="GR128" s="211" t="s">
        <v>633</v>
      </c>
      <c r="GS128" s="212" t="s">
        <v>633</v>
      </c>
      <c r="GT128" s="211" t="s">
        <v>633</v>
      </c>
      <c r="GU128" s="212" t="s">
        <v>633</v>
      </c>
      <c r="GV128" s="211" t="s">
        <v>633</v>
      </c>
      <c r="GW128" s="212" t="s">
        <v>633</v>
      </c>
      <c r="GX128" s="438"/>
      <c r="GZ128" s="375"/>
      <c r="HB128" s="243">
        <v>0</v>
      </c>
      <c r="HC128" s="212">
        <v>0</v>
      </c>
      <c r="HD128" s="211">
        <v>0</v>
      </c>
      <c r="HE128" s="212">
        <v>0</v>
      </c>
      <c r="HF128" s="211">
        <v>0</v>
      </c>
      <c r="HG128" s="212">
        <v>0</v>
      </c>
      <c r="HH128" s="286">
        <v>0</v>
      </c>
      <c r="HI128" s="7"/>
      <c r="HJ128" s="243">
        <v>0</v>
      </c>
      <c r="HK128" s="212">
        <v>0</v>
      </c>
      <c r="HL128" s="211">
        <v>0</v>
      </c>
      <c r="HM128" s="212">
        <v>0</v>
      </c>
      <c r="HN128" s="211">
        <v>0</v>
      </c>
      <c r="HO128" s="212">
        <v>0</v>
      </c>
      <c r="HP128" s="211">
        <v>0</v>
      </c>
      <c r="HQ128" s="212">
        <v>0</v>
      </c>
      <c r="HR128" s="286">
        <v>0</v>
      </c>
      <c r="HS128" s="7"/>
      <c r="HT128" s="243" t="s">
        <v>633</v>
      </c>
      <c r="HU128" s="212" t="s">
        <v>633</v>
      </c>
      <c r="HV128" s="211" t="s">
        <v>633</v>
      </c>
      <c r="HW128" s="286" t="s">
        <v>633</v>
      </c>
      <c r="HY128" s="376"/>
      <c r="IA128" s="243">
        <v>0</v>
      </c>
      <c r="IB128" s="212">
        <v>0</v>
      </c>
      <c r="IC128" s="211">
        <v>0</v>
      </c>
      <c r="ID128" s="212">
        <v>0</v>
      </c>
      <c r="IE128" s="211">
        <v>0</v>
      </c>
      <c r="IF128" s="212">
        <v>0</v>
      </c>
      <c r="IG128" s="289">
        <v>0</v>
      </c>
      <c r="IH128" s="7"/>
      <c r="II128" s="243">
        <v>0</v>
      </c>
      <c r="IJ128" s="212">
        <v>0</v>
      </c>
      <c r="IK128" s="211">
        <v>0</v>
      </c>
      <c r="IL128" s="212">
        <v>0</v>
      </c>
      <c r="IM128" s="211">
        <v>0</v>
      </c>
      <c r="IN128" s="212">
        <v>0</v>
      </c>
      <c r="IO128" s="211">
        <v>0</v>
      </c>
      <c r="IP128" s="212">
        <v>0</v>
      </c>
      <c r="IQ128" s="289">
        <v>0</v>
      </c>
      <c r="IR128" s="7"/>
      <c r="IS128" s="243" t="s">
        <v>633</v>
      </c>
      <c r="IT128" s="212" t="s">
        <v>633</v>
      </c>
      <c r="IU128" s="211" t="s">
        <v>633</v>
      </c>
      <c r="IV128" s="289" t="s">
        <v>633</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618">
        <v>0</v>
      </c>
      <c r="JQ128" s="618">
        <v>0</v>
      </c>
      <c r="JR128" s="267">
        <v>0</v>
      </c>
      <c r="JS128" s="7"/>
      <c r="JT128" s="245" t="s">
        <v>633</v>
      </c>
      <c r="JU128" s="202" t="s">
        <v>633</v>
      </c>
      <c r="JV128" s="251" t="s">
        <v>633</v>
      </c>
      <c r="JW128" s="267" t="s">
        <v>633</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633</v>
      </c>
      <c r="KT128" s="202" t="s">
        <v>633</v>
      </c>
      <c r="KU128" s="251" t="s">
        <v>633</v>
      </c>
      <c r="KV128" s="268" t="s">
        <v>633</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633</v>
      </c>
      <c r="LS128" s="202" t="s">
        <v>633</v>
      </c>
      <c r="LT128" s="251" t="s">
        <v>633</v>
      </c>
      <c r="LU128" s="269" t="s">
        <v>633</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633</v>
      </c>
      <c r="MR128" s="202" t="s">
        <v>633</v>
      </c>
      <c r="MS128" s="251" t="s">
        <v>633</v>
      </c>
      <c r="MT128" s="270" t="s">
        <v>633</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633</v>
      </c>
      <c r="NQ128" s="202" t="s">
        <v>633</v>
      </c>
      <c r="NR128" s="251" t="s">
        <v>633</v>
      </c>
      <c r="NS128" s="271" t="s">
        <v>633</v>
      </c>
      <c r="NT128" s="4"/>
      <c r="NU128" s="439"/>
      <c r="NV128" s="440"/>
      <c r="NX128" s="383"/>
      <c r="NZ128" s="384"/>
    </row>
    <row r="129" spans="2: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0</v>
      </c>
      <c r="AH129" s="263">
        <v>0</v>
      </c>
      <c r="AI129" s="263">
        <v>0</v>
      </c>
      <c r="AJ129" s="263">
        <v>0</v>
      </c>
      <c r="AK129" s="263">
        <v>0</v>
      </c>
      <c r="AL129" s="263">
        <v>0</v>
      </c>
      <c r="AM129" s="301">
        <v>0</v>
      </c>
      <c r="AN129" s="7"/>
      <c r="AO129" s="263">
        <v>0</v>
      </c>
      <c r="AP129" s="263">
        <v>0</v>
      </c>
      <c r="AQ129" s="263">
        <v>0</v>
      </c>
      <c r="AR129" s="263">
        <v>0</v>
      </c>
      <c r="AS129" s="263">
        <v>0</v>
      </c>
      <c r="AT129" s="263">
        <v>0</v>
      </c>
      <c r="AU129" s="620">
        <v>0</v>
      </c>
      <c r="AV129" s="620">
        <v>0</v>
      </c>
      <c r="AW129" s="301">
        <v>0</v>
      </c>
      <c r="AX129" s="7"/>
      <c r="AY129" s="300" t="s">
        <v>633</v>
      </c>
      <c r="AZ129" s="300" t="s">
        <v>633</v>
      </c>
      <c r="BA129" s="263" t="s">
        <v>633</v>
      </c>
      <c r="BB129" s="301" t="s">
        <v>633</v>
      </c>
      <c r="BC129" s="7"/>
      <c r="BD129" s="446"/>
      <c r="BE129" s="447"/>
      <c r="BF129" s="7"/>
      <c r="BG129" s="371"/>
      <c r="BI129" s="264">
        <v>0</v>
      </c>
      <c r="BJ129" s="264">
        <v>0</v>
      </c>
      <c r="BK129" s="264">
        <v>0</v>
      </c>
      <c r="BL129" s="264">
        <v>0</v>
      </c>
      <c r="BM129" s="264">
        <v>0</v>
      </c>
      <c r="BN129" s="264">
        <v>0</v>
      </c>
      <c r="BO129" s="279">
        <v>0</v>
      </c>
      <c r="BP129" s="7"/>
      <c r="BQ129" s="264">
        <v>0</v>
      </c>
      <c r="BR129" s="264">
        <v>0</v>
      </c>
      <c r="BS129" s="264">
        <v>0</v>
      </c>
      <c r="BT129" s="264">
        <v>0</v>
      </c>
      <c r="BU129" s="264">
        <v>0</v>
      </c>
      <c r="BV129" s="264">
        <v>0</v>
      </c>
      <c r="BW129" s="264">
        <v>0</v>
      </c>
      <c r="BX129" s="264">
        <v>0</v>
      </c>
      <c r="BY129" s="279">
        <v>0</v>
      </c>
      <c r="BZ129" s="7"/>
      <c r="CA129" s="278" t="s">
        <v>633</v>
      </c>
      <c r="CB129" s="278" t="s">
        <v>633</v>
      </c>
      <c r="CC129" s="264" t="s">
        <v>633</v>
      </c>
      <c r="CD129" s="279" t="s">
        <v>633</v>
      </c>
      <c r="CE129" s="7"/>
      <c r="CF129" s="372"/>
      <c r="CH129" s="265">
        <v>0</v>
      </c>
      <c r="CI129" s="265">
        <v>0</v>
      </c>
      <c r="CJ129" s="265">
        <v>0</v>
      </c>
      <c r="CK129" s="265">
        <v>0</v>
      </c>
      <c r="CL129" s="265">
        <v>0</v>
      </c>
      <c r="CM129" s="265">
        <v>0</v>
      </c>
      <c r="CN129" s="281">
        <v>0</v>
      </c>
      <c r="CO129" s="7"/>
      <c r="CP129" s="265">
        <v>0</v>
      </c>
      <c r="CQ129" s="265">
        <v>0</v>
      </c>
      <c r="CR129" s="265">
        <v>0</v>
      </c>
      <c r="CS129" s="265">
        <v>0</v>
      </c>
      <c r="CT129" s="265">
        <v>0</v>
      </c>
      <c r="CU129" s="265">
        <v>0</v>
      </c>
      <c r="CV129" s="265">
        <v>0</v>
      </c>
      <c r="CW129" s="265">
        <v>0</v>
      </c>
      <c r="CX129" s="281">
        <v>0</v>
      </c>
      <c r="CY129" s="7"/>
      <c r="CZ129" s="280" t="s">
        <v>633</v>
      </c>
      <c r="DA129" s="280" t="s">
        <v>633</v>
      </c>
      <c r="DB129" s="265" t="s">
        <v>633</v>
      </c>
      <c r="DC129" s="281" t="s">
        <v>633</v>
      </c>
      <c r="DD129" s="7"/>
      <c r="DE129" s="373"/>
      <c r="DG129" s="266">
        <v>0</v>
      </c>
      <c r="DH129" s="266">
        <v>0</v>
      </c>
      <c r="DI129" s="266">
        <v>0</v>
      </c>
      <c r="DJ129" s="266">
        <v>0</v>
      </c>
      <c r="DK129" s="266">
        <v>0</v>
      </c>
      <c r="DL129" s="266">
        <v>0</v>
      </c>
      <c r="DM129" s="283">
        <v>0</v>
      </c>
      <c r="DN129" s="7"/>
      <c r="DO129" s="266">
        <v>0</v>
      </c>
      <c r="DP129" s="266">
        <v>0</v>
      </c>
      <c r="DQ129" s="266">
        <v>0</v>
      </c>
      <c r="DR129" s="266">
        <v>0</v>
      </c>
      <c r="DS129" s="266">
        <v>0</v>
      </c>
      <c r="DT129" s="266">
        <v>0</v>
      </c>
      <c r="DU129" s="266">
        <v>0</v>
      </c>
      <c r="DV129" s="266">
        <v>0</v>
      </c>
      <c r="DW129" s="283">
        <v>0</v>
      </c>
      <c r="DX129" s="7"/>
      <c r="DY129" s="282" t="s">
        <v>633</v>
      </c>
      <c r="DZ129" s="282" t="s">
        <v>633</v>
      </c>
      <c r="EA129" s="266" t="s">
        <v>633</v>
      </c>
      <c r="EB129" s="283" t="s">
        <v>633</v>
      </c>
      <c r="EC129" s="7"/>
      <c r="ED129" s="374"/>
      <c r="EF129" s="448"/>
      <c r="EG129" s="449"/>
      <c r="EH129" s="449"/>
      <c r="EI129" s="449"/>
      <c r="EJ129" s="449"/>
      <c r="EK129" s="449"/>
      <c r="EL129" s="450"/>
      <c r="EM129" s="7"/>
      <c r="EN129" s="448"/>
      <c r="EO129" s="449"/>
      <c r="EP129" s="449"/>
      <c r="EQ129" s="449"/>
      <c r="ER129" s="449"/>
      <c r="ES129" s="449"/>
      <c r="ET129" s="449"/>
      <c r="EU129" s="62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633"/>
      <c r="FU129" s="453"/>
      <c r="FV129" s="7"/>
      <c r="FW129" s="451"/>
      <c r="FX129" s="452"/>
      <c r="FY129" s="452"/>
      <c r="FZ129" s="453"/>
      <c r="GA129" s="7"/>
      <c r="GB129" s="276"/>
      <c r="GD129" s="454"/>
      <c r="GE129" s="455"/>
      <c r="GF129" s="455"/>
      <c r="GG129" s="455"/>
      <c r="GH129" s="455"/>
      <c r="GI129" s="455"/>
      <c r="GJ129" s="455"/>
      <c r="GK129" s="635"/>
      <c r="GL129" s="456"/>
      <c r="GM129" s="7"/>
      <c r="GN129" s="304"/>
      <c r="GP129" s="457"/>
      <c r="GQ129" s="458"/>
      <c r="GR129" s="458"/>
      <c r="GS129" s="458"/>
      <c r="GT129" s="458"/>
      <c r="GU129" s="458"/>
      <c r="GV129" s="458"/>
      <c r="GW129" s="458"/>
      <c r="GX129" s="459"/>
      <c r="GY129" s="7"/>
      <c r="GZ129" s="375"/>
      <c r="HB129" s="286">
        <v>0</v>
      </c>
      <c r="HC129" s="286">
        <v>0</v>
      </c>
      <c r="HD129" s="286">
        <v>0</v>
      </c>
      <c r="HE129" s="286">
        <v>0</v>
      </c>
      <c r="HF129" s="286">
        <v>0</v>
      </c>
      <c r="HG129" s="286">
        <v>0</v>
      </c>
      <c r="HH129" s="288">
        <v>0</v>
      </c>
      <c r="HI129" s="7"/>
      <c r="HJ129" s="286">
        <v>0</v>
      </c>
      <c r="HK129" s="286">
        <v>0</v>
      </c>
      <c r="HL129" s="286">
        <v>0</v>
      </c>
      <c r="HM129" s="286">
        <v>0</v>
      </c>
      <c r="HN129" s="286">
        <v>0</v>
      </c>
      <c r="HO129" s="286">
        <v>0</v>
      </c>
      <c r="HP129" s="286">
        <v>0</v>
      </c>
      <c r="HQ129" s="286">
        <v>0</v>
      </c>
      <c r="HR129" s="288">
        <v>0</v>
      </c>
      <c r="HS129" s="7"/>
      <c r="HT129" s="287" t="s">
        <v>633</v>
      </c>
      <c r="HU129" s="287" t="s">
        <v>633</v>
      </c>
      <c r="HV129" s="286" t="s">
        <v>633</v>
      </c>
      <c r="HW129" s="288" t="s">
        <v>633</v>
      </c>
      <c r="HX129" s="7"/>
      <c r="HY129" s="376"/>
      <c r="IA129" s="289">
        <v>0</v>
      </c>
      <c r="IB129" s="289">
        <v>0</v>
      </c>
      <c r="IC129" s="289">
        <v>0</v>
      </c>
      <c r="ID129" s="289">
        <v>0</v>
      </c>
      <c r="IE129" s="289">
        <v>0</v>
      </c>
      <c r="IF129" s="289">
        <v>0</v>
      </c>
      <c r="IG129" s="291">
        <v>0</v>
      </c>
      <c r="IH129" s="7"/>
      <c r="II129" s="289">
        <v>0</v>
      </c>
      <c r="IJ129" s="289">
        <v>0</v>
      </c>
      <c r="IK129" s="289">
        <v>0</v>
      </c>
      <c r="IL129" s="289">
        <v>0</v>
      </c>
      <c r="IM129" s="289">
        <v>0</v>
      </c>
      <c r="IN129" s="289">
        <v>0</v>
      </c>
      <c r="IO129" s="289">
        <v>0</v>
      </c>
      <c r="IP129" s="289">
        <v>0</v>
      </c>
      <c r="IQ129" s="291">
        <v>0</v>
      </c>
      <c r="IR129" s="7"/>
      <c r="IS129" s="290" t="s">
        <v>633</v>
      </c>
      <c r="IT129" s="290" t="s">
        <v>633</v>
      </c>
      <c r="IU129" s="289" t="s">
        <v>633</v>
      </c>
      <c r="IV129" s="291" t="s">
        <v>633</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620">
        <v>0</v>
      </c>
      <c r="JQ129" s="620">
        <v>0</v>
      </c>
      <c r="JR129" s="267">
        <v>0</v>
      </c>
      <c r="JS129" s="7"/>
      <c r="JT129" s="292" t="s">
        <v>633</v>
      </c>
      <c r="JU129" s="292" t="s">
        <v>633</v>
      </c>
      <c r="JV129" s="267" t="s">
        <v>633</v>
      </c>
      <c r="JW129" s="267" t="s">
        <v>633</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633</v>
      </c>
      <c r="KT129" s="294" t="s">
        <v>633</v>
      </c>
      <c r="KU129" s="268" t="s">
        <v>633</v>
      </c>
      <c r="KV129" s="268" t="s">
        <v>633</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633</v>
      </c>
      <c r="LS129" s="296" t="s">
        <v>633</v>
      </c>
      <c r="LT129" s="269" t="s">
        <v>633</v>
      </c>
      <c r="LU129" s="269" t="s">
        <v>633</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633</v>
      </c>
      <c r="MR129" s="298" t="s">
        <v>633</v>
      </c>
      <c r="MS129" s="270" t="s">
        <v>633</v>
      </c>
      <c r="MT129" s="270" t="s">
        <v>633</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633</v>
      </c>
      <c r="NQ129" s="302" t="s">
        <v>633</v>
      </c>
      <c r="NR129" s="271" t="s">
        <v>633</v>
      </c>
      <c r="NS129" s="271" t="s">
        <v>633</v>
      </c>
      <c r="NT129" s="4"/>
      <c r="NU129" s="460"/>
      <c r="NV129" s="461"/>
      <c r="NW129" s="7"/>
      <c r="NX129" s="383"/>
      <c r="NZ129" s="384"/>
    </row>
    <row r="130" spans="2: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616"/>
      <c r="AV130" s="616"/>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616"/>
      <c r="EV130" s="7"/>
      <c r="EX130" s="7"/>
      <c r="EY130" s="7"/>
      <c r="EZ130" s="7"/>
      <c r="FA130" s="7"/>
      <c r="FC130" s="275"/>
      <c r="FE130" s="7"/>
      <c r="FF130" s="7"/>
      <c r="FG130" s="7"/>
      <c r="FH130" s="7"/>
      <c r="FI130" s="7"/>
      <c r="FJ130" s="7"/>
      <c r="FK130" s="7"/>
      <c r="FM130" s="7"/>
      <c r="FN130" s="7"/>
      <c r="FO130" s="7"/>
      <c r="FP130" s="7"/>
      <c r="FQ130" s="7"/>
      <c r="FR130" s="7"/>
      <c r="FS130" s="7"/>
      <c r="FT130" s="616"/>
      <c r="FU130" s="7"/>
      <c r="FW130" s="7"/>
      <c r="FX130" s="7"/>
      <c r="FY130" s="7"/>
      <c r="FZ130" s="7"/>
      <c r="GB130" s="276"/>
      <c r="GD130" s="7"/>
      <c r="GE130" s="7"/>
      <c r="GF130" s="7"/>
      <c r="GG130" s="7"/>
      <c r="GH130" s="7"/>
      <c r="GI130" s="7"/>
      <c r="GJ130" s="7"/>
      <c r="GK130" s="616"/>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616"/>
      <c r="JQ130" s="616"/>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2: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5498985</v>
      </c>
      <c r="AH131" s="263">
        <v>0</v>
      </c>
      <c r="AI131" s="263">
        <v>0</v>
      </c>
      <c r="AJ131" s="263">
        <v>0</v>
      </c>
      <c r="AK131" s="263">
        <v>0</v>
      </c>
      <c r="AL131" s="263">
        <v>0</v>
      </c>
      <c r="AM131" s="263">
        <v>5498985</v>
      </c>
      <c r="AN131" s="7"/>
      <c r="AO131" s="263">
        <v>5500566</v>
      </c>
      <c r="AP131" s="263">
        <v>208648</v>
      </c>
      <c r="AQ131" s="263">
        <v>95775</v>
      </c>
      <c r="AR131" s="263">
        <v>5804989</v>
      </c>
      <c r="AS131" s="263">
        <v>0</v>
      </c>
      <c r="AT131" s="263">
        <v>0</v>
      </c>
      <c r="AU131" s="620">
        <v>0</v>
      </c>
      <c r="AV131" s="620">
        <v>0</v>
      </c>
      <c r="AW131" s="263">
        <v>5804989</v>
      </c>
      <c r="AX131" s="7"/>
      <c r="AY131" s="300">
        <v>105.56473603765058</v>
      </c>
      <c r="AZ131" s="300" t="s">
        <v>633</v>
      </c>
      <c r="BA131" s="263" t="s">
        <v>633</v>
      </c>
      <c r="BB131" s="263">
        <v>105.56473603765058</v>
      </c>
      <c r="BC131" s="7"/>
      <c r="BD131" s="474"/>
      <c r="BE131" s="475"/>
      <c r="BF131" s="7"/>
      <c r="BG131" s="371"/>
      <c r="BI131" s="264">
        <v>678</v>
      </c>
      <c r="BJ131" s="264">
        <v>0</v>
      </c>
      <c r="BK131" s="264">
        <v>0</v>
      </c>
      <c r="BL131" s="264">
        <v>0</v>
      </c>
      <c r="BM131" s="264">
        <v>0</v>
      </c>
      <c r="BN131" s="264">
        <v>0</v>
      </c>
      <c r="BO131" s="264">
        <v>678</v>
      </c>
      <c r="BP131" s="7"/>
      <c r="BQ131" s="264">
        <v>678</v>
      </c>
      <c r="BR131" s="264">
        <v>28</v>
      </c>
      <c r="BS131" s="264">
        <v>24</v>
      </c>
      <c r="BT131" s="264">
        <v>730</v>
      </c>
      <c r="BU131" s="264">
        <v>0</v>
      </c>
      <c r="BV131" s="264">
        <v>0</v>
      </c>
      <c r="BW131" s="264">
        <v>0</v>
      </c>
      <c r="BX131" s="264">
        <v>0</v>
      </c>
      <c r="BY131" s="264">
        <v>730</v>
      </c>
      <c r="BZ131" s="7"/>
      <c r="CA131" s="278">
        <v>107.66961651917404</v>
      </c>
      <c r="CB131" s="278" t="s">
        <v>633</v>
      </c>
      <c r="CC131" s="264" t="s">
        <v>633</v>
      </c>
      <c r="CD131" s="264">
        <v>107.66961651917404</v>
      </c>
      <c r="CE131" s="7"/>
      <c r="CF131" s="372"/>
      <c r="CH131" s="265">
        <v>5825361</v>
      </c>
      <c r="CI131" s="265">
        <v>0</v>
      </c>
      <c r="CJ131" s="265">
        <v>0</v>
      </c>
      <c r="CK131" s="265">
        <v>0</v>
      </c>
      <c r="CL131" s="265">
        <v>0</v>
      </c>
      <c r="CM131" s="265">
        <v>0</v>
      </c>
      <c r="CN131" s="265">
        <v>5825361</v>
      </c>
      <c r="CO131" s="7"/>
      <c r="CP131" s="265">
        <v>5825361</v>
      </c>
      <c r="CQ131" s="265">
        <v>209438</v>
      </c>
      <c r="CR131" s="265">
        <v>21591</v>
      </c>
      <c r="CS131" s="265">
        <v>6056390</v>
      </c>
      <c r="CT131" s="265">
        <v>0</v>
      </c>
      <c r="CU131" s="265">
        <v>0</v>
      </c>
      <c r="CV131" s="265">
        <v>0</v>
      </c>
      <c r="CW131" s="265">
        <v>0</v>
      </c>
      <c r="CX131" s="265">
        <v>6056390</v>
      </c>
      <c r="CY131" s="7"/>
      <c r="CZ131" s="280">
        <v>103.96591730538245</v>
      </c>
      <c r="DA131" s="280" t="s">
        <v>633</v>
      </c>
      <c r="DB131" s="265" t="s">
        <v>633</v>
      </c>
      <c r="DC131" s="265">
        <v>103.96591730538245</v>
      </c>
      <c r="DD131" s="7"/>
      <c r="DE131" s="373"/>
      <c r="DG131" s="266">
        <v>772</v>
      </c>
      <c r="DH131" s="266">
        <v>0</v>
      </c>
      <c r="DI131" s="266">
        <v>0</v>
      </c>
      <c r="DJ131" s="266">
        <v>0</v>
      </c>
      <c r="DK131" s="266">
        <v>0</v>
      </c>
      <c r="DL131" s="266">
        <v>0</v>
      </c>
      <c r="DM131" s="266">
        <v>772</v>
      </c>
      <c r="DN131" s="7"/>
      <c r="DO131" s="266">
        <v>772</v>
      </c>
      <c r="DP131" s="266">
        <v>28</v>
      </c>
      <c r="DQ131" s="266">
        <v>1</v>
      </c>
      <c r="DR131" s="266">
        <v>801</v>
      </c>
      <c r="DS131" s="266">
        <v>0</v>
      </c>
      <c r="DT131" s="266">
        <v>0</v>
      </c>
      <c r="DU131" s="266">
        <v>0</v>
      </c>
      <c r="DV131" s="266">
        <v>0</v>
      </c>
      <c r="DW131" s="266">
        <v>801</v>
      </c>
      <c r="DX131" s="7"/>
      <c r="DY131" s="282">
        <v>103.75647668393782</v>
      </c>
      <c r="DZ131" s="282" t="s">
        <v>633</v>
      </c>
      <c r="EA131" s="266" t="s">
        <v>633</v>
      </c>
      <c r="EB131" s="266">
        <v>103.75647668393782</v>
      </c>
      <c r="EC131" s="7"/>
      <c r="ED131" s="374"/>
      <c r="EF131" s="448"/>
      <c r="EG131" s="449"/>
      <c r="EH131" s="449"/>
      <c r="EI131" s="449"/>
      <c r="EJ131" s="449"/>
      <c r="EK131" s="449"/>
      <c r="EL131" s="476"/>
      <c r="EM131" s="7"/>
      <c r="EN131" s="448"/>
      <c r="EO131" s="449"/>
      <c r="EP131" s="449"/>
      <c r="EQ131" s="449"/>
      <c r="ER131" s="449"/>
      <c r="ES131" s="449"/>
      <c r="ET131" s="449"/>
      <c r="EU131" s="62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633"/>
      <c r="FU131" s="477"/>
      <c r="FV131" s="7"/>
      <c r="FW131" s="451"/>
      <c r="FX131" s="452"/>
      <c r="FY131" s="452"/>
      <c r="FZ131" s="477"/>
      <c r="GA131" s="7"/>
      <c r="GB131" s="276"/>
      <c r="GD131" s="454"/>
      <c r="GE131" s="455"/>
      <c r="GF131" s="455"/>
      <c r="GG131" s="455"/>
      <c r="GH131" s="455"/>
      <c r="GI131" s="455"/>
      <c r="GJ131" s="455"/>
      <c r="GK131" s="635"/>
      <c r="GL131" s="478"/>
      <c r="GM131" s="7"/>
      <c r="GN131" s="304"/>
      <c r="GP131" s="457"/>
      <c r="GQ131" s="458"/>
      <c r="GR131" s="458"/>
      <c r="GS131" s="458"/>
      <c r="GT131" s="458"/>
      <c r="GU131" s="458"/>
      <c r="GV131" s="458"/>
      <c r="GW131" s="458"/>
      <c r="GX131" s="479"/>
      <c r="GY131" s="7"/>
      <c r="GZ131" s="375"/>
      <c r="HB131" s="286">
        <v>7398903</v>
      </c>
      <c r="HC131" s="286">
        <v>0</v>
      </c>
      <c r="HD131" s="286">
        <v>0</v>
      </c>
      <c r="HE131" s="286">
        <v>0</v>
      </c>
      <c r="HF131" s="286">
        <v>0</v>
      </c>
      <c r="HG131" s="286">
        <v>0</v>
      </c>
      <c r="HH131" s="286">
        <v>7398903</v>
      </c>
      <c r="HI131" s="7"/>
      <c r="HJ131" s="286">
        <v>7398903</v>
      </c>
      <c r="HK131" s="286">
        <v>239051</v>
      </c>
      <c r="HL131" s="286">
        <v>28296</v>
      </c>
      <c r="HM131" s="286">
        <v>7666250</v>
      </c>
      <c r="HN131" s="286">
        <v>0</v>
      </c>
      <c r="HO131" s="286">
        <v>0</v>
      </c>
      <c r="HP131" s="286">
        <v>0</v>
      </c>
      <c r="HQ131" s="286">
        <v>0</v>
      </c>
      <c r="HR131" s="286">
        <v>7666250</v>
      </c>
      <c r="HS131" s="7"/>
      <c r="HT131" s="287">
        <v>103.61333294949264</v>
      </c>
      <c r="HU131" s="287" t="s">
        <v>633</v>
      </c>
      <c r="HV131" s="286" t="s">
        <v>633</v>
      </c>
      <c r="HW131" s="286">
        <v>103.61333294949264</v>
      </c>
      <c r="HX131" s="7"/>
      <c r="HY131" s="376"/>
      <c r="IA131" s="289">
        <v>1080</v>
      </c>
      <c r="IB131" s="289">
        <v>0</v>
      </c>
      <c r="IC131" s="289">
        <v>0</v>
      </c>
      <c r="ID131" s="289">
        <v>0</v>
      </c>
      <c r="IE131" s="289">
        <v>0</v>
      </c>
      <c r="IF131" s="289">
        <v>0</v>
      </c>
      <c r="IG131" s="289">
        <v>1080</v>
      </c>
      <c r="IH131" s="7"/>
      <c r="II131" s="289">
        <v>1080</v>
      </c>
      <c r="IJ131" s="289">
        <v>41</v>
      </c>
      <c r="IK131" s="289">
        <v>0</v>
      </c>
      <c r="IL131" s="289">
        <v>1121</v>
      </c>
      <c r="IM131" s="289">
        <v>0</v>
      </c>
      <c r="IN131" s="289">
        <v>0</v>
      </c>
      <c r="IO131" s="289">
        <v>0</v>
      </c>
      <c r="IP131" s="289">
        <v>0</v>
      </c>
      <c r="IQ131" s="289">
        <v>1121</v>
      </c>
      <c r="IR131" s="7"/>
      <c r="IS131" s="290">
        <v>103.7962962962963</v>
      </c>
      <c r="IT131" s="290" t="s">
        <v>633</v>
      </c>
      <c r="IU131" s="289" t="s">
        <v>633</v>
      </c>
      <c r="IV131" s="289">
        <v>103.7962962962963</v>
      </c>
      <c r="IW131" s="7"/>
      <c r="IX131" s="377"/>
      <c r="IZ131" s="378"/>
      <c r="JB131" s="267">
        <v>0</v>
      </c>
      <c r="JC131" s="267">
        <v>0</v>
      </c>
      <c r="JD131" s="267">
        <v>0</v>
      </c>
      <c r="JE131" s="267">
        <v>0</v>
      </c>
      <c r="JF131" s="267">
        <v>0</v>
      </c>
      <c r="JG131" s="267">
        <v>0</v>
      </c>
      <c r="JH131" s="267">
        <v>0</v>
      </c>
      <c r="JI131" s="7"/>
      <c r="JJ131" s="267">
        <v>0</v>
      </c>
      <c r="JK131" s="267">
        <v>0</v>
      </c>
      <c r="JL131" s="267">
        <v>0</v>
      </c>
      <c r="JM131" s="267">
        <v>0</v>
      </c>
      <c r="JN131" s="267">
        <v>0</v>
      </c>
      <c r="JO131" s="267">
        <v>0</v>
      </c>
      <c r="JP131" s="620">
        <v>0</v>
      </c>
      <c r="JQ131" s="620">
        <v>0</v>
      </c>
      <c r="JR131" s="267">
        <v>0</v>
      </c>
      <c r="JS131" s="7"/>
      <c r="JT131" s="292" t="s">
        <v>633</v>
      </c>
      <c r="JU131" s="292" t="s">
        <v>633</v>
      </c>
      <c r="JV131" s="267" t="s">
        <v>633</v>
      </c>
      <c r="JW131" s="267" t="s">
        <v>633</v>
      </c>
      <c r="JX131" s="7"/>
      <c r="JY131" s="379"/>
      <c r="KA131" s="268">
        <v>0</v>
      </c>
      <c r="KB131" s="268">
        <v>0</v>
      </c>
      <c r="KC131" s="268">
        <v>0</v>
      </c>
      <c r="KD131" s="268">
        <v>0</v>
      </c>
      <c r="KE131" s="268">
        <v>0</v>
      </c>
      <c r="KF131" s="268">
        <v>0</v>
      </c>
      <c r="KG131" s="268">
        <v>0</v>
      </c>
      <c r="KH131" s="7"/>
      <c r="KI131" s="268">
        <v>0</v>
      </c>
      <c r="KJ131" s="268">
        <v>0</v>
      </c>
      <c r="KK131" s="268">
        <v>0</v>
      </c>
      <c r="KL131" s="268">
        <v>0</v>
      </c>
      <c r="KM131" s="268">
        <v>0</v>
      </c>
      <c r="KN131" s="268">
        <v>0</v>
      </c>
      <c r="KO131" s="268">
        <v>0</v>
      </c>
      <c r="KP131" s="268">
        <v>0</v>
      </c>
      <c r="KQ131" s="268">
        <v>0</v>
      </c>
      <c r="KR131" s="7"/>
      <c r="KS131" s="294" t="s">
        <v>633</v>
      </c>
      <c r="KT131" s="294" t="s">
        <v>633</v>
      </c>
      <c r="KU131" s="268" t="s">
        <v>633</v>
      </c>
      <c r="KV131" s="268" t="s">
        <v>633</v>
      </c>
      <c r="KW131" s="7"/>
      <c r="KX131" s="380"/>
      <c r="KZ131" s="269">
        <v>0</v>
      </c>
      <c r="LA131" s="269">
        <v>0</v>
      </c>
      <c r="LB131" s="269">
        <v>0</v>
      </c>
      <c r="LC131" s="269">
        <v>0</v>
      </c>
      <c r="LD131" s="269">
        <v>0</v>
      </c>
      <c r="LE131" s="269">
        <v>0</v>
      </c>
      <c r="LF131" s="269">
        <v>0</v>
      </c>
      <c r="LG131" s="419"/>
      <c r="LH131" s="269">
        <v>0</v>
      </c>
      <c r="LI131" s="269">
        <v>0</v>
      </c>
      <c r="LJ131" s="269">
        <v>0</v>
      </c>
      <c r="LK131" s="269">
        <v>0</v>
      </c>
      <c r="LL131" s="269">
        <v>0</v>
      </c>
      <c r="LM131" s="269">
        <v>0</v>
      </c>
      <c r="LN131" s="269">
        <v>0</v>
      </c>
      <c r="LO131" s="269">
        <v>0</v>
      </c>
      <c r="LP131" s="269">
        <v>0</v>
      </c>
      <c r="LQ131" s="7"/>
      <c r="LR131" s="296" t="s">
        <v>633</v>
      </c>
      <c r="LS131" s="296" t="s">
        <v>633</v>
      </c>
      <c r="LT131" s="269" t="s">
        <v>633</v>
      </c>
      <c r="LU131" s="269" t="s">
        <v>633</v>
      </c>
      <c r="LV131" s="7"/>
      <c r="LW131" s="381"/>
      <c r="LY131" s="270">
        <v>0</v>
      </c>
      <c r="LZ131" s="270">
        <v>0</v>
      </c>
      <c r="MA131" s="270">
        <v>0</v>
      </c>
      <c r="MB131" s="270">
        <v>0</v>
      </c>
      <c r="MC131" s="270">
        <v>0</v>
      </c>
      <c r="MD131" s="270">
        <v>0</v>
      </c>
      <c r="ME131" s="270">
        <v>0</v>
      </c>
      <c r="MF131" s="7"/>
      <c r="MG131" s="270">
        <v>0</v>
      </c>
      <c r="MH131" s="270">
        <v>0</v>
      </c>
      <c r="MI131" s="270">
        <v>0</v>
      </c>
      <c r="MJ131" s="270">
        <v>0</v>
      </c>
      <c r="MK131" s="270">
        <v>0</v>
      </c>
      <c r="ML131" s="270">
        <v>0</v>
      </c>
      <c r="MM131" s="270">
        <v>0</v>
      </c>
      <c r="MN131" s="270">
        <v>0</v>
      </c>
      <c r="MO131" s="270">
        <v>0</v>
      </c>
      <c r="MP131" s="7"/>
      <c r="MQ131" s="298" t="s">
        <v>633</v>
      </c>
      <c r="MR131" s="298" t="s">
        <v>633</v>
      </c>
      <c r="MS131" s="270" t="s">
        <v>633</v>
      </c>
      <c r="MT131" s="270" t="s">
        <v>633</v>
      </c>
      <c r="MU131" s="419"/>
      <c r="MV131" s="428"/>
      <c r="MX131" s="271">
        <v>0</v>
      </c>
      <c r="MY131" s="271">
        <v>0</v>
      </c>
      <c r="MZ131" s="271">
        <v>0</v>
      </c>
      <c r="NA131" s="271">
        <v>0</v>
      </c>
      <c r="NB131" s="271">
        <v>0</v>
      </c>
      <c r="NC131" s="271">
        <v>0</v>
      </c>
      <c r="ND131" s="271">
        <v>0</v>
      </c>
      <c r="NE131" s="7"/>
      <c r="NF131" s="271">
        <v>0</v>
      </c>
      <c r="NG131" s="271">
        <v>0</v>
      </c>
      <c r="NH131" s="271">
        <v>0</v>
      </c>
      <c r="NI131" s="271">
        <v>0</v>
      </c>
      <c r="NJ131" s="271">
        <v>0</v>
      </c>
      <c r="NK131" s="271">
        <v>0</v>
      </c>
      <c r="NL131" s="271">
        <v>0</v>
      </c>
      <c r="NM131" s="271">
        <v>0</v>
      </c>
      <c r="NN131" s="271">
        <v>0</v>
      </c>
      <c r="NO131" s="7"/>
      <c r="NP131" s="302" t="s">
        <v>633</v>
      </c>
      <c r="NQ131" s="302" t="s">
        <v>633</v>
      </c>
      <c r="NR131" s="271" t="s">
        <v>633</v>
      </c>
      <c r="NS131" s="271" t="s">
        <v>633</v>
      </c>
      <c r="NT131" s="4"/>
      <c r="NU131" s="480"/>
      <c r="NV131" s="481"/>
      <c r="NW131" s="7"/>
      <c r="NX131" s="383"/>
      <c r="NZ131" s="384"/>
    </row>
    <row r="132" spans="2: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616"/>
      <c r="AV132" s="616"/>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616"/>
      <c r="EV132" s="7"/>
      <c r="EW132" s="7"/>
      <c r="EX132" s="7"/>
      <c r="EY132" s="7"/>
      <c r="EZ132" s="7"/>
      <c r="FA132" s="7"/>
      <c r="FC132" s="275"/>
      <c r="FE132" s="7"/>
      <c r="FF132" s="7"/>
      <c r="FG132" s="7"/>
      <c r="FH132" s="7"/>
      <c r="FI132" s="7"/>
      <c r="FJ132" s="7"/>
      <c r="FK132" s="7"/>
      <c r="FL132" s="7"/>
      <c r="FM132" s="7"/>
      <c r="FN132" s="7"/>
      <c r="FO132" s="7"/>
      <c r="FP132" s="7"/>
      <c r="FQ132" s="7"/>
      <c r="FR132" s="7"/>
      <c r="FS132" s="7"/>
      <c r="FT132" s="616"/>
      <c r="FU132" s="7"/>
      <c r="FV132" s="7"/>
      <c r="FW132" s="7"/>
      <c r="FX132" s="7"/>
      <c r="FY132" s="7"/>
      <c r="FZ132" s="7"/>
      <c r="GB132" s="276"/>
      <c r="GD132" s="7"/>
      <c r="GE132" s="7"/>
      <c r="GF132" s="7"/>
      <c r="GG132" s="7"/>
      <c r="GH132" s="7"/>
      <c r="GI132" s="7"/>
      <c r="GJ132" s="7"/>
      <c r="GK132" s="616"/>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616"/>
      <c r="JQ132" s="616"/>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2:390">
      <c r="B133" s="760" t="s">
        <v>7</v>
      </c>
      <c r="C133" s="761"/>
      <c r="D133" s="762"/>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5498985</v>
      </c>
      <c r="AH133" s="263">
        <v>5392539</v>
      </c>
      <c r="AI133" s="263">
        <v>4637452</v>
      </c>
      <c r="AJ133" s="263">
        <v>7290383</v>
      </c>
      <c r="AK133" s="263">
        <v>4010323</v>
      </c>
      <c r="AL133" s="263">
        <v>4110323</v>
      </c>
      <c r="AM133" s="263">
        <v>30940005</v>
      </c>
      <c r="AN133" s="7"/>
      <c r="AO133" s="263">
        <v>5500566</v>
      </c>
      <c r="AP133" s="263">
        <v>212955</v>
      </c>
      <c r="AQ133" s="263">
        <v>95775</v>
      </c>
      <c r="AR133" s="263">
        <v>5809296</v>
      </c>
      <c r="AS133" s="263">
        <v>4755591</v>
      </c>
      <c r="AT133" s="263">
        <v>1505241</v>
      </c>
      <c r="AU133" s="620">
        <v>6260832</v>
      </c>
      <c r="AV133" s="620">
        <v>7513017</v>
      </c>
      <c r="AW133" s="263">
        <v>19583145</v>
      </c>
      <c r="AX133" s="7"/>
      <c r="AY133" s="300">
        <v>105.64305958281392</v>
      </c>
      <c r="AZ133" s="300">
        <v>116.10174724744688</v>
      </c>
      <c r="BA133" s="263">
        <v>162.00743425484512</v>
      </c>
      <c r="BB133" s="263">
        <v>126.10712386959706</v>
      </c>
      <c r="BC133" s="7"/>
      <c r="BD133" s="263">
        <v>30940000</v>
      </c>
      <c r="BE133" s="263">
        <v>63.29393988364577</v>
      </c>
      <c r="BF133" s="7"/>
      <c r="BG133" s="405"/>
      <c r="BI133" s="264">
        <v>678</v>
      </c>
      <c r="BJ133" s="264">
        <v>297</v>
      </c>
      <c r="BK133" s="264">
        <v>1113</v>
      </c>
      <c r="BL133" s="264">
        <v>1350</v>
      </c>
      <c r="BM133" s="264">
        <v>928</v>
      </c>
      <c r="BN133" s="264">
        <v>940</v>
      </c>
      <c r="BO133" s="264">
        <v>5306</v>
      </c>
      <c r="BP133" s="7"/>
      <c r="BQ133" s="264">
        <v>678</v>
      </c>
      <c r="BR133" s="264">
        <v>28</v>
      </c>
      <c r="BS133" s="264">
        <v>24</v>
      </c>
      <c r="BT133" s="264">
        <v>730</v>
      </c>
      <c r="BU133" s="264">
        <v>378</v>
      </c>
      <c r="BV133" s="264">
        <v>105</v>
      </c>
      <c r="BW133" s="264">
        <v>483</v>
      </c>
      <c r="BX133" s="264">
        <v>1029</v>
      </c>
      <c r="BY133" s="264">
        <v>2242</v>
      </c>
      <c r="BZ133" s="7"/>
      <c r="CA133" s="278">
        <v>107.66961651917404</v>
      </c>
      <c r="CB133" s="278">
        <v>162.62626262626264</v>
      </c>
      <c r="CC133" s="264">
        <v>92.452830188679243</v>
      </c>
      <c r="CD133" s="264">
        <v>107.37547892720308</v>
      </c>
      <c r="CE133" s="7"/>
      <c r="CF133" s="406"/>
      <c r="CH133" s="265">
        <v>5825361</v>
      </c>
      <c r="CI133" s="265">
        <v>5465551</v>
      </c>
      <c r="CJ133" s="265">
        <v>4821172</v>
      </c>
      <c r="CK133" s="265">
        <v>7390383</v>
      </c>
      <c r="CL133" s="265">
        <v>4110323</v>
      </c>
      <c r="CM133" s="265">
        <v>4110323</v>
      </c>
      <c r="CN133" s="265">
        <v>31723113</v>
      </c>
      <c r="CO133" s="7"/>
      <c r="CP133" s="265">
        <v>5825361</v>
      </c>
      <c r="CQ133" s="265">
        <v>213745</v>
      </c>
      <c r="CR133" s="265">
        <v>21591</v>
      </c>
      <c r="CS133" s="265">
        <v>6060697</v>
      </c>
      <c r="CT133" s="265">
        <v>4775307</v>
      </c>
      <c r="CU133" s="265">
        <v>1485526</v>
      </c>
      <c r="CV133" s="265">
        <v>6260833</v>
      </c>
      <c r="CW133" s="265">
        <v>8769800</v>
      </c>
      <c r="CX133" s="265">
        <v>21091330</v>
      </c>
      <c r="CY133" s="7"/>
      <c r="CZ133" s="280">
        <v>104.03985263745888</v>
      </c>
      <c r="DA133" s="280">
        <v>114.55081107101552</v>
      </c>
      <c r="DB133" s="265">
        <v>181.90182802024074</v>
      </c>
      <c r="DC133" s="265">
        <v>130.90379866440617</v>
      </c>
      <c r="DD133" s="7"/>
      <c r="DE133" s="407"/>
      <c r="DG133" s="266">
        <v>772</v>
      </c>
      <c r="DH133" s="266">
        <v>313</v>
      </c>
      <c r="DI133" s="266">
        <v>1165</v>
      </c>
      <c r="DJ133" s="266">
        <v>1362</v>
      </c>
      <c r="DK133" s="266">
        <v>940</v>
      </c>
      <c r="DL133" s="266">
        <v>940</v>
      </c>
      <c r="DM133" s="266">
        <v>5492</v>
      </c>
      <c r="DN133" s="7"/>
      <c r="DO133" s="266">
        <v>772</v>
      </c>
      <c r="DP133" s="266">
        <v>28</v>
      </c>
      <c r="DQ133" s="266">
        <v>1</v>
      </c>
      <c r="DR133" s="266">
        <v>801</v>
      </c>
      <c r="DS133" s="266">
        <v>382</v>
      </c>
      <c r="DT133" s="266">
        <v>100</v>
      </c>
      <c r="DU133" s="266">
        <v>482</v>
      </c>
      <c r="DV133" s="266">
        <v>1112</v>
      </c>
      <c r="DW133" s="266">
        <v>2395</v>
      </c>
      <c r="DX133" s="7"/>
      <c r="DY133" s="282">
        <v>103.75647668393782</v>
      </c>
      <c r="DZ133" s="282">
        <v>153.99361022364218</v>
      </c>
      <c r="EA133" s="266">
        <v>95.450643776824023</v>
      </c>
      <c r="EB133" s="266">
        <v>106.44444444444446</v>
      </c>
      <c r="EC133" s="7"/>
      <c r="ED133" s="408"/>
      <c r="EF133" s="448"/>
      <c r="EG133" s="449"/>
      <c r="EH133" s="449"/>
      <c r="EI133" s="449"/>
      <c r="EJ133" s="449"/>
      <c r="EK133" s="449"/>
      <c r="EL133" s="476"/>
      <c r="EM133" s="7"/>
      <c r="EN133" s="448"/>
      <c r="EO133" s="449"/>
      <c r="EP133" s="449"/>
      <c r="EQ133" s="449"/>
      <c r="ER133" s="449"/>
      <c r="ES133" s="449"/>
      <c r="ET133" s="449"/>
      <c r="EU133" s="62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633"/>
      <c r="FU133" s="477"/>
      <c r="FV133" s="7"/>
      <c r="FW133" s="451"/>
      <c r="FX133" s="452"/>
      <c r="FY133" s="452"/>
      <c r="FZ133" s="477"/>
      <c r="GA133" s="7"/>
      <c r="GB133" s="285"/>
      <c r="GD133" s="454"/>
      <c r="GE133" s="455"/>
      <c r="GF133" s="455"/>
      <c r="GG133" s="455"/>
      <c r="GH133" s="455"/>
      <c r="GI133" s="455"/>
      <c r="GJ133" s="455"/>
      <c r="GK133" s="635"/>
      <c r="GL133" s="478"/>
      <c r="GM133" s="7"/>
      <c r="GN133" s="305"/>
      <c r="GP133" s="457"/>
      <c r="GQ133" s="458"/>
      <c r="GR133" s="458"/>
      <c r="GS133" s="458"/>
      <c r="GT133" s="458"/>
      <c r="GU133" s="458"/>
      <c r="GV133" s="458"/>
      <c r="GW133" s="458"/>
      <c r="GX133" s="479"/>
      <c r="GY133" s="7"/>
      <c r="GZ133" s="409"/>
      <c r="HB133" s="286">
        <v>7398903</v>
      </c>
      <c r="HC133" s="286">
        <v>6638508</v>
      </c>
      <c r="HD133" s="286">
        <v>5842570</v>
      </c>
      <c r="HE133" s="286">
        <v>8994617</v>
      </c>
      <c r="HF133" s="286">
        <v>4856617</v>
      </c>
      <c r="HG133" s="286">
        <v>4856617</v>
      </c>
      <c r="HH133" s="286">
        <v>38587832</v>
      </c>
      <c r="HI133" s="7"/>
      <c r="HJ133" s="286">
        <v>7398903</v>
      </c>
      <c r="HK133" s="286">
        <v>244478</v>
      </c>
      <c r="HL133" s="286">
        <v>28296</v>
      </c>
      <c r="HM133" s="286">
        <v>7671677</v>
      </c>
      <c r="HN133" s="286">
        <v>5272456</v>
      </c>
      <c r="HO133" s="286">
        <v>1784235</v>
      </c>
      <c r="HP133" s="286">
        <v>7056691</v>
      </c>
      <c r="HQ133" s="286">
        <v>7898253</v>
      </c>
      <c r="HR133" s="286">
        <v>22626621</v>
      </c>
      <c r="HS133" s="7"/>
      <c r="HT133" s="287">
        <v>103.68668166078135</v>
      </c>
      <c r="HU133" s="287">
        <v>106.29935220383857</v>
      </c>
      <c r="HV133" s="286">
        <v>135.18456775015105</v>
      </c>
      <c r="HW133" s="286">
        <v>113.81610978400833</v>
      </c>
      <c r="HX133" s="7"/>
      <c r="HY133" s="410"/>
      <c r="IA133" s="289">
        <v>1080</v>
      </c>
      <c r="IB133" s="289">
        <v>388</v>
      </c>
      <c r="IC133" s="289">
        <v>1558</v>
      </c>
      <c r="ID133" s="289">
        <v>1781</v>
      </c>
      <c r="IE133" s="289">
        <v>1250</v>
      </c>
      <c r="IF133" s="289">
        <v>1250</v>
      </c>
      <c r="IG133" s="289">
        <v>7307</v>
      </c>
      <c r="IH133" s="7"/>
      <c r="II133" s="289">
        <v>1080</v>
      </c>
      <c r="IJ133" s="289">
        <v>41</v>
      </c>
      <c r="IK133" s="289">
        <v>0</v>
      </c>
      <c r="IL133" s="289">
        <v>1121</v>
      </c>
      <c r="IM133" s="289">
        <v>445</v>
      </c>
      <c r="IN133" s="289">
        <v>120</v>
      </c>
      <c r="IO133" s="289">
        <v>565</v>
      </c>
      <c r="IP133" s="289">
        <v>986</v>
      </c>
      <c r="IQ133" s="289">
        <v>2672</v>
      </c>
      <c r="IR133" s="7"/>
      <c r="IS133" s="290">
        <v>103.7962962962963</v>
      </c>
      <c r="IT133" s="290">
        <v>145.61855670103091</v>
      </c>
      <c r="IU133" s="289">
        <v>63.28626444159179</v>
      </c>
      <c r="IV133" s="289">
        <v>88.301387970918711</v>
      </c>
      <c r="IW133" s="7"/>
      <c r="IX133" s="411"/>
      <c r="IZ133" s="412"/>
      <c r="JB133" s="267">
        <v>0</v>
      </c>
      <c r="JC133" s="267">
        <v>959428</v>
      </c>
      <c r="JD133" s="267">
        <v>1294033</v>
      </c>
      <c r="JE133" s="267">
        <v>1895384</v>
      </c>
      <c r="JF133" s="267">
        <v>1015024</v>
      </c>
      <c r="JG133" s="267">
        <v>1015024</v>
      </c>
      <c r="JH133" s="267">
        <v>6178893</v>
      </c>
      <c r="JI133" s="7"/>
      <c r="JJ133" s="267">
        <v>0</v>
      </c>
      <c r="JK133" s="267">
        <v>0</v>
      </c>
      <c r="JL133" s="267">
        <v>0</v>
      </c>
      <c r="JM133" s="267">
        <v>0</v>
      </c>
      <c r="JN133" s="267">
        <v>365783</v>
      </c>
      <c r="JO133" s="267">
        <v>0</v>
      </c>
      <c r="JP133" s="620">
        <v>365783</v>
      </c>
      <c r="JQ133" s="620">
        <v>1568254</v>
      </c>
      <c r="JR133" s="267">
        <v>1934037</v>
      </c>
      <c r="JS133" s="7"/>
      <c r="JT133" s="292" t="s">
        <v>633</v>
      </c>
      <c r="JU133" s="292">
        <v>38.125112045927366</v>
      </c>
      <c r="JV133" s="267">
        <v>121.19119064196973</v>
      </c>
      <c r="JW133" s="267">
        <v>85.825181798131851</v>
      </c>
      <c r="JX133" s="7"/>
      <c r="JY133" s="413"/>
      <c r="KA133" s="268">
        <v>36250</v>
      </c>
      <c r="KB133" s="268">
        <v>282156</v>
      </c>
      <c r="KC133" s="268">
        <v>313269</v>
      </c>
      <c r="KD133" s="268">
        <v>428142</v>
      </c>
      <c r="KE133" s="268">
        <v>445069</v>
      </c>
      <c r="KF133" s="268">
        <v>449801</v>
      </c>
      <c r="KG133" s="268">
        <v>1954687</v>
      </c>
      <c r="KH133" s="7"/>
      <c r="KI133" s="268">
        <v>0</v>
      </c>
      <c r="KJ133" s="268">
        <v>0</v>
      </c>
      <c r="KK133" s="268">
        <v>0</v>
      </c>
      <c r="KL133" s="268">
        <v>0</v>
      </c>
      <c r="KM133" s="268">
        <v>217708</v>
      </c>
      <c r="KN133" s="268">
        <v>945</v>
      </c>
      <c r="KO133" s="268">
        <v>218653</v>
      </c>
      <c r="KP133" s="268">
        <v>364352</v>
      </c>
      <c r="KQ133" s="268">
        <v>583005</v>
      </c>
      <c r="KR133" s="7"/>
      <c r="KS133" s="294">
        <v>0</v>
      </c>
      <c r="KT133" s="294">
        <v>77.493655991720885</v>
      </c>
      <c r="KU133" s="268">
        <v>116.3064331293553</v>
      </c>
      <c r="KV133" s="268">
        <v>92.295088455297432</v>
      </c>
      <c r="KW133" s="7"/>
      <c r="KX133" s="414"/>
      <c r="KZ133" s="269">
        <v>0</v>
      </c>
      <c r="LA133" s="269">
        <v>25846</v>
      </c>
      <c r="LB133" s="269">
        <v>86179</v>
      </c>
      <c r="LC133" s="269">
        <v>52417</v>
      </c>
      <c r="LD133" s="269">
        <v>44735</v>
      </c>
      <c r="LE133" s="269">
        <v>44735</v>
      </c>
      <c r="LF133" s="269">
        <v>253912</v>
      </c>
      <c r="LG133" s="419"/>
      <c r="LH133" s="269">
        <v>0</v>
      </c>
      <c r="LI133" s="269">
        <v>0</v>
      </c>
      <c r="LJ133" s="269">
        <v>0</v>
      </c>
      <c r="LK133" s="269">
        <v>0</v>
      </c>
      <c r="LL133" s="269">
        <v>20526</v>
      </c>
      <c r="LM133" s="269">
        <v>0</v>
      </c>
      <c r="LN133" s="269">
        <v>20526</v>
      </c>
      <c r="LO133" s="269">
        <v>44563</v>
      </c>
      <c r="LP133" s="269">
        <v>65089</v>
      </c>
      <c r="LQ133" s="7"/>
      <c r="LR133" s="296" t="s">
        <v>633</v>
      </c>
      <c r="LS133" s="296">
        <v>79.416544146096115</v>
      </c>
      <c r="LT133" s="269">
        <v>51.70981329558245</v>
      </c>
      <c r="LU133" s="269">
        <v>58.102209328274931</v>
      </c>
      <c r="LV133" s="7"/>
      <c r="LW133" s="415"/>
      <c r="LY133" s="270">
        <v>36250</v>
      </c>
      <c r="LZ133" s="270">
        <v>308002</v>
      </c>
      <c r="MA133" s="270">
        <v>399448</v>
      </c>
      <c r="MB133" s="270">
        <v>480559</v>
      </c>
      <c r="MC133" s="270">
        <v>489804</v>
      </c>
      <c r="MD133" s="270">
        <v>494535</v>
      </c>
      <c r="ME133" s="270">
        <v>2208598</v>
      </c>
      <c r="MF133" s="7"/>
      <c r="MG133" s="270">
        <v>0</v>
      </c>
      <c r="MH133" s="270">
        <v>0</v>
      </c>
      <c r="MI133" s="270">
        <v>0</v>
      </c>
      <c r="MJ133" s="270">
        <v>0</v>
      </c>
      <c r="MK133" s="270">
        <v>238234</v>
      </c>
      <c r="ML133" s="270">
        <v>945</v>
      </c>
      <c r="MM133" s="270">
        <v>239179</v>
      </c>
      <c r="MN133" s="270">
        <v>408915</v>
      </c>
      <c r="MO133" s="270">
        <v>648094</v>
      </c>
      <c r="MP133" s="7"/>
      <c r="MQ133" s="298">
        <v>0</v>
      </c>
      <c r="MR133" s="298">
        <v>77.655015227173848</v>
      </c>
      <c r="MS133" s="270">
        <v>102.3700206284673</v>
      </c>
      <c r="MT133" s="270">
        <v>87.144547532607234</v>
      </c>
      <c r="MU133" s="419"/>
      <c r="MV133" s="494"/>
      <c r="MX133" s="271">
        <v>36250</v>
      </c>
      <c r="MY133" s="271">
        <v>1267429</v>
      </c>
      <c r="MZ133" s="271">
        <v>1693483</v>
      </c>
      <c r="NA133" s="271">
        <v>2375945</v>
      </c>
      <c r="NB133" s="271">
        <v>1504830</v>
      </c>
      <c r="NC133" s="271">
        <v>1509560</v>
      </c>
      <c r="ND133" s="271">
        <v>8387497</v>
      </c>
      <c r="NE133" s="7"/>
      <c r="NF133" s="271">
        <v>0</v>
      </c>
      <c r="NG133" s="271">
        <v>0</v>
      </c>
      <c r="NH133" s="271">
        <v>0</v>
      </c>
      <c r="NI133" s="271">
        <v>0</v>
      </c>
      <c r="NJ133" s="271">
        <v>604017</v>
      </c>
      <c r="NK133" s="271">
        <v>945</v>
      </c>
      <c r="NL133" s="271">
        <v>604962</v>
      </c>
      <c r="NM133" s="271">
        <v>1977169</v>
      </c>
      <c r="NN133" s="271">
        <v>2582131</v>
      </c>
      <c r="NO133" s="7"/>
      <c r="NP133" s="302">
        <v>0</v>
      </c>
      <c r="NQ133" s="302">
        <v>47.731431109750524</v>
      </c>
      <c r="NR133" s="271">
        <v>116.75162962958589</v>
      </c>
      <c r="NS133" s="271">
        <v>86.15253363014746</v>
      </c>
      <c r="NT133" s="4"/>
      <c r="NU133" s="302">
        <v>8387497</v>
      </c>
      <c r="NV133" s="302">
        <v>30.785477479157368</v>
      </c>
      <c r="NW133" s="7"/>
      <c r="NX133" s="416"/>
      <c r="NZ133" s="417"/>
    </row>
    <row r="135" spans="2:390">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625">
        <v>45</v>
      </c>
      <c r="AV135" s="625">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625">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625">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625">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625">
        <v>274</v>
      </c>
      <c r="JQ135" s="625">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AE1:AE3"/>
    <mergeCell ref="FC1:FC3"/>
    <mergeCell ref="AG1:BE1"/>
    <mergeCell ref="BI1:CD1"/>
    <mergeCell ref="AO2:AW2"/>
    <mergeCell ref="AY2:BB2"/>
    <mergeCell ref="DY2:EB2"/>
    <mergeCell ref="EF2:EL2"/>
    <mergeCell ref="EN2:EV2"/>
    <mergeCell ref="EX2:FA2"/>
    <mergeCell ref="BD2:BD3"/>
    <mergeCell ref="BE2:BE3"/>
    <mergeCell ref="CH1:DC1"/>
    <mergeCell ref="BG1:BG3"/>
    <mergeCell ref="CF1:CF3"/>
    <mergeCell ref="DE1:DE3"/>
    <mergeCell ref="NX1:NX3"/>
    <mergeCell ref="NZ1:NZ3"/>
    <mergeCell ref="NF2:NN2"/>
    <mergeCell ref="LY2:ME2"/>
    <mergeCell ref="MG2:MO2"/>
    <mergeCell ref="B133:D133"/>
    <mergeCell ref="B3:C3"/>
    <mergeCell ref="F1:AC1"/>
    <mergeCell ref="F2:F3"/>
    <mergeCell ref="NP2:NS2"/>
    <mergeCell ref="MV1:MV3"/>
    <mergeCell ref="IA2:IG2"/>
    <mergeCell ref="H2:N2"/>
    <mergeCell ref="P2:X2"/>
    <mergeCell ref="Z2:AC2"/>
    <mergeCell ref="AG2:AM2"/>
    <mergeCell ref="BI2:BO2"/>
    <mergeCell ref="BQ2:BY2"/>
    <mergeCell ref="CA2:CD2"/>
    <mergeCell ref="FE2:FK2"/>
    <mergeCell ref="CH2:CN2"/>
    <mergeCell ref="CP2:CX2"/>
    <mergeCell ref="NU2:NU3"/>
    <mergeCell ref="NV2:NV3"/>
    <mergeCell ref="LR2:LU2"/>
    <mergeCell ref="II2:IQ2"/>
    <mergeCell ref="IS2:IV2"/>
    <mergeCell ref="JB2:JH2"/>
    <mergeCell ref="JJ2:JR2"/>
    <mergeCell ref="JY1:JY3"/>
    <mergeCell ref="KX1:KX3"/>
    <mergeCell ref="JT2:JW2"/>
    <mergeCell ref="IX1:IX3"/>
    <mergeCell ref="IZ1:IZ3"/>
    <mergeCell ref="EF1:FA1"/>
    <mergeCell ref="CZ2:DC2"/>
    <mergeCell ref="DG2:DM2"/>
    <mergeCell ref="DO2:DW2"/>
    <mergeCell ref="FE1:FZ1"/>
    <mergeCell ref="GD1:GL1"/>
    <mergeCell ref="GP1:GX1"/>
    <mergeCell ref="GD2:GL2"/>
    <mergeCell ref="GP2:GX2"/>
    <mergeCell ref="DG1:EB1"/>
    <mergeCell ref="FM2:FU2"/>
    <mergeCell ref="FW2:FZ2"/>
    <mergeCell ref="ED1:ED3"/>
    <mergeCell ref="HY1:HY3"/>
    <mergeCell ref="HB1:HW1"/>
    <mergeCell ref="MX2:ND2"/>
    <mergeCell ref="MX1:NV1"/>
    <mergeCell ref="KA1:KV1"/>
    <mergeCell ref="KZ1:LU1"/>
    <mergeCell ref="LY1:MT1"/>
    <mergeCell ref="KI2:KQ2"/>
    <mergeCell ref="KS2:KV2"/>
    <mergeCell ref="KZ2:LF2"/>
    <mergeCell ref="LH2:LP2"/>
    <mergeCell ref="MQ2:MT2"/>
    <mergeCell ref="IA1:IV1"/>
    <mergeCell ref="JB1:JW1"/>
    <mergeCell ref="LW1:LW3"/>
    <mergeCell ref="KA2:KG2"/>
    <mergeCell ref="HB2:HH2"/>
    <mergeCell ref="HJ2:HR2"/>
    <mergeCell ref="HT2:HW2"/>
    <mergeCell ref="GB1:GB3"/>
    <mergeCell ref="GN1:GN3"/>
    <mergeCell ref="GZ1:GZ3"/>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1">
    <pageSetUpPr fitToPage="1"/>
  </sheetPr>
  <dimension ref="A1:NZ135"/>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ColWidth="9.109375" defaultRowHeight="10.199999999999999" outlineLevelRow="2" outlineLevelCol="2"/>
  <cols>
    <col min="1" max="1" width="2.6640625" style="3" customWidth="1"/>
    <col min="2" max="2" width="1.6640625" style="3" customWidth="1"/>
    <col min="3" max="3" width="2.6640625" style="3" customWidth="1"/>
    <col min="4" max="4" width="43.109375" style="3" customWidth="1"/>
    <col min="5" max="5" width="1.6640625" style="3" customWidth="1"/>
    <col min="6" max="6" width="9.33203125" style="3" customWidth="1" outlineLevel="1"/>
    <col min="7" max="7" width="0.88671875" style="3" customWidth="1" outlineLevel="1"/>
    <col min="8" max="13" width="7.88671875" style="3" customWidth="1" outlineLevel="1"/>
    <col min="14" max="14" width="8.6640625" style="3" customWidth="1" outlineLevel="1"/>
    <col min="15" max="15" width="0.88671875" style="3" customWidth="1" outlineLevel="1"/>
    <col min="16" max="16" width="7.88671875" style="3" customWidth="1" outlineLevel="1"/>
    <col min="17" max="18" width="9.44140625" style="3" customWidth="1" outlineLevel="1"/>
    <col min="19" max="19" width="7.88671875" style="3" customWidth="1" outlineLevel="1"/>
    <col min="20" max="20" width="8.6640625" style="3" customWidth="1" outlineLevel="1"/>
    <col min="21" max="21" width="9.44140625" style="3" customWidth="1" outlineLevel="1"/>
    <col min="22" max="24" width="8.6640625" style="3" customWidth="1" outlineLevel="1"/>
    <col min="25" max="25" width="0.88671875" style="3" customWidth="1" outlineLevel="1"/>
    <col min="26" max="28" width="6.44140625" style="3" customWidth="1" outlineLevel="1"/>
    <col min="29" max="29" width="5.6640625" style="3" customWidth="1" outlineLevel="1"/>
    <col min="30" max="30" width="0.88671875" style="3" customWidth="1" outlineLevel="1"/>
    <col min="31" max="31" width="10.6640625" style="3" customWidth="1"/>
    <col min="32" max="32" width="1.6640625" style="3" customWidth="1"/>
    <col min="33" max="36" width="10.88671875" style="3" customWidth="1" outlineLevel="2"/>
    <col min="37" max="37" width="9.5546875" style="3" customWidth="1" outlineLevel="2"/>
    <col min="38" max="39" width="10.88671875" style="3" customWidth="1" outlineLevel="2"/>
    <col min="40" max="40" width="0.88671875" style="3" customWidth="1" outlineLevel="2"/>
    <col min="41" max="41" width="10.88671875" style="3" customWidth="1" outlineLevel="2"/>
    <col min="42" max="42" width="9.5546875" style="3" customWidth="1" outlineLevel="2"/>
    <col min="43" max="43" width="9.44140625" style="3" customWidth="1" outlineLevel="2"/>
    <col min="44" max="45" width="10.88671875" style="3" customWidth="1" outlineLevel="2"/>
    <col min="46" max="46" width="9.5546875" style="3" customWidth="1" outlineLevel="2"/>
    <col min="47" max="49" width="10.88671875" style="3" customWidth="1" outlineLevel="2"/>
    <col min="50" max="50" width="0.88671875" style="3" customWidth="1" outlineLevel="2"/>
    <col min="51" max="52" width="6.44140625" style="3" customWidth="1" outlineLevel="2"/>
    <col min="53" max="54" width="6.5546875" style="3" customWidth="1" outlineLevel="2"/>
    <col min="55" max="55" width="0.88671875" style="3" customWidth="1" outlineLevel="2"/>
    <col min="56" max="56" width="10.88671875" style="3" customWidth="1" outlineLevel="2"/>
    <col min="57" max="57" width="6.5546875" style="3" customWidth="1" outlineLevel="2"/>
    <col min="58" max="58" width="0.88671875" style="3" customWidth="1" outlineLevel="2"/>
    <col min="59" max="59" width="10.109375" style="3" customWidth="1" outlineLevel="1"/>
    <col min="60" max="60" width="1.6640625" style="3" customWidth="1" outlineLevel="1"/>
    <col min="61" max="66" width="6.5546875" style="3" customWidth="1" outlineLevel="2"/>
    <col min="67" max="67" width="7.88671875" style="3" customWidth="1" outlineLevel="2"/>
    <col min="68" max="68" width="0.88671875" style="3" customWidth="1" outlineLevel="2"/>
    <col min="69" max="69" width="6.5546875" style="3" customWidth="1" outlineLevel="2"/>
    <col min="70" max="71" width="9.44140625" style="3" customWidth="1" outlineLevel="2"/>
    <col min="72" max="73" width="6.5546875" style="3" customWidth="1" outlineLevel="2"/>
    <col min="74" max="74" width="9.44140625" style="3" customWidth="1" outlineLevel="2"/>
    <col min="75" max="77" width="6.5546875" style="3" customWidth="1" outlineLevel="2"/>
    <col min="78" max="78" width="0.88671875" style="3" customWidth="1" outlineLevel="2"/>
    <col min="79" max="81" width="6.44140625" style="3" customWidth="1" outlineLevel="2"/>
    <col min="82" max="82" width="4.88671875" style="3" customWidth="1" outlineLevel="2"/>
    <col min="83" max="83" width="0.88671875" style="3" customWidth="1" outlineLevel="2"/>
    <col min="84" max="84" width="10.109375" style="3" customWidth="1" outlineLevel="1"/>
    <col min="85" max="85" width="1.6640625" style="3" customWidth="1" outlineLevel="1"/>
    <col min="86" max="92" width="10.88671875" style="3" customWidth="1" outlineLevel="2"/>
    <col min="93" max="93" width="0.88671875" style="3" customWidth="1" outlineLevel="2"/>
    <col min="94" max="94" width="10.88671875" style="3" customWidth="1" outlineLevel="2"/>
    <col min="95" max="95" width="9.5546875" style="3" customWidth="1" outlineLevel="2"/>
    <col min="96" max="96" width="9.44140625" style="3" customWidth="1" outlineLevel="2"/>
    <col min="97" max="98" width="10.88671875" style="3" customWidth="1" outlineLevel="2"/>
    <col min="99" max="99" width="9.5546875" style="3" customWidth="1" outlineLevel="2"/>
    <col min="100" max="102" width="10.88671875" style="3" customWidth="1" outlineLevel="2"/>
    <col min="103" max="103" width="0.88671875" style="3" customWidth="1" outlineLevel="2"/>
    <col min="104" max="105" width="6.44140625" style="3" customWidth="1" outlineLevel="2"/>
    <col min="106" max="107" width="6.5546875" style="3" customWidth="1" outlineLevel="2"/>
    <col min="108" max="108" width="0.88671875" style="3" customWidth="1" outlineLevel="2"/>
    <col min="109" max="109" width="10.109375" style="3" customWidth="1" outlineLevel="1"/>
    <col min="110" max="110" width="1.6640625" style="3" customWidth="1" outlineLevel="1"/>
    <col min="111" max="116" width="6.5546875" style="3" customWidth="1" outlineLevel="2"/>
    <col min="117" max="117" width="7.88671875" style="3" customWidth="1" outlineLevel="2"/>
    <col min="118" max="118" width="0.88671875" style="3" customWidth="1" outlineLevel="2"/>
    <col min="119" max="119" width="6.5546875" style="3" customWidth="1" outlineLevel="2"/>
    <col min="120" max="121" width="9.44140625" style="3" customWidth="1" outlineLevel="2"/>
    <col min="122" max="123" width="6.5546875" style="3" customWidth="1" outlineLevel="2"/>
    <col min="124" max="124" width="9.44140625" style="3" customWidth="1" outlineLevel="2"/>
    <col min="125" max="127" width="6.5546875" style="3" customWidth="1" outlineLevel="2"/>
    <col min="128" max="128" width="0.88671875" style="3" customWidth="1" outlineLevel="2"/>
    <col min="129" max="131" width="6.44140625" style="3" customWidth="1" outlineLevel="2"/>
    <col min="132" max="132" width="4.88671875" style="3" customWidth="1" outlineLevel="2"/>
    <col min="133" max="133" width="0.88671875" style="3" customWidth="1" outlineLevel="2"/>
    <col min="134" max="134" width="10.109375" style="3" customWidth="1" outlineLevel="1"/>
    <col min="135" max="135" width="1.6640625" style="3" customWidth="1" outlineLevel="1"/>
    <col min="136" max="141" width="4.44140625" style="3" customWidth="1" outlineLevel="2"/>
    <col min="142" max="142" width="4.33203125" style="3" customWidth="1" outlineLevel="2"/>
    <col min="143" max="143" width="0.88671875" style="3" customWidth="1" outlineLevel="2"/>
    <col min="144" max="144" width="6.44140625" style="3" customWidth="1" outlineLevel="2"/>
    <col min="145" max="146" width="9.44140625" style="3" customWidth="1" outlineLevel="2"/>
    <col min="147" max="148" width="6.44140625" style="3" customWidth="1" outlineLevel="2"/>
    <col min="149" max="149" width="9.44140625" style="3" customWidth="1" outlineLevel="2"/>
    <col min="150" max="151" width="6.44140625" style="3" customWidth="1" outlineLevel="2"/>
    <col min="152" max="152" width="4.33203125" style="3" customWidth="1" outlineLevel="2"/>
    <col min="153" max="153" width="0.88671875" style="3" customWidth="1" outlineLevel="2"/>
    <col min="154" max="156" width="6.44140625" style="3" customWidth="1" outlineLevel="2"/>
    <col min="157" max="157" width="4.33203125" style="3" customWidth="1" outlineLevel="2"/>
    <col min="158" max="158" width="0.88671875" style="3" customWidth="1" outlineLevel="2"/>
    <col min="159" max="159" width="10.109375" style="3" customWidth="1" outlineLevel="1"/>
    <col min="160" max="160" width="1.6640625" style="3" customWidth="1" outlineLevel="1"/>
    <col min="161" max="166" width="4.44140625" style="3" customWidth="1" outlineLevel="2"/>
    <col min="167" max="167" width="4.33203125" style="3" customWidth="1" outlineLevel="2"/>
    <col min="168" max="168" width="0.88671875" style="3" customWidth="1" outlineLevel="2"/>
    <col min="169" max="169" width="6.44140625" style="3" customWidth="1" outlineLevel="2"/>
    <col min="170" max="171" width="9.44140625" style="3" customWidth="1" outlineLevel="2"/>
    <col min="172" max="173" width="6.44140625" style="3" customWidth="1" outlineLevel="2"/>
    <col min="174" max="174" width="9.44140625" style="3" customWidth="1" outlineLevel="2"/>
    <col min="175" max="176" width="6.44140625" style="3" customWidth="1" outlineLevel="2"/>
    <col min="177" max="177" width="4.33203125" style="3" customWidth="1" outlineLevel="2"/>
    <col min="178" max="178" width="0.88671875" style="3" customWidth="1" outlineLevel="2"/>
    <col min="179" max="181" width="6.44140625" style="3" customWidth="1" outlineLevel="2"/>
    <col min="182" max="182" width="4.33203125" style="3" customWidth="1" outlineLevel="2"/>
    <col min="183" max="183" width="0.88671875" style="3" customWidth="1" outlineLevel="2"/>
    <col min="184" max="184" width="10.109375" style="3" customWidth="1" outlineLevel="1"/>
    <col min="185" max="185" width="1.6640625" style="3" customWidth="1" outlineLevel="1"/>
    <col min="186" max="186" width="6.44140625" style="3" customWidth="1" outlineLevel="2"/>
    <col min="187" max="188" width="9.44140625" style="3" customWidth="1" outlineLevel="2"/>
    <col min="189" max="190" width="6.44140625" style="3" customWidth="1" outlineLevel="2"/>
    <col min="191" max="191" width="9.44140625" style="3" customWidth="1" outlineLevel="2"/>
    <col min="192" max="193" width="6.44140625" style="3" customWidth="1" outlineLevel="2"/>
    <col min="194" max="194" width="4.33203125" style="3" customWidth="1" outlineLevel="2"/>
    <col min="195" max="195" width="0.88671875" style="3" customWidth="1" outlineLevel="2"/>
    <col min="196" max="196" width="9.109375" style="3" customWidth="1" outlineLevel="1"/>
    <col min="197" max="197" width="1.6640625" style="3" customWidth="1" outlineLevel="1"/>
    <col min="198" max="198" width="6.44140625" style="3" customWidth="1" outlineLevel="2"/>
    <col min="199" max="200" width="9.44140625" style="3" customWidth="1" outlineLevel="2"/>
    <col min="201" max="202" width="6.44140625" style="3" customWidth="1" outlineLevel="2"/>
    <col min="203" max="203" width="9.44140625" style="3" customWidth="1" outlineLevel="2"/>
    <col min="204" max="205" width="6.44140625" style="3" customWidth="1" outlineLevel="2"/>
    <col min="206" max="206" width="4.33203125" style="3" customWidth="1" outlineLevel="2"/>
    <col min="207" max="207" width="0.88671875" style="3" customWidth="1" outlineLevel="2"/>
    <col min="208" max="208" width="9.109375" style="3" customWidth="1" outlineLevel="1"/>
    <col min="209" max="209" width="1.6640625" style="3" customWidth="1" outlineLevel="1"/>
    <col min="210" max="216" width="10.88671875" style="3" customWidth="1" outlineLevel="2"/>
    <col min="217" max="217" width="0.88671875" style="3" customWidth="1" outlineLevel="2"/>
    <col min="218" max="218" width="10.88671875" style="3" customWidth="1" outlineLevel="2"/>
    <col min="219" max="219" width="9.5546875" style="3" customWidth="1" outlineLevel="2"/>
    <col min="220" max="220" width="9.44140625" style="3" customWidth="1" outlineLevel="2"/>
    <col min="221" max="222" width="10.88671875" style="3" customWidth="1" outlineLevel="2"/>
    <col min="223" max="223" width="9.5546875" style="3" customWidth="1" outlineLevel="2"/>
    <col min="224" max="226" width="10.88671875" style="3" customWidth="1" outlineLevel="2"/>
    <col min="227" max="227" width="0.88671875" style="3" customWidth="1" outlineLevel="2"/>
    <col min="228" max="229" width="6.44140625" style="3" customWidth="1" outlineLevel="2"/>
    <col min="230" max="231" width="6.5546875" style="3" customWidth="1" outlineLevel="2"/>
    <col min="232" max="232" width="0.88671875" style="3" customWidth="1" outlineLevel="2"/>
    <col min="233" max="233" width="10.109375" style="3" customWidth="1" outlineLevel="1"/>
    <col min="234" max="234" width="1.6640625" style="3" customWidth="1" outlineLevel="1"/>
    <col min="235" max="240" width="6.5546875" style="3" customWidth="1" outlineLevel="2"/>
    <col min="241" max="241" width="7.88671875" style="3" customWidth="1" outlineLevel="2"/>
    <col min="242" max="242" width="0.88671875" style="3" customWidth="1" outlineLevel="2"/>
    <col min="243" max="243" width="6.5546875" style="3" customWidth="1" outlineLevel="2"/>
    <col min="244" max="245" width="9.44140625" style="3" customWidth="1" outlineLevel="2"/>
    <col min="246" max="247" width="6.5546875" style="3" customWidth="1" outlineLevel="2"/>
    <col min="248" max="248" width="9.44140625" style="3" customWidth="1" outlineLevel="2"/>
    <col min="249" max="251" width="6.5546875" style="3" customWidth="1" outlineLevel="2"/>
    <col min="252" max="252" width="0.88671875" style="3" customWidth="1" outlineLevel="2"/>
    <col min="253" max="255" width="6.44140625" style="3" customWidth="1" outlineLevel="2"/>
    <col min="256" max="256" width="4.88671875" style="3" customWidth="1" outlineLevel="2"/>
    <col min="257" max="257" width="0.88671875" style="3" customWidth="1" outlineLevel="2"/>
    <col min="258" max="258" width="10.109375" style="3" customWidth="1" outlineLevel="1"/>
    <col min="259" max="259" width="1.6640625" style="3" customWidth="1" outlineLevel="1"/>
    <col min="260" max="260" width="6.6640625" style="3" customWidth="1"/>
    <col min="261" max="261" width="1.6640625" style="3" customWidth="1"/>
    <col min="262" max="262" width="8.6640625" style="3" customWidth="1" outlineLevel="2"/>
    <col min="263" max="267" width="9.5546875" style="3" customWidth="1" outlineLevel="2"/>
    <col min="268" max="268" width="10.88671875" style="3" customWidth="1" outlineLevel="2"/>
    <col min="269" max="269" width="0.88671875" style="3" customWidth="1" outlineLevel="2"/>
    <col min="270" max="270" width="8.6640625" style="3" customWidth="1" outlineLevel="2"/>
    <col min="271" max="272" width="9.44140625" style="3" customWidth="1" outlineLevel="2"/>
    <col min="273" max="273" width="8.6640625" style="3" customWidth="1" outlineLevel="2"/>
    <col min="274" max="274" width="9.5546875" style="3" customWidth="1" outlineLevel="2"/>
    <col min="275" max="275" width="9.44140625" style="3" customWidth="1" outlineLevel="2"/>
    <col min="276" max="278" width="9.5546875" style="3" customWidth="1" outlineLevel="2"/>
    <col min="279" max="279" width="0.88671875" style="3" customWidth="1" outlineLevel="2"/>
    <col min="280" max="282" width="6.44140625" style="3" customWidth="1" outlineLevel="2"/>
    <col min="283" max="283" width="4.33203125" style="3" customWidth="1" outlineLevel="2"/>
    <col min="284" max="284" width="0.88671875" style="3" customWidth="1" outlineLevel="2"/>
    <col min="285" max="285" width="9.33203125" style="3" customWidth="1" outlineLevel="1"/>
    <col min="286" max="286" width="1.6640625" style="3" customWidth="1" outlineLevel="1"/>
    <col min="287" max="288" width="8.6640625" style="3" customWidth="1" outlineLevel="2"/>
    <col min="289" max="289" width="9.5546875" style="3" customWidth="1" outlineLevel="2"/>
    <col min="290" max="291" width="8.6640625" style="3" customWidth="1" outlineLevel="2"/>
    <col min="292" max="293" width="9.5546875" style="3" customWidth="1" outlineLevel="2"/>
    <col min="294" max="294" width="0.88671875" style="3" customWidth="1" outlineLevel="2"/>
    <col min="295" max="295" width="7.88671875" style="3" customWidth="1" outlineLevel="2"/>
    <col min="296" max="297" width="9.44140625" style="3" customWidth="1" outlineLevel="2"/>
    <col min="298" max="298" width="7.88671875" style="3" customWidth="1" outlineLevel="2"/>
    <col min="299" max="299" width="8.6640625" style="3" customWidth="1" outlineLevel="2"/>
    <col min="300" max="300" width="9.44140625" style="3" customWidth="1" outlineLevel="2"/>
    <col min="301" max="302" width="8.6640625" style="3" customWidth="1" outlineLevel="2"/>
    <col min="303" max="303" width="9.5546875" style="3" customWidth="1" outlineLevel="2"/>
    <col min="304" max="304" width="0.88671875" style="3" customWidth="1" outlineLevel="2"/>
    <col min="305" max="307" width="6.44140625" style="3" customWidth="1" outlineLevel="2"/>
    <col min="308" max="308" width="4.33203125" style="3" customWidth="1" outlineLevel="2"/>
    <col min="309" max="309" width="0.88671875" style="3" customWidth="1" outlineLevel="2"/>
    <col min="310" max="310" width="12.33203125" style="3" customWidth="1" outlineLevel="1"/>
    <col min="311" max="311" width="1.6640625" style="3" customWidth="1" outlineLevel="1"/>
    <col min="312" max="312" width="6.5546875" style="3" customWidth="1" outlineLevel="2"/>
    <col min="313" max="313" width="7.88671875" style="3" customWidth="1" outlineLevel="2"/>
    <col min="314" max="315" width="8.6640625" style="3" customWidth="1" outlineLevel="2"/>
    <col min="316" max="317" width="7.88671875" style="3" customWidth="1" outlineLevel="2"/>
    <col min="318" max="318" width="8.6640625" style="3" customWidth="1" outlineLevel="2"/>
    <col min="319" max="319" width="0.88671875" style="3" customWidth="1" outlineLevel="2"/>
    <col min="320" max="320" width="7.88671875" style="3" customWidth="1" outlineLevel="2"/>
    <col min="321" max="322" width="9.44140625" style="3" customWidth="1" outlineLevel="2"/>
    <col min="323" max="324" width="7.88671875" style="3" customWidth="1" outlineLevel="2"/>
    <col min="325" max="325" width="9.44140625" style="3" customWidth="1" outlineLevel="2"/>
    <col min="326" max="327" width="7.88671875" style="3" customWidth="1" outlineLevel="2"/>
    <col min="328" max="328" width="8.6640625" style="3" customWidth="1" outlineLevel="2"/>
    <col min="329" max="329" width="0.88671875" style="3" customWidth="1" outlineLevel="2"/>
    <col min="330" max="332" width="6.44140625" style="3" customWidth="1" outlineLevel="2"/>
    <col min="333" max="333" width="4.33203125" style="3" customWidth="1" outlineLevel="2"/>
    <col min="334" max="334" width="0.88671875" style="3" customWidth="1" outlineLevel="2"/>
    <col min="335" max="335" width="12.33203125" style="3" customWidth="1" outlineLevel="1"/>
    <col min="336" max="336" width="1.6640625" style="3" customWidth="1" outlineLevel="1"/>
    <col min="337" max="338" width="8.6640625" style="3" customWidth="1" outlineLevel="2"/>
    <col min="339" max="340" width="9.5546875" style="3" customWidth="1" outlineLevel="2"/>
    <col min="341" max="341" width="8.6640625" style="3" customWidth="1" outlineLevel="2"/>
    <col min="342" max="343" width="9.5546875" style="3" customWidth="1" outlineLevel="2"/>
    <col min="344" max="344" width="0.88671875" style="3" customWidth="1" outlineLevel="2"/>
    <col min="345" max="345" width="7.88671875" style="3" customWidth="1" outlineLevel="2"/>
    <col min="346" max="347" width="9.44140625" style="3" customWidth="1" outlineLevel="2"/>
    <col min="348" max="349" width="8.6640625" style="3" customWidth="1" outlineLevel="2"/>
    <col min="350" max="350" width="9.44140625" style="3" customWidth="1" outlineLevel="2"/>
    <col min="351" max="351" width="8.6640625" style="3" customWidth="1" outlineLevel="2"/>
    <col min="352" max="353" width="9.5546875" style="3" customWidth="1" outlineLevel="2"/>
    <col min="354" max="354" width="0.88671875" style="3" customWidth="1" outlineLevel="2"/>
    <col min="355" max="357" width="6.44140625" style="3" customWidth="1" outlineLevel="2"/>
    <col min="358" max="358" width="4.33203125" style="3" customWidth="1" outlineLevel="2"/>
    <col min="359" max="359" width="0.88671875" style="3" customWidth="1" outlineLevel="2"/>
    <col min="360" max="360" width="12.33203125" style="3" customWidth="1" outlineLevel="1"/>
    <col min="361" max="361" width="1.6640625" style="3" customWidth="1" outlineLevel="1"/>
    <col min="362" max="362" width="8.6640625" style="3" customWidth="1" outlineLevel="2"/>
    <col min="363" max="367" width="9.5546875" style="3" customWidth="1" outlineLevel="2"/>
    <col min="368" max="368" width="10.88671875" style="3" customWidth="1" outlineLevel="2"/>
    <col min="369" max="369" width="0.88671875" style="3" customWidth="1" outlineLevel="2"/>
    <col min="370" max="370" width="8.6640625" style="3" customWidth="1" outlineLevel="2"/>
    <col min="371" max="372" width="9.44140625" style="3" customWidth="1" outlineLevel="2"/>
    <col min="373" max="373" width="8.6640625" style="3" customWidth="1" outlineLevel="2"/>
    <col min="374" max="374" width="9.5546875" style="3" customWidth="1" outlineLevel="2"/>
    <col min="375" max="375" width="9.44140625" style="3" customWidth="1" outlineLevel="2"/>
    <col min="376" max="378" width="9.5546875" style="3" customWidth="1" outlineLevel="2"/>
    <col min="379" max="379" width="0.88671875" style="3" customWidth="1" outlineLevel="2"/>
    <col min="380" max="382" width="6.44140625" style="3" customWidth="1" outlineLevel="2"/>
    <col min="383" max="383" width="4.33203125" style="3" customWidth="1" outlineLevel="2"/>
    <col min="384" max="384" width="0.88671875" style="3" customWidth="1" outlineLevel="2"/>
    <col min="385" max="385" width="10.88671875" style="3" customWidth="1" outlineLevel="2"/>
    <col min="386" max="386" width="6.5546875" style="3" customWidth="1" outlineLevel="2"/>
    <col min="387" max="387" width="0.88671875" style="3" customWidth="1" outlineLevel="2"/>
    <col min="388" max="388" width="7.88671875" style="3" customWidth="1" outlineLevel="1"/>
    <col min="389" max="389" width="1.6640625" style="3" customWidth="1" outlineLevel="1"/>
    <col min="390" max="390" width="8" style="3" customWidth="1"/>
    <col min="391" max="391" width="2.6640625" style="3" customWidth="1"/>
    <col min="392" max="16384" width="9.109375" style="3"/>
  </cols>
  <sheetData>
    <row r="1" spans="1:390" s="316" customFormat="1" ht="18" customHeight="1">
      <c r="A1" s="3"/>
      <c r="B1" s="315" t="s">
        <v>188</v>
      </c>
      <c r="C1" s="3"/>
      <c r="D1" s="3"/>
      <c r="E1" s="3"/>
      <c r="F1" s="765" t="s">
        <v>0</v>
      </c>
      <c r="G1" s="766"/>
      <c r="H1" s="766"/>
      <c r="I1" s="766"/>
      <c r="J1" s="766"/>
      <c r="K1" s="766"/>
      <c r="L1" s="766"/>
      <c r="M1" s="766"/>
      <c r="N1" s="766"/>
      <c r="O1" s="766"/>
      <c r="P1" s="766"/>
      <c r="Q1" s="766"/>
      <c r="R1" s="766"/>
      <c r="S1" s="767"/>
      <c r="T1" s="767"/>
      <c r="U1" s="767"/>
      <c r="V1" s="767"/>
      <c r="W1" s="766"/>
      <c r="X1" s="766"/>
      <c r="Y1" s="766"/>
      <c r="Z1" s="766"/>
      <c r="AA1" s="766"/>
      <c r="AB1" s="767"/>
      <c r="AC1" s="768"/>
      <c r="AE1" s="786" t="s">
        <v>508</v>
      </c>
      <c r="AG1" s="790" t="s">
        <v>64</v>
      </c>
      <c r="AH1" s="791"/>
      <c r="AI1" s="791"/>
      <c r="AJ1" s="791"/>
      <c r="AK1" s="791"/>
      <c r="AL1" s="791"/>
      <c r="AM1" s="791"/>
      <c r="AN1" s="791"/>
      <c r="AO1" s="791"/>
      <c r="AP1" s="791"/>
      <c r="AQ1" s="792"/>
      <c r="AR1" s="791"/>
      <c r="AS1" s="792"/>
      <c r="AT1" s="792"/>
      <c r="AU1" s="792"/>
      <c r="AV1" s="791"/>
      <c r="AW1" s="791"/>
      <c r="AX1" s="791"/>
      <c r="AY1" s="791"/>
      <c r="AZ1" s="792"/>
      <c r="BA1" s="791"/>
      <c r="BB1" s="791"/>
      <c r="BC1" s="791"/>
      <c r="BD1" s="791"/>
      <c r="BE1" s="791"/>
      <c r="BG1" s="811" t="s">
        <v>64</v>
      </c>
      <c r="BI1" s="793" t="s">
        <v>63</v>
      </c>
      <c r="BJ1" s="794"/>
      <c r="BK1" s="794"/>
      <c r="BL1" s="794"/>
      <c r="BM1" s="794"/>
      <c r="BN1" s="794"/>
      <c r="BO1" s="794"/>
      <c r="BP1" s="794"/>
      <c r="BQ1" s="794"/>
      <c r="BR1" s="794"/>
      <c r="BS1" s="794"/>
      <c r="BT1" s="794"/>
      <c r="BU1" s="795"/>
      <c r="BV1" s="795"/>
      <c r="BW1" s="795"/>
      <c r="BX1" s="795"/>
      <c r="BY1" s="794"/>
      <c r="BZ1" s="794"/>
      <c r="CA1" s="794"/>
      <c r="CB1" s="795"/>
      <c r="CC1" s="794"/>
      <c r="CD1" s="796"/>
      <c r="CF1" s="813" t="s">
        <v>63</v>
      </c>
      <c r="CH1" s="807" t="s">
        <v>1</v>
      </c>
      <c r="CI1" s="808"/>
      <c r="CJ1" s="808"/>
      <c r="CK1" s="808"/>
      <c r="CL1" s="808"/>
      <c r="CM1" s="808"/>
      <c r="CN1" s="808"/>
      <c r="CO1" s="808"/>
      <c r="CP1" s="808"/>
      <c r="CQ1" s="808"/>
      <c r="CR1" s="809"/>
      <c r="CS1" s="809"/>
      <c r="CT1" s="809"/>
      <c r="CU1" s="809"/>
      <c r="CV1" s="808"/>
      <c r="CW1" s="808"/>
      <c r="CX1" s="808"/>
      <c r="CY1" s="808"/>
      <c r="CZ1" s="808"/>
      <c r="DA1" s="809"/>
      <c r="DB1" s="809"/>
      <c r="DC1" s="810"/>
      <c r="DE1" s="815" t="s">
        <v>1</v>
      </c>
      <c r="DG1" s="727" t="s">
        <v>62</v>
      </c>
      <c r="DH1" s="728"/>
      <c r="DI1" s="728"/>
      <c r="DJ1" s="728"/>
      <c r="DK1" s="728"/>
      <c r="DL1" s="728"/>
      <c r="DM1" s="728"/>
      <c r="DN1" s="728"/>
      <c r="DO1" s="728"/>
      <c r="DP1" s="728"/>
      <c r="DQ1" s="729"/>
      <c r="DR1" s="729"/>
      <c r="DS1" s="729"/>
      <c r="DT1" s="729"/>
      <c r="DU1" s="728"/>
      <c r="DV1" s="728"/>
      <c r="DW1" s="728"/>
      <c r="DX1" s="728"/>
      <c r="DY1" s="728"/>
      <c r="DZ1" s="729"/>
      <c r="EA1" s="728"/>
      <c r="EB1" s="730"/>
      <c r="ED1" s="734" t="s">
        <v>62</v>
      </c>
      <c r="EF1" s="756" t="s">
        <v>66</v>
      </c>
      <c r="EG1" s="757"/>
      <c r="EH1" s="757"/>
      <c r="EI1" s="757"/>
      <c r="EJ1" s="757"/>
      <c r="EK1" s="757"/>
      <c r="EL1" s="757"/>
      <c r="EM1" s="757"/>
      <c r="EN1" s="757"/>
      <c r="EO1" s="757"/>
      <c r="EP1" s="758"/>
      <c r="EQ1" s="758"/>
      <c r="ER1" s="758"/>
      <c r="ES1" s="758"/>
      <c r="ET1" s="757"/>
      <c r="EU1" s="757"/>
      <c r="EV1" s="757"/>
      <c r="EW1" s="757"/>
      <c r="EX1" s="757"/>
      <c r="EY1" s="758"/>
      <c r="EZ1" s="757"/>
      <c r="FA1" s="759"/>
      <c r="FC1" s="788" t="s">
        <v>66</v>
      </c>
      <c r="FE1" s="709" t="s">
        <v>67</v>
      </c>
      <c r="FF1" s="710"/>
      <c r="FG1" s="710"/>
      <c r="FH1" s="710"/>
      <c r="FI1" s="710"/>
      <c r="FJ1" s="710"/>
      <c r="FK1" s="710"/>
      <c r="FL1" s="710"/>
      <c r="FM1" s="710"/>
      <c r="FN1" s="710"/>
      <c r="FO1" s="711"/>
      <c r="FP1" s="711"/>
      <c r="FQ1" s="711"/>
      <c r="FR1" s="711"/>
      <c r="FS1" s="710"/>
      <c r="FT1" s="710"/>
      <c r="FU1" s="710"/>
      <c r="FV1" s="710"/>
      <c r="FW1" s="710"/>
      <c r="FX1" s="711"/>
      <c r="FY1" s="710"/>
      <c r="FZ1" s="712"/>
      <c r="GB1" s="654" t="s">
        <v>67</v>
      </c>
      <c r="GD1" s="713" t="s">
        <v>160</v>
      </c>
      <c r="GE1" s="714"/>
      <c r="GF1" s="715"/>
      <c r="GG1" s="715"/>
      <c r="GH1" s="715"/>
      <c r="GI1" s="715"/>
      <c r="GJ1" s="714"/>
      <c r="GK1" s="714"/>
      <c r="GL1" s="716"/>
      <c r="GN1" s="656" t="s">
        <v>160</v>
      </c>
      <c r="GP1" s="717" t="s">
        <v>161</v>
      </c>
      <c r="GQ1" s="718"/>
      <c r="GR1" s="719"/>
      <c r="GS1" s="719"/>
      <c r="GT1" s="719"/>
      <c r="GU1" s="719"/>
      <c r="GV1" s="718"/>
      <c r="GW1" s="718"/>
      <c r="GX1" s="720"/>
      <c r="GZ1" s="658" t="s">
        <v>161</v>
      </c>
      <c r="HB1" s="662" t="s">
        <v>2</v>
      </c>
      <c r="HC1" s="663"/>
      <c r="HD1" s="663"/>
      <c r="HE1" s="663"/>
      <c r="HF1" s="663"/>
      <c r="HG1" s="663"/>
      <c r="HH1" s="663"/>
      <c r="HI1" s="663"/>
      <c r="HJ1" s="663"/>
      <c r="HK1" s="663"/>
      <c r="HL1" s="664"/>
      <c r="HM1" s="664"/>
      <c r="HN1" s="664"/>
      <c r="HO1" s="664"/>
      <c r="HP1" s="663"/>
      <c r="HQ1" s="663"/>
      <c r="HR1" s="663"/>
      <c r="HS1" s="663"/>
      <c r="HT1" s="663"/>
      <c r="HU1" s="664"/>
      <c r="HV1" s="663"/>
      <c r="HW1" s="665"/>
      <c r="HY1" s="660" t="s">
        <v>2</v>
      </c>
      <c r="IA1" s="696" t="s">
        <v>65</v>
      </c>
      <c r="IB1" s="697"/>
      <c r="IC1" s="697"/>
      <c r="ID1" s="697"/>
      <c r="IE1" s="697"/>
      <c r="IF1" s="697"/>
      <c r="IG1" s="697"/>
      <c r="IH1" s="697"/>
      <c r="II1" s="697"/>
      <c r="IJ1" s="697"/>
      <c r="IK1" s="698"/>
      <c r="IL1" s="698"/>
      <c r="IM1" s="698"/>
      <c r="IN1" s="698"/>
      <c r="IO1" s="697"/>
      <c r="IP1" s="697"/>
      <c r="IQ1" s="697"/>
      <c r="IR1" s="697"/>
      <c r="IS1" s="697"/>
      <c r="IT1" s="698"/>
      <c r="IU1" s="697"/>
      <c r="IV1" s="699"/>
      <c r="IX1" s="752" t="s">
        <v>65</v>
      </c>
      <c r="IZ1" s="754" t="s">
        <v>443</v>
      </c>
      <c r="JB1" s="700" t="s">
        <v>3</v>
      </c>
      <c r="JC1" s="701"/>
      <c r="JD1" s="701"/>
      <c r="JE1" s="701"/>
      <c r="JF1" s="701"/>
      <c r="JG1" s="701"/>
      <c r="JH1" s="701"/>
      <c r="JI1" s="701"/>
      <c r="JJ1" s="701"/>
      <c r="JK1" s="701"/>
      <c r="JL1" s="702"/>
      <c r="JM1" s="702"/>
      <c r="JN1" s="702"/>
      <c r="JO1" s="702"/>
      <c r="JP1" s="701"/>
      <c r="JQ1" s="701"/>
      <c r="JR1" s="701"/>
      <c r="JS1" s="701"/>
      <c r="JT1" s="701"/>
      <c r="JU1" s="702"/>
      <c r="JV1" s="701"/>
      <c r="JW1" s="703"/>
      <c r="JY1" s="748" t="s">
        <v>3</v>
      </c>
      <c r="KA1" s="674" t="s">
        <v>56</v>
      </c>
      <c r="KB1" s="675"/>
      <c r="KC1" s="675"/>
      <c r="KD1" s="675"/>
      <c r="KE1" s="675"/>
      <c r="KF1" s="675"/>
      <c r="KG1" s="675"/>
      <c r="KH1" s="675"/>
      <c r="KI1" s="675"/>
      <c r="KJ1" s="675"/>
      <c r="KK1" s="676"/>
      <c r="KL1" s="676"/>
      <c r="KM1" s="676"/>
      <c r="KN1" s="676"/>
      <c r="KO1" s="675"/>
      <c r="KP1" s="675"/>
      <c r="KQ1" s="675"/>
      <c r="KR1" s="675"/>
      <c r="KS1" s="675"/>
      <c r="KT1" s="676"/>
      <c r="KU1" s="675"/>
      <c r="KV1" s="677"/>
      <c r="KX1" s="750" t="s">
        <v>56</v>
      </c>
      <c r="KZ1" s="678" t="s">
        <v>509</v>
      </c>
      <c r="LA1" s="679"/>
      <c r="LB1" s="679"/>
      <c r="LC1" s="679"/>
      <c r="LD1" s="679"/>
      <c r="LE1" s="679"/>
      <c r="LF1" s="679"/>
      <c r="LG1" s="679"/>
      <c r="LH1" s="679"/>
      <c r="LI1" s="679"/>
      <c r="LJ1" s="680"/>
      <c r="LK1" s="680"/>
      <c r="LL1" s="680"/>
      <c r="LM1" s="680"/>
      <c r="LN1" s="679"/>
      <c r="LO1" s="679"/>
      <c r="LP1" s="679"/>
      <c r="LQ1" s="679"/>
      <c r="LR1" s="679"/>
      <c r="LS1" s="680"/>
      <c r="LT1" s="679"/>
      <c r="LU1" s="681"/>
      <c r="LW1" s="704" t="s">
        <v>509</v>
      </c>
      <c r="LY1" s="682" t="s">
        <v>57</v>
      </c>
      <c r="LZ1" s="683"/>
      <c r="MA1" s="683"/>
      <c r="MB1" s="683"/>
      <c r="MC1" s="683"/>
      <c r="MD1" s="683"/>
      <c r="ME1" s="683"/>
      <c r="MF1" s="683"/>
      <c r="MG1" s="683"/>
      <c r="MH1" s="683"/>
      <c r="MI1" s="684"/>
      <c r="MJ1" s="684"/>
      <c r="MK1" s="684"/>
      <c r="ML1" s="684"/>
      <c r="MM1" s="683"/>
      <c r="MN1" s="683"/>
      <c r="MO1" s="683"/>
      <c r="MP1" s="683"/>
      <c r="MQ1" s="683"/>
      <c r="MR1" s="684"/>
      <c r="MS1" s="683"/>
      <c r="MT1" s="685"/>
      <c r="MV1" s="771" t="s">
        <v>57</v>
      </c>
      <c r="MX1" s="669" t="s">
        <v>58</v>
      </c>
      <c r="MY1" s="670"/>
      <c r="MZ1" s="670"/>
      <c r="NA1" s="670"/>
      <c r="NB1" s="670"/>
      <c r="NC1" s="670"/>
      <c r="ND1" s="670"/>
      <c r="NE1" s="670"/>
      <c r="NF1" s="670"/>
      <c r="NG1" s="670"/>
      <c r="NH1" s="671"/>
      <c r="NI1" s="671"/>
      <c r="NJ1" s="671"/>
      <c r="NK1" s="671"/>
      <c r="NL1" s="670"/>
      <c r="NM1" s="670"/>
      <c r="NN1" s="670"/>
      <c r="NO1" s="670"/>
      <c r="NP1" s="670"/>
      <c r="NQ1" s="671"/>
      <c r="NR1" s="670"/>
      <c r="NS1" s="670"/>
      <c r="NT1" s="672"/>
      <c r="NU1" s="672"/>
      <c r="NV1" s="673"/>
      <c r="NX1" s="782" t="s">
        <v>58</v>
      </c>
      <c r="NZ1" s="784" t="s">
        <v>444</v>
      </c>
    </row>
    <row r="2" spans="1:390" ht="13.5" customHeight="1" thickBot="1">
      <c r="B2" s="317" t="s">
        <v>189</v>
      </c>
      <c r="C2" s="40"/>
      <c r="D2" s="40"/>
      <c r="F2" s="769" t="s">
        <v>6</v>
      </c>
      <c r="H2" s="773" t="s">
        <v>370</v>
      </c>
      <c r="I2" s="774"/>
      <c r="J2" s="774"/>
      <c r="K2" s="774"/>
      <c r="L2" s="774"/>
      <c r="M2" s="774"/>
      <c r="N2" s="775"/>
      <c r="O2" s="2"/>
      <c r="P2" s="773" t="s">
        <v>371</v>
      </c>
      <c r="Q2" s="774"/>
      <c r="R2" s="774"/>
      <c r="S2" s="774"/>
      <c r="T2" s="774"/>
      <c r="U2" s="774"/>
      <c r="V2" s="774"/>
      <c r="W2" s="774"/>
      <c r="X2" s="775"/>
      <c r="Y2" s="2"/>
      <c r="Z2" s="773" t="s">
        <v>414</v>
      </c>
      <c r="AA2" s="774"/>
      <c r="AB2" s="774"/>
      <c r="AC2" s="775"/>
      <c r="AD2" s="2"/>
      <c r="AE2" s="787"/>
      <c r="AG2" s="776" t="s">
        <v>372</v>
      </c>
      <c r="AH2" s="777"/>
      <c r="AI2" s="777"/>
      <c r="AJ2" s="777"/>
      <c r="AK2" s="777"/>
      <c r="AL2" s="777"/>
      <c r="AM2" s="778"/>
      <c r="AN2" s="2"/>
      <c r="AO2" s="776" t="s">
        <v>373</v>
      </c>
      <c r="AP2" s="777"/>
      <c r="AQ2" s="777"/>
      <c r="AR2" s="777"/>
      <c r="AS2" s="777"/>
      <c r="AT2" s="777"/>
      <c r="AU2" s="777"/>
      <c r="AV2" s="777"/>
      <c r="AW2" s="778"/>
      <c r="AX2" s="2"/>
      <c r="AY2" s="797" t="s">
        <v>374</v>
      </c>
      <c r="AZ2" s="798"/>
      <c r="BA2" s="799"/>
      <c r="BB2" s="800"/>
      <c r="BC2" s="318"/>
      <c r="BD2" s="804" t="s">
        <v>59</v>
      </c>
      <c r="BE2" s="804" t="s">
        <v>60</v>
      </c>
      <c r="BF2" s="2"/>
      <c r="BG2" s="812"/>
      <c r="BI2" s="779" t="s">
        <v>375</v>
      </c>
      <c r="BJ2" s="780"/>
      <c r="BK2" s="780"/>
      <c r="BL2" s="780"/>
      <c r="BM2" s="780"/>
      <c r="BN2" s="780"/>
      <c r="BO2" s="781"/>
      <c r="BP2" s="2"/>
      <c r="BQ2" s="779" t="s">
        <v>376</v>
      </c>
      <c r="BR2" s="780"/>
      <c r="BS2" s="780"/>
      <c r="BT2" s="780"/>
      <c r="BU2" s="780"/>
      <c r="BV2" s="780"/>
      <c r="BW2" s="780"/>
      <c r="BX2" s="780"/>
      <c r="BY2" s="781"/>
      <c r="BZ2" s="2"/>
      <c r="CA2" s="779" t="s">
        <v>374</v>
      </c>
      <c r="CB2" s="780"/>
      <c r="CC2" s="780"/>
      <c r="CD2" s="781"/>
      <c r="CE2" s="2"/>
      <c r="CF2" s="814"/>
      <c r="CH2" s="736" t="s">
        <v>372</v>
      </c>
      <c r="CI2" s="737"/>
      <c r="CJ2" s="737"/>
      <c r="CK2" s="737"/>
      <c r="CL2" s="737"/>
      <c r="CM2" s="737"/>
      <c r="CN2" s="738"/>
      <c r="CO2" s="2"/>
      <c r="CP2" s="736" t="s">
        <v>373</v>
      </c>
      <c r="CQ2" s="737"/>
      <c r="CR2" s="737"/>
      <c r="CS2" s="737"/>
      <c r="CT2" s="737"/>
      <c r="CU2" s="737"/>
      <c r="CV2" s="737"/>
      <c r="CW2" s="737"/>
      <c r="CX2" s="738"/>
      <c r="CY2" s="2"/>
      <c r="CZ2" s="736" t="s">
        <v>374</v>
      </c>
      <c r="DA2" s="737"/>
      <c r="DB2" s="737"/>
      <c r="DC2" s="738"/>
      <c r="DD2" s="2"/>
      <c r="DE2" s="816"/>
      <c r="DG2" s="706" t="s">
        <v>375</v>
      </c>
      <c r="DH2" s="707"/>
      <c r="DI2" s="707"/>
      <c r="DJ2" s="707"/>
      <c r="DK2" s="707"/>
      <c r="DL2" s="707"/>
      <c r="DM2" s="708"/>
      <c r="DN2" s="2"/>
      <c r="DO2" s="706" t="s">
        <v>376</v>
      </c>
      <c r="DP2" s="707"/>
      <c r="DQ2" s="707"/>
      <c r="DR2" s="707"/>
      <c r="DS2" s="707"/>
      <c r="DT2" s="707"/>
      <c r="DU2" s="707"/>
      <c r="DV2" s="707"/>
      <c r="DW2" s="708"/>
      <c r="DX2" s="2"/>
      <c r="DY2" s="706" t="s">
        <v>374</v>
      </c>
      <c r="DZ2" s="707"/>
      <c r="EA2" s="707"/>
      <c r="EB2" s="708"/>
      <c r="EC2" s="2"/>
      <c r="ED2" s="735"/>
      <c r="EF2" s="801" t="s">
        <v>377</v>
      </c>
      <c r="EG2" s="802"/>
      <c r="EH2" s="802"/>
      <c r="EI2" s="802"/>
      <c r="EJ2" s="802"/>
      <c r="EK2" s="802"/>
      <c r="EL2" s="803"/>
      <c r="EM2" s="2"/>
      <c r="EN2" s="801" t="s">
        <v>378</v>
      </c>
      <c r="EO2" s="802"/>
      <c r="EP2" s="802"/>
      <c r="EQ2" s="802"/>
      <c r="ER2" s="802"/>
      <c r="ES2" s="802"/>
      <c r="ET2" s="802"/>
      <c r="EU2" s="802"/>
      <c r="EV2" s="803"/>
      <c r="EW2" s="2"/>
      <c r="EX2" s="801" t="s">
        <v>379</v>
      </c>
      <c r="EY2" s="802"/>
      <c r="EZ2" s="802"/>
      <c r="FA2" s="803"/>
      <c r="FB2" s="2"/>
      <c r="FC2" s="789"/>
      <c r="FE2" s="731" t="s">
        <v>377</v>
      </c>
      <c r="FF2" s="732"/>
      <c r="FG2" s="732"/>
      <c r="FH2" s="732"/>
      <c r="FI2" s="732"/>
      <c r="FJ2" s="732"/>
      <c r="FK2" s="733"/>
      <c r="FL2" s="2"/>
      <c r="FM2" s="731" t="s">
        <v>378</v>
      </c>
      <c r="FN2" s="732"/>
      <c r="FO2" s="732"/>
      <c r="FP2" s="732"/>
      <c r="FQ2" s="732"/>
      <c r="FR2" s="732"/>
      <c r="FS2" s="732"/>
      <c r="FT2" s="732"/>
      <c r="FU2" s="733"/>
      <c r="FV2" s="2"/>
      <c r="FW2" s="731" t="s">
        <v>379</v>
      </c>
      <c r="FX2" s="732"/>
      <c r="FY2" s="732"/>
      <c r="FZ2" s="733"/>
      <c r="GA2" s="2"/>
      <c r="GB2" s="655"/>
      <c r="GD2" s="721" t="s">
        <v>378</v>
      </c>
      <c r="GE2" s="722"/>
      <c r="GF2" s="722"/>
      <c r="GG2" s="722"/>
      <c r="GH2" s="722"/>
      <c r="GI2" s="722"/>
      <c r="GJ2" s="722"/>
      <c r="GK2" s="722"/>
      <c r="GL2" s="723"/>
      <c r="GM2" s="2"/>
      <c r="GN2" s="657"/>
      <c r="GP2" s="724" t="s">
        <v>378</v>
      </c>
      <c r="GQ2" s="725"/>
      <c r="GR2" s="725"/>
      <c r="GS2" s="725"/>
      <c r="GT2" s="725"/>
      <c r="GU2" s="725"/>
      <c r="GV2" s="725"/>
      <c r="GW2" s="725"/>
      <c r="GX2" s="726"/>
      <c r="GY2" s="2"/>
      <c r="GZ2" s="659"/>
      <c r="HB2" s="651" t="s">
        <v>372</v>
      </c>
      <c r="HC2" s="652"/>
      <c r="HD2" s="652"/>
      <c r="HE2" s="652"/>
      <c r="HF2" s="652"/>
      <c r="HG2" s="652"/>
      <c r="HH2" s="653"/>
      <c r="HI2" s="2"/>
      <c r="HJ2" s="651" t="s">
        <v>373</v>
      </c>
      <c r="HK2" s="652"/>
      <c r="HL2" s="652"/>
      <c r="HM2" s="652"/>
      <c r="HN2" s="652"/>
      <c r="HO2" s="652"/>
      <c r="HP2" s="652"/>
      <c r="HQ2" s="652"/>
      <c r="HR2" s="653"/>
      <c r="HS2" s="2"/>
      <c r="HT2" s="651" t="s">
        <v>374</v>
      </c>
      <c r="HU2" s="652"/>
      <c r="HV2" s="652"/>
      <c r="HW2" s="653"/>
      <c r="HX2" s="2"/>
      <c r="HY2" s="661"/>
      <c r="IA2" s="742" t="s">
        <v>375</v>
      </c>
      <c r="IB2" s="743"/>
      <c r="IC2" s="743"/>
      <c r="ID2" s="743"/>
      <c r="IE2" s="743"/>
      <c r="IF2" s="743"/>
      <c r="IG2" s="744"/>
      <c r="IH2" s="2"/>
      <c r="II2" s="742" t="s">
        <v>376</v>
      </c>
      <c r="IJ2" s="743"/>
      <c r="IK2" s="743"/>
      <c r="IL2" s="743"/>
      <c r="IM2" s="743"/>
      <c r="IN2" s="743"/>
      <c r="IO2" s="743"/>
      <c r="IP2" s="743"/>
      <c r="IQ2" s="744"/>
      <c r="IR2" s="2"/>
      <c r="IS2" s="742" t="s">
        <v>374</v>
      </c>
      <c r="IT2" s="743"/>
      <c r="IU2" s="743"/>
      <c r="IV2" s="744"/>
      <c r="IW2" s="2"/>
      <c r="IX2" s="753"/>
      <c r="IZ2" s="755"/>
      <c r="JB2" s="745" t="s">
        <v>380</v>
      </c>
      <c r="JC2" s="746"/>
      <c r="JD2" s="746"/>
      <c r="JE2" s="746"/>
      <c r="JF2" s="746"/>
      <c r="JG2" s="746"/>
      <c r="JH2" s="747"/>
      <c r="JI2" s="2"/>
      <c r="JJ2" s="745" t="s">
        <v>381</v>
      </c>
      <c r="JK2" s="746"/>
      <c r="JL2" s="746"/>
      <c r="JM2" s="746"/>
      <c r="JN2" s="746"/>
      <c r="JO2" s="746"/>
      <c r="JP2" s="746"/>
      <c r="JQ2" s="746"/>
      <c r="JR2" s="747"/>
      <c r="JS2" s="2"/>
      <c r="JT2" s="745" t="s">
        <v>374</v>
      </c>
      <c r="JU2" s="746"/>
      <c r="JV2" s="746"/>
      <c r="JW2" s="747"/>
      <c r="JX2" s="2"/>
      <c r="JY2" s="749"/>
      <c r="KA2" s="686" t="s">
        <v>380</v>
      </c>
      <c r="KB2" s="687"/>
      <c r="KC2" s="687"/>
      <c r="KD2" s="687"/>
      <c r="KE2" s="687"/>
      <c r="KF2" s="687"/>
      <c r="KG2" s="688"/>
      <c r="KH2" s="2"/>
      <c r="KI2" s="686" t="s">
        <v>381</v>
      </c>
      <c r="KJ2" s="687"/>
      <c r="KK2" s="687"/>
      <c r="KL2" s="687"/>
      <c r="KM2" s="687"/>
      <c r="KN2" s="687"/>
      <c r="KO2" s="687"/>
      <c r="KP2" s="687"/>
      <c r="KQ2" s="688"/>
      <c r="KR2" s="2"/>
      <c r="KS2" s="686" t="s">
        <v>374</v>
      </c>
      <c r="KT2" s="687"/>
      <c r="KU2" s="687"/>
      <c r="KV2" s="688"/>
      <c r="KW2" s="2"/>
      <c r="KX2" s="751"/>
      <c r="KZ2" s="689" t="s">
        <v>380</v>
      </c>
      <c r="LA2" s="690"/>
      <c r="LB2" s="690"/>
      <c r="LC2" s="690"/>
      <c r="LD2" s="690"/>
      <c r="LE2" s="690"/>
      <c r="LF2" s="691"/>
      <c r="LG2" s="2"/>
      <c r="LH2" s="689" t="s">
        <v>381</v>
      </c>
      <c r="LI2" s="690"/>
      <c r="LJ2" s="690"/>
      <c r="LK2" s="690"/>
      <c r="LL2" s="690"/>
      <c r="LM2" s="690"/>
      <c r="LN2" s="690"/>
      <c r="LO2" s="690"/>
      <c r="LP2" s="691"/>
      <c r="LQ2" s="2"/>
      <c r="LR2" s="689" t="s">
        <v>374</v>
      </c>
      <c r="LS2" s="690"/>
      <c r="LT2" s="690"/>
      <c r="LU2" s="691"/>
      <c r="LV2" s="2"/>
      <c r="LW2" s="705"/>
      <c r="LY2" s="692" t="s">
        <v>380</v>
      </c>
      <c r="LZ2" s="694"/>
      <c r="MA2" s="694"/>
      <c r="MB2" s="694"/>
      <c r="MC2" s="694"/>
      <c r="MD2" s="694"/>
      <c r="ME2" s="695"/>
      <c r="MF2" s="2"/>
      <c r="MG2" s="692" t="s">
        <v>381</v>
      </c>
      <c r="MH2" s="694"/>
      <c r="MI2" s="693"/>
      <c r="MJ2" s="693"/>
      <c r="MK2" s="693"/>
      <c r="ML2" s="693"/>
      <c r="MM2" s="694"/>
      <c r="MN2" s="694"/>
      <c r="MO2" s="695"/>
      <c r="MP2" s="2"/>
      <c r="MQ2" s="692" t="s">
        <v>374</v>
      </c>
      <c r="MR2" s="693"/>
      <c r="MS2" s="694"/>
      <c r="MT2" s="695"/>
      <c r="MU2" s="2"/>
      <c r="MV2" s="772"/>
      <c r="MX2" s="666" t="s">
        <v>380</v>
      </c>
      <c r="MY2" s="667"/>
      <c r="MZ2" s="667"/>
      <c r="NA2" s="667"/>
      <c r="NB2" s="667"/>
      <c r="NC2" s="667"/>
      <c r="ND2" s="668"/>
      <c r="NE2" s="2"/>
      <c r="NF2" s="666" t="s">
        <v>381</v>
      </c>
      <c r="NG2" s="667"/>
      <c r="NH2" s="667"/>
      <c r="NI2" s="667"/>
      <c r="NJ2" s="667"/>
      <c r="NK2" s="667"/>
      <c r="NL2" s="667"/>
      <c r="NM2" s="667"/>
      <c r="NN2" s="668"/>
      <c r="NO2" s="2"/>
      <c r="NP2" s="666" t="s">
        <v>374</v>
      </c>
      <c r="NQ2" s="667"/>
      <c r="NR2" s="667"/>
      <c r="NS2" s="668"/>
      <c r="NT2" s="2"/>
      <c r="NU2" s="739" t="s">
        <v>175</v>
      </c>
      <c r="NV2" s="739" t="s">
        <v>61</v>
      </c>
      <c r="NW2" s="2"/>
      <c r="NX2" s="783"/>
      <c r="NZ2" s="785"/>
    </row>
    <row r="3" spans="1:390" ht="57" customHeight="1">
      <c r="B3" s="763" t="s">
        <v>4</v>
      </c>
      <c r="C3" s="764"/>
      <c r="D3" s="319" t="s">
        <v>5</v>
      </c>
      <c r="F3" s="770"/>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787"/>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805"/>
      <c r="BE3" s="806"/>
      <c r="BF3" s="7"/>
      <c r="BG3" s="812"/>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814"/>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816"/>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35"/>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789"/>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655"/>
      <c r="GD3" s="342" t="s">
        <v>431</v>
      </c>
      <c r="GE3" s="343" t="s">
        <v>432</v>
      </c>
      <c r="GF3" s="343" t="s">
        <v>433</v>
      </c>
      <c r="GG3" s="344" t="s">
        <v>437</v>
      </c>
      <c r="GH3" s="344" t="s">
        <v>434</v>
      </c>
      <c r="GI3" s="344" t="s">
        <v>435</v>
      </c>
      <c r="GJ3" s="344" t="s">
        <v>438</v>
      </c>
      <c r="GK3" s="343" t="s">
        <v>436</v>
      </c>
      <c r="GL3" s="343" t="s">
        <v>7</v>
      </c>
      <c r="GM3" s="7"/>
      <c r="GN3" s="657"/>
      <c r="GP3" s="345" t="s">
        <v>431</v>
      </c>
      <c r="GQ3" s="346" t="s">
        <v>432</v>
      </c>
      <c r="GR3" s="346" t="s">
        <v>433</v>
      </c>
      <c r="GS3" s="347" t="s">
        <v>437</v>
      </c>
      <c r="GT3" s="347" t="s">
        <v>434</v>
      </c>
      <c r="GU3" s="347" t="s">
        <v>435</v>
      </c>
      <c r="GV3" s="347" t="s">
        <v>438</v>
      </c>
      <c r="GW3" s="346" t="s">
        <v>436</v>
      </c>
      <c r="GX3" s="346" t="s">
        <v>7</v>
      </c>
      <c r="GY3" s="7"/>
      <c r="GZ3" s="659"/>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661"/>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53"/>
      <c r="IZ3" s="755"/>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49"/>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51"/>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705"/>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772"/>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40"/>
      <c r="NV3" s="741"/>
      <c r="NW3" s="7"/>
      <c r="NX3" s="783"/>
      <c r="NZ3" s="785"/>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1492546</v>
      </c>
      <c r="I7" s="205">
        <v>4932060</v>
      </c>
      <c r="J7" s="206">
        <v>4370649</v>
      </c>
      <c r="K7" s="205">
        <v>1338555</v>
      </c>
      <c r="L7" s="206">
        <v>1271946</v>
      </c>
      <c r="M7" s="207">
        <v>943135</v>
      </c>
      <c r="N7" s="277">
        <v>14348891</v>
      </c>
      <c r="O7" s="7"/>
      <c r="P7" s="204">
        <v>1207534</v>
      </c>
      <c r="Q7" s="205">
        <v>198108</v>
      </c>
      <c r="R7" s="206">
        <v>0</v>
      </c>
      <c r="S7" s="205">
        <v>1405642</v>
      </c>
      <c r="T7" s="206">
        <v>17053287</v>
      </c>
      <c r="U7" s="205">
        <v>1946392</v>
      </c>
      <c r="V7" s="206">
        <v>18999679</v>
      </c>
      <c r="W7" s="207">
        <v>17079623</v>
      </c>
      <c r="X7" s="277">
        <v>37484944</v>
      </c>
      <c r="Y7" s="7"/>
      <c r="Z7" s="272">
        <v>94.177465887148543</v>
      </c>
      <c r="AA7" s="260">
        <v>385.22805886384191</v>
      </c>
      <c r="AB7" s="261">
        <v>390.78001916877787</v>
      </c>
      <c r="AC7" s="277">
        <v>347.23537331911103</v>
      </c>
      <c r="AD7" s="7"/>
      <c r="AE7" s="370"/>
      <c r="AG7" s="244">
        <v>38903574</v>
      </c>
      <c r="AH7" s="206">
        <v>178001495</v>
      </c>
      <c r="AI7" s="205">
        <v>94984376</v>
      </c>
      <c r="AJ7" s="206">
        <v>34119050</v>
      </c>
      <c r="AK7" s="205">
        <v>31933763</v>
      </c>
      <c r="AL7" s="206">
        <v>26295762</v>
      </c>
      <c r="AM7" s="263">
        <v>404238020</v>
      </c>
      <c r="AN7" s="7"/>
      <c r="AO7" s="244">
        <v>31200969</v>
      </c>
      <c r="AP7" s="206">
        <v>4478933</v>
      </c>
      <c r="AQ7" s="205">
        <v>0</v>
      </c>
      <c r="AR7" s="206">
        <v>35679902</v>
      </c>
      <c r="AS7" s="205">
        <v>427989595</v>
      </c>
      <c r="AT7" s="206">
        <v>49843524</v>
      </c>
      <c r="AU7" s="205">
        <v>477833119</v>
      </c>
      <c r="AV7" s="206">
        <v>419524601</v>
      </c>
      <c r="AW7" s="263">
        <v>933037622</v>
      </c>
      <c r="AX7" s="7"/>
      <c r="AY7" s="244">
        <v>91.713686768213122</v>
      </c>
      <c r="AZ7" s="249">
        <v>268.44331784966187</v>
      </c>
      <c r="BA7" s="205">
        <v>441.67748283149217</v>
      </c>
      <c r="BB7" s="263">
        <v>299.1565238765935</v>
      </c>
      <c r="BC7" s="7"/>
      <c r="BD7" s="421"/>
      <c r="BE7" s="422"/>
      <c r="BF7" s="7"/>
      <c r="BG7" s="371"/>
      <c r="BI7" s="244">
        <v>2536</v>
      </c>
      <c r="BJ7" s="206">
        <v>10999</v>
      </c>
      <c r="BK7" s="205">
        <v>6918</v>
      </c>
      <c r="BL7" s="206">
        <v>2325</v>
      </c>
      <c r="BM7" s="205">
        <v>2201</v>
      </c>
      <c r="BN7" s="206">
        <v>1832</v>
      </c>
      <c r="BO7" s="264">
        <v>26811</v>
      </c>
      <c r="BP7" s="7"/>
      <c r="BQ7" s="244">
        <v>2008</v>
      </c>
      <c r="BR7" s="206">
        <v>294</v>
      </c>
      <c r="BS7" s="205">
        <v>0</v>
      </c>
      <c r="BT7" s="206">
        <v>2302</v>
      </c>
      <c r="BU7" s="205">
        <v>27830</v>
      </c>
      <c r="BV7" s="206">
        <v>3174</v>
      </c>
      <c r="BW7" s="205">
        <v>31004</v>
      </c>
      <c r="BX7" s="206">
        <v>29298</v>
      </c>
      <c r="BY7" s="264">
        <v>62604</v>
      </c>
      <c r="BZ7" s="7"/>
      <c r="CA7" s="244">
        <v>90.772870662460576</v>
      </c>
      <c r="CB7" s="249">
        <v>281.88017092462951</v>
      </c>
      <c r="CC7" s="205">
        <v>423.50390286209887</v>
      </c>
      <c r="CD7" s="264">
        <v>306.08712658289738</v>
      </c>
      <c r="CE7" s="7"/>
      <c r="CF7" s="372"/>
      <c r="CH7" s="244">
        <v>39254365</v>
      </c>
      <c r="CI7" s="206">
        <v>178340878</v>
      </c>
      <c r="CJ7" s="205">
        <v>95432950</v>
      </c>
      <c r="CK7" s="206">
        <v>34208517</v>
      </c>
      <c r="CL7" s="205">
        <v>32034688</v>
      </c>
      <c r="CM7" s="206">
        <v>26295762</v>
      </c>
      <c r="CN7" s="265">
        <v>405567160</v>
      </c>
      <c r="CO7" s="7"/>
      <c r="CP7" s="244">
        <v>31459586</v>
      </c>
      <c r="CQ7" s="206">
        <v>4531473</v>
      </c>
      <c r="CR7" s="205">
        <v>0</v>
      </c>
      <c r="CS7" s="206">
        <v>35991059</v>
      </c>
      <c r="CT7" s="205">
        <v>427989595</v>
      </c>
      <c r="CU7" s="206">
        <v>49843524</v>
      </c>
      <c r="CV7" s="205">
        <v>477833119</v>
      </c>
      <c r="CW7" s="206">
        <v>521520622</v>
      </c>
      <c r="CX7" s="265">
        <v>1035344800</v>
      </c>
      <c r="CY7" s="7"/>
      <c r="CZ7" s="244">
        <v>91.686769101983941</v>
      </c>
      <c r="DA7" s="249">
        <v>267.93246975042928</v>
      </c>
      <c r="DB7" s="205">
        <v>546.47857160446154</v>
      </c>
      <c r="DC7" s="265">
        <v>330.75129434108192</v>
      </c>
      <c r="DD7" s="7"/>
      <c r="DE7" s="373"/>
      <c r="DG7" s="244">
        <v>2558</v>
      </c>
      <c r="DH7" s="206">
        <v>11009</v>
      </c>
      <c r="DI7" s="205">
        <v>6946</v>
      </c>
      <c r="DJ7" s="206">
        <v>2331</v>
      </c>
      <c r="DK7" s="205">
        <v>2207</v>
      </c>
      <c r="DL7" s="206">
        <v>1832</v>
      </c>
      <c r="DM7" s="266">
        <v>26883</v>
      </c>
      <c r="DN7" s="7"/>
      <c r="DO7" s="244">
        <v>2025</v>
      </c>
      <c r="DP7" s="206">
        <v>297</v>
      </c>
      <c r="DQ7" s="205">
        <v>0</v>
      </c>
      <c r="DR7" s="206">
        <v>2322</v>
      </c>
      <c r="DS7" s="205">
        <v>27830</v>
      </c>
      <c r="DT7" s="206">
        <v>3174</v>
      </c>
      <c r="DU7" s="205">
        <v>31004</v>
      </c>
      <c r="DV7" s="206">
        <v>36136</v>
      </c>
      <c r="DW7" s="266">
        <v>69462</v>
      </c>
      <c r="DX7" s="7"/>
      <c r="DY7" s="244">
        <v>90.774042220484745</v>
      </c>
      <c r="DZ7" s="249">
        <v>281.62412571532383</v>
      </c>
      <c r="EA7" s="205">
        <v>520.24186582205584</v>
      </c>
      <c r="EB7" s="266">
        <v>338.62428703748844</v>
      </c>
      <c r="EC7" s="7"/>
      <c r="ED7" s="374"/>
      <c r="EF7" s="244">
        <v>155.76025048383474</v>
      </c>
      <c r="EG7" s="206">
        <v>128.40035202575217</v>
      </c>
      <c r="EH7" s="205">
        <v>127.67195441164473</v>
      </c>
      <c r="EI7" s="206">
        <v>141.55737323672531</v>
      </c>
      <c r="EJ7" s="205">
        <v>144.22150982910566</v>
      </c>
      <c r="EK7" s="206">
        <v>142.97374932314401</v>
      </c>
      <c r="EL7" s="423"/>
      <c r="EM7" s="7"/>
      <c r="EN7" s="244">
        <v>162.38535770646092</v>
      </c>
      <c r="EO7" s="206">
        <v>162.28995117842226</v>
      </c>
      <c r="EP7" s="205" t="s">
        <v>633</v>
      </c>
      <c r="EQ7" s="206">
        <v>162.37333932579648</v>
      </c>
      <c r="ER7" s="205">
        <v>140.18057144243636</v>
      </c>
      <c r="ES7" s="206">
        <v>142.0930751599553</v>
      </c>
      <c r="ET7" s="205">
        <v>140.37765929767448</v>
      </c>
      <c r="EU7" s="462">
        <v>129.2693331324991</v>
      </c>
      <c r="EV7" s="423"/>
      <c r="EW7" s="7"/>
      <c r="EX7" s="244">
        <v>6.6130888419617406</v>
      </c>
      <c r="EY7" s="249">
        <v>11.977307271922314</v>
      </c>
      <c r="EZ7" s="205">
        <v>1.5973787208543655</v>
      </c>
      <c r="FA7" s="424"/>
      <c r="FB7" s="7"/>
      <c r="FC7" s="275"/>
      <c r="FE7" s="244">
        <v>155.69080949482654</v>
      </c>
      <c r="FF7" s="206">
        <v>131.13758189398453</v>
      </c>
      <c r="FG7" s="205">
        <v>129.97754491017963</v>
      </c>
      <c r="FH7" s="206">
        <v>143.0939226519337</v>
      </c>
      <c r="FI7" s="205">
        <v>145.48450889914304</v>
      </c>
      <c r="FJ7" s="206">
        <v>143.91201885310289</v>
      </c>
      <c r="FK7" s="425"/>
      <c r="FL7" s="7"/>
      <c r="FM7" s="244">
        <v>162.38973536487572</v>
      </c>
      <c r="FN7" s="206">
        <v>162.29508196721312</v>
      </c>
      <c r="FO7" s="205" t="s">
        <v>633</v>
      </c>
      <c r="FP7" s="206">
        <v>162.3776223776224</v>
      </c>
      <c r="FQ7" s="205">
        <v>140.18738666129357</v>
      </c>
      <c r="FR7" s="206">
        <v>142.07699194270367</v>
      </c>
      <c r="FS7" s="205">
        <v>140.37852032962059</v>
      </c>
      <c r="FT7" s="206">
        <v>129.2972663517962</v>
      </c>
      <c r="FU7" s="425"/>
      <c r="FV7" s="7"/>
      <c r="FW7" s="244">
        <v>6.6868128827958628</v>
      </c>
      <c r="FX7" s="249">
        <v>9.2409384356360533</v>
      </c>
      <c r="FY7" s="205">
        <v>-0.68027855838343498</v>
      </c>
      <c r="FZ7" s="425"/>
      <c r="GA7" s="7"/>
      <c r="GB7" s="276"/>
      <c r="GD7" s="244">
        <v>100</v>
      </c>
      <c r="GE7" s="206">
        <v>100.11240293818054</v>
      </c>
      <c r="GF7" s="205" t="s">
        <v>633</v>
      </c>
      <c r="GG7" s="206">
        <v>100.01414552501015</v>
      </c>
      <c r="GH7" s="205">
        <v>166.92284755854809</v>
      </c>
      <c r="GI7" s="206">
        <v>176.26900906222019</v>
      </c>
      <c r="GJ7" s="205">
        <v>167.83993383266028</v>
      </c>
      <c r="GK7" s="206">
        <v>275.39502449441329</v>
      </c>
      <c r="GL7" s="426"/>
      <c r="GM7" s="7"/>
      <c r="GN7" s="304"/>
      <c r="GP7" s="244">
        <v>100</v>
      </c>
      <c r="GQ7" s="206">
        <v>99.456521739130437</v>
      </c>
      <c r="GR7" s="205" t="s">
        <v>633</v>
      </c>
      <c r="GS7" s="206">
        <v>99.930118798043324</v>
      </c>
      <c r="GT7" s="205">
        <v>163.68733509234826</v>
      </c>
      <c r="GU7" s="206">
        <v>177.7247414478918</v>
      </c>
      <c r="GV7" s="205">
        <v>165.00560328726186</v>
      </c>
      <c r="GW7" s="206">
        <v>281.79068360556568</v>
      </c>
      <c r="GX7" s="427"/>
      <c r="GY7" s="7"/>
      <c r="GZ7" s="375"/>
      <c r="HB7" s="244">
        <v>25201786</v>
      </c>
      <c r="HC7" s="206">
        <v>138894384</v>
      </c>
      <c r="HD7" s="205">
        <v>74748562</v>
      </c>
      <c r="HE7" s="206">
        <v>24165832</v>
      </c>
      <c r="HF7" s="205">
        <v>22212143</v>
      </c>
      <c r="HG7" s="206">
        <v>18392021</v>
      </c>
      <c r="HH7" s="286">
        <v>303614728</v>
      </c>
      <c r="HI7" s="7"/>
      <c r="HJ7" s="244">
        <v>19373413</v>
      </c>
      <c r="HK7" s="206">
        <v>2792208</v>
      </c>
      <c r="HL7" s="205">
        <v>0</v>
      </c>
      <c r="HM7" s="206">
        <v>22165621</v>
      </c>
      <c r="HN7" s="205">
        <v>305313062</v>
      </c>
      <c r="HO7" s="206">
        <v>35078081</v>
      </c>
      <c r="HP7" s="205">
        <v>340391143</v>
      </c>
      <c r="HQ7" s="206">
        <v>403437234</v>
      </c>
      <c r="HR7" s="286">
        <v>765993998</v>
      </c>
      <c r="HS7" s="7"/>
      <c r="HT7" s="244">
        <v>87.952580027463128</v>
      </c>
      <c r="HU7" s="249">
        <v>245.071926738233</v>
      </c>
      <c r="HV7" s="205">
        <v>539.72574616218037</v>
      </c>
      <c r="HW7" s="286">
        <v>320.70793087452313</v>
      </c>
      <c r="HX7" s="7"/>
      <c r="HY7" s="376"/>
      <c r="IA7" s="244">
        <v>1643</v>
      </c>
      <c r="IB7" s="206">
        <v>8395</v>
      </c>
      <c r="IC7" s="205">
        <v>5344</v>
      </c>
      <c r="ID7" s="206">
        <v>1629</v>
      </c>
      <c r="IE7" s="205">
        <v>1517</v>
      </c>
      <c r="IF7" s="206">
        <v>1273</v>
      </c>
      <c r="IG7" s="289">
        <v>19801</v>
      </c>
      <c r="IH7" s="7"/>
      <c r="II7" s="244">
        <v>1247</v>
      </c>
      <c r="IJ7" s="206">
        <v>183</v>
      </c>
      <c r="IK7" s="205">
        <v>0</v>
      </c>
      <c r="IL7" s="206">
        <v>1430</v>
      </c>
      <c r="IM7" s="205">
        <v>19852</v>
      </c>
      <c r="IN7" s="206">
        <v>2234</v>
      </c>
      <c r="IO7" s="205">
        <v>22086</v>
      </c>
      <c r="IP7" s="206">
        <v>27948</v>
      </c>
      <c r="IQ7" s="289">
        <v>51464</v>
      </c>
      <c r="IR7" s="7"/>
      <c r="IS7" s="244">
        <v>87.035909920876435</v>
      </c>
      <c r="IT7" s="249">
        <v>263.08516974389516</v>
      </c>
      <c r="IU7" s="205">
        <v>522.9790419161676</v>
      </c>
      <c r="IV7" s="289">
        <v>334.57287738915619</v>
      </c>
      <c r="IW7" s="7"/>
      <c r="IX7" s="377"/>
      <c r="IZ7" s="378"/>
      <c r="JB7" s="244">
        <v>3592959</v>
      </c>
      <c r="JC7" s="206">
        <v>16695644</v>
      </c>
      <c r="JD7" s="205">
        <v>18087454</v>
      </c>
      <c r="JE7" s="206">
        <v>4655809</v>
      </c>
      <c r="JF7" s="205">
        <v>4314425</v>
      </c>
      <c r="JG7" s="206">
        <v>3408324</v>
      </c>
      <c r="JH7" s="267">
        <v>50754615</v>
      </c>
      <c r="JI7" s="7"/>
      <c r="JJ7" s="244">
        <v>3845994</v>
      </c>
      <c r="JK7" s="206">
        <v>0</v>
      </c>
      <c r="JL7" s="205">
        <v>0</v>
      </c>
      <c r="JM7" s="206">
        <v>3845994</v>
      </c>
      <c r="JN7" s="205">
        <v>27891182</v>
      </c>
      <c r="JO7" s="206">
        <v>0</v>
      </c>
      <c r="JP7" s="205">
        <v>27891182</v>
      </c>
      <c r="JQ7" s="206">
        <v>67929128</v>
      </c>
      <c r="JR7" s="267">
        <v>99666304</v>
      </c>
      <c r="JS7" s="7"/>
      <c r="JT7" s="244">
        <v>107.04252400319625</v>
      </c>
      <c r="JU7" s="249">
        <v>167.05664064231365</v>
      </c>
      <c r="JV7" s="205">
        <v>375.5593683887185</v>
      </c>
      <c r="JW7" s="267">
        <v>259.70959966001715</v>
      </c>
      <c r="JX7" s="7"/>
      <c r="JY7" s="379"/>
      <c r="KA7" s="244">
        <v>896508</v>
      </c>
      <c r="KB7" s="206">
        <v>4299342</v>
      </c>
      <c r="KC7" s="205">
        <v>5388943</v>
      </c>
      <c r="KD7" s="206">
        <v>3520792</v>
      </c>
      <c r="KE7" s="205">
        <v>3797433</v>
      </c>
      <c r="KF7" s="206">
        <v>3693917</v>
      </c>
      <c r="KG7" s="268">
        <v>21596935</v>
      </c>
      <c r="KH7" s="7"/>
      <c r="KI7" s="244">
        <v>202446</v>
      </c>
      <c r="KJ7" s="206">
        <v>157526</v>
      </c>
      <c r="KK7" s="205">
        <v>0</v>
      </c>
      <c r="KL7" s="206">
        <v>359972</v>
      </c>
      <c r="KM7" s="205">
        <v>5995690</v>
      </c>
      <c r="KN7" s="206">
        <v>0</v>
      </c>
      <c r="KO7" s="205">
        <v>5995690</v>
      </c>
      <c r="KP7" s="206">
        <v>7165070</v>
      </c>
      <c r="KQ7" s="268">
        <v>13520732</v>
      </c>
      <c r="KR7" s="7"/>
      <c r="KS7" s="244">
        <v>40.152681292303022</v>
      </c>
      <c r="KT7" s="249">
        <v>139.45599117260269</v>
      </c>
      <c r="KU7" s="205">
        <v>132.95872678556816</v>
      </c>
      <c r="KV7" s="268">
        <v>127.73733033796692</v>
      </c>
      <c r="KW7" s="7"/>
      <c r="KX7" s="380"/>
      <c r="KZ7" s="244">
        <v>558515</v>
      </c>
      <c r="LA7" s="206">
        <v>1495938</v>
      </c>
      <c r="LB7" s="205">
        <v>3646010</v>
      </c>
      <c r="LC7" s="206">
        <v>494219</v>
      </c>
      <c r="LD7" s="205">
        <v>453832</v>
      </c>
      <c r="LE7" s="206">
        <v>368923</v>
      </c>
      <c r="LF7" s="269">
        <v>7017437</v>
      </c>
      <c r="LG7" s="419"/>
      <c r="LH7" s="244">
        <v>1374844</v>
      </c>
      <c r="LI7" s="206">
        <v>0</v>
      </c>
      <c r="LJ7" s="205">
        <v>0</v>
      </c>
      <c r="LK7" s="206">
        <v>1374844</v>
      </c>
      <c r="LL7" s="205">
        <v>2858424</v>
      </c>
      <c r="LM7" s="206">
        <v>0</v>
      </c>
      <c r="LN7" s="205">
        <v>2858424</v>
      </c>
      <c r="LO7" s="206">
        <v>6169225</v>
      </c>
      <c r="LP7" s="269">
        <v>10402493</v>
      </c>
      <c r="LQ7" s="7"/>
      <c r="LR7" s="244">
        <v>246.16062236466342</v>
      </c>
      <c r="LS7" s="249">
        <v>191.07904204586021</v>
      </c>
      <c r="LT7" s="205">
        <v>169.20482938883876</v>
      </c>
      <c r="LU7" s="269">
        <v>182.4850542841871</v>
      </c>
      <c r="LV7" s="7"/>
      <c r="LW7" s="381"/>
      <c r="LY7" s="244">
        <v>1455022</v>
      </c>
      <c r="LZ7" s="206">
        <v>5795280</v>
      </c>
      <c r="MA7" s="205">
        <v>9034953</v>
      </c>
      <c r="MB7" s="206">
        <v>4015011</v>
      </c>
      <c r="MC7" s="205">
        <v>4251265</v>
      </c>
      <c r="MD7" s="206">
        <v>4062840</v>
      </c>
      <c r="ME7" s="270">
        <v>28614371</v>
      </c>
      <c r="MF7" s="7"/>
      <c r="MG7" s="244">
        <v>1577290</v>
      </c>
      <c r="MH7" s="206">
        <v>157526</v>
      </c>
      <c r="MI7" s="205">
        <v>0</v>
      </c>
      <c r="MJ7" s="206">
        <v>1734816</v>
      </c>
      <c r="MK7" s="205">
        <v>8854114</v>
      </c>
      <c r="ML7" s="206">
        <v>0</v>
      </c>
      <c r="MM7" s="205">
        <v>8854114</v>
      </c>
      <c r="MN7" s="206">
        <v>13334295</v>
      </c>
      <c r="MO7" s="270">
        <v>23923225</v>
      </c>
      <c r="MP7" s="7"/>
      <c r="MQ7" s="244">
        <v>119.22953742280184</v>
      </c>
      <c r="MR7" s="249">
        <v>152.78147043801164</v>
      </c>
      <c r="MS7" s="205">
        <v>147.58565982578992</v>
      </c>
      <c r="MT7" s="270">
        <v>146.90113848386164</v>
      </c>
      <c r="MU7" s="419"/>
      <c r="MV7" s="428"/>
      <c r="MX7" s="244">
        <v>5047981</v>
      </c>
      <c r="MY7" s="206">
        <v>22490925</v>
      </c>
      <c r="MZ7" s="205">
        <v>27122407</v>
      </c>
      <c r="NA7" s="206">
        <v>8670820</v>
      </c>
      <c r="NB7" s="205">
        <v>8565690</v>
      </c>
      <c r="NC7" s="206">
        <v>7471164</v>
      </c>
      <c r="ND7" s="271">
        <v>79368987</v>
      </c>
      <c r="NE7" s="7"/>
      <c r="NF7" s="244">
        <v>5423284</v>
      </c>
      <c r="NG7" s="206">
        <v>157526</v>
      </c>
      <c r="NH7" s="205">
        <v>0</v>
      </c>
      <c r="NI7" s="206">
        <v>5580810</v>
      </c>
      <c r="NJ7" s="205">
        <v>36745296</v>
      </c>
      <c r="NK7" s="206">
        <v>0</v>
      </c>
      <c r="NL7" s="205">
        <v>36745296</v>
      </c>
      <c r="NM7" s="206">
        <v>81263423</v>
      </c>
      <c r="NN7" s="271">
        <v>123589529</v>
      </c>
      <c r="NO7" s="7"/>
      <c r="NP7" s="244">
        <v>110.5552893325074</v>
      </c>
      <c r="NQ7" s="249">
        <v>163.37832259011134</v>
      </c>
      <c r="NR7" s="205">
        <v>299.61729797801502</v>
      </c>
      <c r="NS7" s="271">
        <v>226.10054939587712</v>
      </c>
      <c r="NT7" s="4"/>
      <c r="NU7" s="429"/>
      <c r="NV7" s="430"/>
      <c r="NW7" s="7"/>
      <c r="NX7" s="383"/>
      <c r="NZ7" s="384"/>
    </row>
    <row r="8" spans="1:390" outlineLevel="2">
      <c r="C8" s="388">
        <v>2</v>
      </c>
      <c r="D8" s="310" t="s">
        <v>439</v>
      </c>
      <c r="E8" s="7" t="s">
        <v>11</v>
      </c>
      <c r="F8" s="389" t="s">
        <v>163</v>
      </c>
      <c r="H8" s="200">
        <v>0</v>
      </c>
      <c r="I8" s="201">
        <v>0</v>
      </c>
      <c r="J8" s="202">
        <v>1049598</v>
      </c>
      <c r="K8" s="201">
        <v>1928259</v>
      </c>
      <c r="L8" s="202">
        <v>376123</v>
      </c>
      <c r="M8" s="203">
        <v>302918</v>
      </c>
      <c r="N8" s="277">
        <v>3656898</v>
      </c>
      <c r="O8" s="7"/>
      <c r="P8" s="200">
        <v>0</v>
      </c>
      <c r="Q8" s="201">
        <v>0</v>
      </c>
      <c r="R8" s="202">
        <v>0</v>
      </c>
      <c r="S8" s="201">
        <v>0</v>
      </c>
      <c r="T8" s="202">
        <v>0</v>
      </c>
      <c r="U8" s="201">
        <v>0</v>
      </c>
      <c r="V8" s="202">
        <v>0</v>
      </c>
      <c r="W8" s="203">
        <v>12087827</v>
      </c>
      <c r="X8" s="277">
        <v>12087827</v>
      </c>
      <c r="Y8" s="7"/>
      <c r="Z8" s="200" t="s">
        <v>633</v>
      </c>
      <c r="AA8" s="201" t="s">
        <v>633</v>
      </c>
      <c r="AB8" s="431">
        <v>1151.6625412777082</v>
      </c>
      <c r="AC8" s="277">
        <v>1151.6625412777082</v>
      </c>
      <c r="AD8" s="7"/>
      <c r="AE8" s="370"/>
      <c r="AG8" s="245">
        <v>0</v>
      </c>
      <c r="AH8" s="202">
        <v>0</v>
      </c>
      <c r="AI8" s="201">
        <v>16125173</v>
      </c>
      <c r="AJ8" s="202">
        <v>27499665</v>
      </c>
      <c r="AK8" s="201">
        <v>5217810</v>
      </c>
      <c r="AL8" s="202">
        <v>3646754</v>
      </c>
      <c r="AM8" s="263">
        <v>52489402</v>
      </c>
      <c r="AN8" s="7"/>
      <c r="AO8" s="245">
        <v>0</v>
      </c>
      <c r="AP8" s="202">
        <v>0</v>
      </c>
      <c r="AQ8" s="201">
        <v>0</v>
      </c>
      <c r="AR8" s="202">
        <v>0</v>
      </c>
      <c r="AS8" s="201">
        <v>0</v>
      </c>
      <c r="AT8" s="202">
        <v>0</v>
      </c>
      <c r="AU8" s="201">
        <v>0</v>
      </c>
      <c r="AV8" s="202">
        <v>320679244</v>
      </c>
      <c r="AW8" s="263">
        <v>320679244</v>
      </c>
      <c r="AX8" s="7"/>
      <c r="AY8" s="245" t="s">
        <v>633</v>
      </c>
      <c r="AZ8" s="202" t="s">
        <v>633</v>
      </c>
      <c r="BA8" s="201">
        <v>1988.6871539300696</v>
      </c>
      <c r="BB8" s="263">
        <v>1988.6871539300696</v>
      </c>
      <c r="BC8" s="7"/>
      <c r="BD8" s="432"/>
      <c r="BE8" s="433"/>
      <c r="BF8" s="7"/>
      <c r="BG8" s="371"/>
      <c r="BI8" s="245">
        <v>0</v>
      </c>
      <c r="BJ8" s="202">
        <v>0</v>
      </c>
      <c r="BK8" s="201">
        <v>837</v>
      </c>
      <c r="BL8" s="202">
        <v>1557</v>
      </c>
      <c r="BM8" s="201">
        <v>364</v>
      </c>
      <c r="BN8" s="202">
        <v>327</v>
      </c>
      <c r="BO8" s="264">
        <v>3085</v>
      </c>
      <c r="BP8" s="7"/>
      <c r="BQ8" s="245">
        <v>0</v>
      </c>
      <c r="BR8" s="202">
        <v>0</v>
      </c>
      <c r="BS8" s="201">
        <v>0</v>
      </c>
      <c r="BT8" s="202">
        <v>0</v>
      </c>
      <c r="BU8" s="201">
        <v>0</v>
      </c>
      <c r="BV8" s="202">
        <v>0</v>
      </c>
      <c r="BW8" s="201">
        <v>0</v>
      </c>
      <c r="BX8" s="202">
        <v>22180</v>
      </c>
      <c r="BY8" s="264">
        <v>22180</v>
      </c>
      <c r="BZ8" s="7"/>
      <c r="CA8" s="245" t="s">
        <v>633</v>
      </c>
      <c r="CB8" s="202" t="s">
        <v>633</v>
      </c>
      <c r="CC8" s="201">
        <v>2649.9402628434887</v>
      </c>
      <c r="CD8" s="264">
        <v>2649.9402628434887</v>
      </c>
      <c r="CE8" s="7"/>
      <c r="CF8" s="372"/>
      <c r="CH8" s="245">
        <v>0</v>
      </c>
      <c r="CI8" s="202">
        <v>0</v>
      </c>
      <c r="CJ8" s="201">
        <v>16125173</v>
      </c>
      <c r="CK8" s="202">
        <v>27499665</v>
      </c>
      <c r="CL8" s="201">
        <v>5217810</v>
      </c>
      <c r="CM8" s="202">
        <v>3646754</v>
      </c>
      <c r="CN8" s="265">
        <v>52489402</v>
      </c>
      <c r="CO8" s="7"/>
      <c r="CP8" s="245">
        <v>0</v>
      </c>
      <c r="CQ8" s="202">
        <v>0</v>
      </c>
      <c r="CR8" s="201">
        <v>0</v>
      </c>
      <c r="CS8" s="202">
        <v>0</v>
      </c>
      <c r="CT8" s="201">
        <v>0</v>
      </c>
      <c r="CU8" s="202">
        <v>0</v>
      </c>
      <c r="CV8" s="201">
        <v>0</v>
      </c>
      <c r="CW8" s="202">
        <v>442811863</v>
      </c>
      <c r="CX8" s="265">
        <v>442811863</v>
      </c>
      <c r="CY8" s="7"/>
      <c r="CZ8" s="245" t="s">
        <v>633</v>
      </c>
      <c r="DA8" s="202" t="s">
        <v>633</v>
      </c>
      <c r="DB8" s="201">
        <v>2746.0906186866955</v>
      </c>
      <c r="DC8" s="265">
        <v>2746.0906186866955</v>
      </c>
      <c r="DD8" s="7"/>
      <c r="DE8" s="373"/>
      <c r="DG8" s="245">
        <v>0</v>
      </c>
      <c r="DH8" s="202">
        <v>0</v>
      </c>
      <c r="DI8" s="201">
        <v>837</v>
      </c>
      <c r="DJ8" s="202">
        <v>1557</v>
      </c>
      <c r="DK8" s="201">
        <v>364</v>
      </c>
      <c r="DL8" s="202">
        <v>327</v>
      </c>
      <c r="DM8" s="266">
        <v>3085</v>
      </c>
      <c r="DN8" s="7"/>
      <c r="DO8" s="245">
        <v>0</v>
      </c>
      <c r="DP8" s="202">
        <v>0</v>
      </c>
      <c r="DQ8" s="201">
        <v>0</v>
      </c>
      <c r="DR8" s="202">
        <v>0</v>
      </c>
      <c r="DS8" s="201">
        <v>0</v>
      </c>
      <c r="DT8" s="202">
        <v>0</v>
      </c>
      <c r="DU8" s="201">
        <v>0</v>
      </c>
      <c r="DV8" s="202">
        <v>30369</v>
      </c>
      <c r="DW8" s="266">
        <v>30369</v>
      </c>
      <c r="DX8" s="7"/>
      <c r="DY8" s="245" t="s">
        <v>633</v>
      </c>
      <c r="DZ8" s="202" t="s">
        <v>633</v>
      </c>
      <c r="EA8" s="201">
        <v>3628.3154121863804</v>
      </c>
      <c r="EB8" s="266">
        <v>3628.3154121863804</v>
      </c>
      <c r="EC8" s="7"/>
      <c r="ED8" s="374"/>
      <c r="EF8" s="245" t="s">
        <v>633</v>
      </c>
      <c r="EG8" s="202" t="s">
        <v>633</v>
      </c>
      <c r="EH8" s="201">
        <v>74.36723729669022</v>
      </c>
      <c r="EI8" s="202">
        <v>73.098833671306579</v>
      </c>
      <c r="EJ8" s="201">
        <v>77.859841809541734</v>
      </c>
      <c r="EK8" s="202">
        <v>75.746329264315818</v>
      </c>
      <c r="EL8" s="434"/>
      <c r="EM8" s="7"/>
      <c r="EN8" s="245" t="s">
        <v>633</v>
      </c>
      <c r="EO8" s="202" t="s">
        <v>633</v>
      </c>
      <c r="EP8" s="201" t="s">
        <v>633</v>
      </c>
      <c r="EQ8" s="202" t="s">
        <v>633</v>
      </c>
      <c r="ER8" s="201" t="s">
        <v>633</v>
      </c>
      <c r="ES8" s="202" t="s">
        <v>633</v>
      </c>
      <c r="ET8" s="201" t="s">
        <v>633</v>
      </c>
      <c r="EU8" s="463">
        <v>133.32024905012545</v>
      </c>
      <c r="EV8" s="434"/>
      <c r="EW8" s="7"/>
      <c r="EX8" s="245" t="s">
        <v>633</v>
      </c>
      <c r="EY8" s="202" t="s">
        <v>633</v>
      </c>
      <c r="EZ8" s="201">
        <v>58.953011753435234</v>
      </c>
      <c r="FA8" s="435"/>
      <c r="FB8" s="7"/>
      <c r="FC8" s="275"/>
      <c r="FE8" s="245" t="s">
        <v>633</v>
      </c>
      <c r="FF8" s="202" t="s">
        <v>633</v>
      </c>
      <c r="FG8" s="201">
        <v>69.460580912863065</v>
      </c>
      <c r="FH8" s="202">
        <v>69.820627802690581</v>
      </c>
      <c r="FI8" s="201">
        <v>76.310272536687634</v>
      </c>
      <c r="FJ8" s="202">
        <v>77.857142857142861</v>
      </c>
      <c r="FK8" s="436"/>
      <c r="FL8" s="7"/>
      <c r="FM8" s="245" t="s">
        <v>633</v>
      </c>
      <c r="FN8" s="202" t="s">
        <v>633</v>
      </c>
      <c r="FO8" s="201" t="s">
        <v>633</v>
      </c>
      <c r="FP8" s="202" t="s">
        <v>633</v>
      </c>
      <c r="FQ8" s="201" t="s">
        <v>633</v>
      </c>
      <c r="FR8" s="202" t="s">
        <v>633</v>
      </c>
      <c r="FS8" s="201" t="s">
        <v>633</v>
      </c>
      <c r="FT8" s="202">
        <v>134.96733478512067</v>
      </c>
      <c r="FU8" s="436"/>
      <c r="FV8" s="7"/>
      <c r="FW8" s="245" t="s">
        <v>633</v>
      </c>
      <c r="FX8" s="202" t="s">
        <v>633</v>
      </c>
      <c r="FY8" s="201">
        <v>65.506753872257605</v>
      </c>
      <c r="FZ8" s="436"/>
      <c r="GA8" s="7"/>
      <c r="GB8" s="276"/>
      <c r="GD8" s="245" t="s">
        <v>633</v>
      </c>
      <c r="GE8" s="202" t="s">
        <v>633</v>
      </c>
      <c r="GF8" s="201" t="s">
        <v>633</v>
      </c>
      <c r="GG8" s="202" t="s">
        <v>633</v>
      </c>
      <c r="GH8" s="201" t="s">
        <v>633</v>
      </c>
      <c r="GI8" s="202" t="s">
        <v>633</v>
      </c>
      <c r="GJ8" s="201" t="s">
        <v>633</v>
      </c>
      <c r="GK8" s="202">
        <v>88.126737247621662</v>
      </c>
      <c r="GL8" s="437"/>
      <c r="GM8" s="7"/>
      <c r="GN8" s="304"/>
      <c r="GP8" s="245" t="s">
        <v>633</v>
      </c>
      <c r="GQ8" s="202" t="s">
        <v>633</v>
      </c>
      <c r="GR8" s="201" t="s">
        <v>633</v>
      </c>
      <c r="GS8" s="202" t="s">
        <v>633</v>
      </c>
      <c r="GT8" s="201" t="s">
        <v>633</v>
      </c>
      <c r="GU8" s="202" t="s">
        <v>633</v>
      </c>
      <c r="GV8" s="201" t="s">
        <v>633</v>
      </c>
      <c r="GW8" s="202">
        <v>88.052751037019647</v>
      </c>
      <c r="GX8" s="438"/>
      <c r="GY8" s="7"/>
      <c r="GZ8" s="375"/>
      <c r="HB8" s="245">
        <v>0</v>
      </c>
      <c r="HC8" s="202">
        <v>0</v>
      </c>
      <c r="HD8" s="201">
        <v>21683168</v>
      </c>
      <c r="HE8" s="202">
        <v>37619841</v>
      </c>
      <c r="HF8" s="201">
        <v>6701542</v>
      </c>
      <c r="HG8" s="202">
        <v>4814430</v>
      </c>
      <c r="HH8" s="286">
        <v>70818981</v>
      </c>
      <c r="HI8" s="7"/>
      <c r="HJ8" s="245">
        <v>0</v>
      </c>
      <c r="HK8" s="202">
        <v>0</v>
      </c>
      <c r="HL8" s="201">
        <v>0</v>
      </c>
      <c r="HM8" s="202">
        <v>0</v>
      </c>
      <c r="HN8" s="201">
        <v>0</v>
      </c>
      <c r="HO8" s="202">
        <v>0</v>
      </c>
      <c r="HP8" s="201">
        <v>0</v>
      </c>
      <c r="HQ8" s="202">
        <v>332141491</v>
      </c>
      <c r="HR8" s="286">
        <v>332141491</v>
      </c>
      <c r="HS8" s="7"/>
      <c r="HT8" s="245" t="s">
        <v>633</v>
      </c>
      <c r="HU8" s="202" t="s">
        <v>633</v>
      </c>
      <c r="HV8" s="201">
        <v>1531.7941132956219</v>
      </c>
      <c r="HW8" s="286">
        <v>1531.7941132956219</v>
      </c>
      <c r="HX8" s="7"/>
      <c r="HY8" s="376"/>
      <c r="IA8" s="245">
        <v>0</v>
      </c>
      <c r="IB8" s="202">
        <v>0</v>
      </c>
      <c r="IC8" s="201">
        <v>1205</v>
      </c>
      <c r="ID8" s="202">
        <v>2230</v>
      </c>
      <c r="IE8" s="201">
        <v>477</v>
      </c>
      <c r="IF8" s="202">
        <v>420</v>
      </c>
      <c r="IG8" s="289">
        <v>4332</v>
      </c>
      <c r="IH8" s="7"/>
      <c r="II8" s="245">
        <v>0</v>
      </c>
      <c r="IJ8" s="202">
        <v>0</v>
      </c>
      <c r="IK8" s="201">
        <v>0</v>
      </c>
      <c r="IL8" s="202">
        <v>0</v>
      </c>
      <c r="IM8" s="201">
        <v>0</v>
      </c>
      <c r="IN8" s="202">
        <v>0</v>
      </c>
      <c r="IO8" s="201">
        <v>0</v>
      </c>
      <c r="IP8" s="202">
        <v>22501</v>
      </c>
      <c r="IQ8" s="289">
        <v>22501</v>
      </c>
      <c r="IR8" s="7"/>
      <c r="IS8" s="245" t="s">
        <v>633</v>
      </c>
      <c r="IT8" s="202" t="s">
        <v>633</v>
      </c>
      <c r="IU8" s="201">
        <v>1867.3029045643154</v>
      </c>
      <c r="IV8" s="289">
        <v>1867.3029045643154</v>
      </c>
      <c r="IW8" s="7"/>
      <c r="IX8" s="377"/>
      <c r="IZ8" s="378"/>
      <c r="JB8" s="245">
        <v>0</v>
      </c>
      <c r="JC8" s="202">
        <v>0</v>
      </c>
      <c r="JD8" s="201">
        <v>2219364</v>
      </c>
      <c r="JE8" s="202">
        <v>3734670</v>
      </c>
      <c r="JF8" s="201">
        <v>1091461</v>
      </c>
      <c r="JG8" s="202">
        <v>892363</v>
      </c>
      <c r="JH8" s="267">
        <v>7937858</v>
      </c>
      <c r="JI8" s="7"/>
      <c r="JJ8" s="245">
        <v>0</v>
      </c>
      <c r="JK8" s="202">
        <v>0</v>
      </c>
      <c r="JL8" s="201">
        <v>0</v>
      </c>
      <c r="JM8" s="202">
        <v>0</v>
      </c>
      <c r="JN8" s="201">
        <v>0</v>
      </c>
      <c r="JO8" s="202">
        <v>0</v>
      </c>
      <c r="JP8" s="201">
        <v>0</v>
      </c>
      <c r="JQ8" s="202">
        <v>15235796</v>
      </c>
      <c r="JR8" s="267">
        <v>15235796</v>
      </c>
      <c r="JS8" s="7"/>
      <c r="JT8" s="245" t="s">
        <v>633</v>
      </c>
      <c r="JU8" s="202" t="s">
        <v>633</v>
      </c>
      <c r="JV8" s="201">
        <v>686.49378831052502</v>
      </c>
      <c r="JW8" s="267">
        <v>686.49378831052502</v>
      </c>
      <c r="JX8" s="7"/>
      <c r="JY8" s="379"/>
      <c r="KA8" s="245">
        <v>0</v>
      </c>
      <c r="KB8" s="202">
        <v>0</v>
      </c>
      <c r="KC8" s="201">
        <v>706892</v>
      </c>
      <c r="KD8" s="202">
        <v>536429</v>
      </c>
      <c r="KE8" s="201">
        <v>467485</v>
      </c>
      <c r="KF8" s="202">
        <v>327795</v>
      </c>
      <c r="KG8" s="268">
        <v>2038601</v>
      </c>
      <c r="KH8" s="7"/>
      <c r="KI8" s="245">
        <v>0</v>
      </c>
      <c r="KJ8" s="202">
        <v>0</v>
      </c>
      <c r="KK8" s="201">
        <v>0</v>
      </c>
      <c r="KL8" s="202">
        <v>0</v>
      </c>
      <c r="KM8" s="201">
        <v>0</v>
      </c>
      <c r="KN8" s="202">
        <v>0</v>
      </c>
      <c r="KO8" s="201">
        <v>0</v>
      </c>
      <c r="KP8" s="202">
        <v>7838</v>
      </c>
      <c r="KQ8" s="268">
        <v>7838</v>
      </c>
      <c r="KR8" s="7"/>
      <c r="KS8" s="245" t="s">
        <v>633</v>
      </c>
      <c r="KT8" s="202" t="s">
        <v>633</v>
      </c>
      <c r="KU8" s="201">
        <v>1.1087973834758351</v>
      </c>
      <c r="KV8" s="268">
        <v>1.1087973834758351</v>
      </c>
      <c r="KW8" s="7"/>
      <c r="KX8" s="380"/>
      <c r="KZ8" s="245">
        <v>0</v>
      </c>
      <c r="LA8" s="202">
        <v>0</v>
      </c>
      <c r="LB8" s="201">
        <v>1191066</v>
      </c>
      <c r="LC8" s="202">
        <v>2146615</v>
      </c>
      <c r="LD8" s="201">
        <v>365444</v>
      </c>
      <c r="LE8" s="202">
        <v>283695</v>
      </c>
      <c r="LF8" s="269">
        <v>3986820</v>
      </c>
      <c r="LG8" s="419"/>
      <c r="LH8" s="245">
        <v>0</v>
      </c>
      <c r="LI8" s="202">
        <v>0</v>
      </c>
      <c r="LJ8" s="201">
        <v>0</v>
      </c>
      <c r="LK8" s="202">
        <v>0</v>
      </c>
      <c r="LL8" s="201">
        <v>0</v>
      </c>
      <c r="LM8" s="202">
        <v>0</v>
      </c>
      <c r="LN8" s="201">
        <v>0</v>
      </c>
      <c r="LO8" s="202">
        <v>713457</v>
      </c>
      <c r="LP8" s="269">
        <v>713457</v>
      </c>
      <c r="LQ8" s="7"/>
      <c r="LR8" s="245" t="s">
        <v>633</v>
      </c>
      <c r="LS8" s="202" t="s">
        <v>633</v>
      </c>
      <c r="LT8" s="201">
        <v>59.900710791845292</v>
      </c>
      <c r="LU8" s="269">
        <v>59.900710791845292</v>
      </c>
      <c r="LV8" s="7"/>
      <c r="LW8" s="381"/>
      <c r="LY8" s="245">
        <v>0</v>
      </c>
      <c r="LZ8" s="202">
        <v>0</v>
      </c>
      <c r="MA8" s="201">
        <v>1897958</v>
      </c>
      <c r="MB8" s="202">
        <v>2683044</v>
      </c>
      <c r="MC8" s="201">
        <v>832929</v>
      </c>
      <c r="MD8" s="202">
        <v>611490</v>
      </c>
      <c r="ME8" s="270">
        <v>6025421</v>
      </c>
      <c r="MF8" s="7"/>
      <c r="MG8" s="245">
        <v>0</v>
      </c>
      <c r="MH8" s="202">
        <v>0</v>
      </c>
      <c r="MI8" s="201">
        <v>0</v>
      </c>
      <c r="MJ8" s="202">
        <v>0</v>
      </c>
      <c r="MK8" s="201">
        <v>0</v>
      </c>
      <c r="ML8" s="202">
        <v>0</v>
      </c>
      <c r="MM8" s="201">
        <v>0</v>
      </c>
      <c r="MN8" s="202">
        <v>721295</v>
      </c>
      <c r="MO8" s="270">
        <v>721295</v>
      </c>
      <c r="MP8" s="7"/>
      <c r="MQ8" s="245" t="s">
        <v>633</v>
      </c>
      <c r="MR8" s="202" t="s">
        <v>633</v>
      </c>
      <c r="MS8" s="201">
        <v>38.003738755019867</v>
      </c>
      <c r="MT8" s="270">
        <v>38.003738755019867</v>
      </c>
      <c r="MU8" s="419"/>
      <c r="MV8" s="428"/>
      <c r="MX8" s="245">
        <v>0</v>
      </c>
      <c r="MY8" s="202">
        <v>0</v>
      </c>
      <c r="MZ8" s="201">
        <v>4117322</v>
      </c>
      <c r="NA8" s="202">
        <v>6417714</v>
      </c>
      <c r="NB8" s="201">
        <v>1924390</v>
      </c>
      <c r="NC8" s="202">
        <v>1503854</v>
      </c>
      <c r="ND8" s="271">
        <v>13963280</v>
      </c>
      <c r="NE8" s="7"/>
      <c r="NF8" s="245">
        <v>0</v>
      </c>
      <c r="NG8" s="202">
        <v>0</v>
      </c>
      <c r="NH8" s="201">
        <v>0</v>
      </c>
      <c r="NI8" s="202">
        <v>0</v>
      </c>
      <c r="NJ8" s="201">
        <v>0</v>
      </c>
      <c r="NK8" s="202">
        <v>0</v>
      </c>
      <c r="NL8" s="201">
        <v>0</v>
      </c>
      <c r="NM8" s="202">
        <v>15957091</v>
      </c>
      <c r="NN8" s="271">
        <v>15957091</v>
      </c>
      <c r="NO8" s="7"/>
      <c r="NP8" s="245" t="s">
        <v>633</v>
      </c>
      <c r="NQ8" s="202" t="s">
        <v>633</v>
      </c>
      <c r="NR8" s="201">
        <v>387.55994794674791</v>
      </c>
      <c r="NS8" s="271">
        <v>387.55994794674791</v>
      </c>
      <c r="NT8" s="4"/>
      <c r="NU8" s="439"/>
      <c r="NV8" s="440"/>
      <c r="NW8" s="7"/>
      <c r="NX8" s="383"/>
      <c r="NZ8" s="384"/>
    </row>
    <row r="9" spans="1:390" outlineLevel="2">
      <c r="C9" s="390">
        <v>3</v>
      </c>
      <c r="D9" s="311" t="s">
        <v>146</v>
      </c>
      <c r="E9" s="7" t="s">
        <v>11</v>
      </c>
      <c r="F9" s="391" t="s">
        <v>164</v>
      </c>
      <c r="H9" s="196">
        <v>23586</v>
      </c>
      <c r="I9" s="197">
        <v>50057</v>
      </c>
      <c r="J9" s="198">
        <v>47909</v>
      </c>
      <c r="K9" s="197">
        <v>32026</v>
      </c>
      <c r="L9" s="198">
        <v>29400</v>
      </c>
      <c r="M9" s="199">
        <v>28686</v>
      </c>
      <c r="N9" s="277">
        <v>211664</v>
      </c>
      <c r="O9" s="7"/>
      <c r="P9" s="196">
        <v>20235</v>
      </c>
      <c r="Q9" s="197">
        <v>2354</v>
      </c>
      <c r="R9" s="198">
        <v>0</v>
      </c>
      <c r="S9" s="197">
        <v>22589</v>
      </c>
      <c r="T9" s="198">
        <v>136617</v>
      </c>
      <c r="U9" s="197">
        <v>911</v>
      </c>
      <c r="V9" s="198">
        <v>137528</v>
      </c>
      <c r="W9" s="199">
        <v>79915</v>
      </c>
      <c r="X9" s="277">
        <v>240032</v>
      </c>
      <c r="Y9" s="7"/>
      <c r="Z9" s="196">
        <v>95.772916136691251</v>
      </c>
      <c r="AA9" s="197">
        <v>274.74279321573408</v>
      </c>
      <c r="AB9" s="441">
        <v>166.80581936588115</v>
      </c>
      <c r="AC9" s="277">
        <v>197.4726865868106</v>
      </c>
      <c r="AD9" s="7"/>
      <c r="AE9" s="370"/>
      <c r="AG9" s="242">
        <v>12452123</v>
      </c>
      <c r="AH9" s="198">
        <v>34611838</v>
      </c>
      <c r="AI9" s="197">
        <v>35224580</v>
      </c>
      <c r="AJ9" s="198">
        <v>26149259</v>
      </c>
      <c r="AK9" s="197">
        <v>20750461</v>
      </c>
      <c r="AL9" s="198">
        <v>19504178</v>
      </c>
      <c r="AM9" s="263">
        <v>148692439</v>
      </c>
      <c r="AN9" s="7"/>
      <c r="AO9" s="242">
        <v>10181961</v>
      </c>
      <c r="AP9" s="198">
        <v>1384912</v>
      </c>
      <c r="AQ9" s="197">
        <v>0</v>
      </c>
      <c r="AR9" s="198">
        <v>11566873</v>
      </c>
      <c r="AS9" s="197">
        <v>76249162</v>
      </c>
      <c r="AT9" s="198">
        <v>744673</v>
      </c>
      <c r="AU9" s="197">
        <v>76993835</v>
      </c>
      <c r="AV9" s="198">
        <v>68318325</v>
      </c>
      <c r="AW9" s="263">
        <v>156879033</v>
      </c>
      <c r="AX9" s="7"/>
      <c r="AY9" s="242">
        <v>92.89077051359034</v>
      </c>
      <c r="AZ9" s="198">
        <v>222.44942611831249</v>
      </c>
      <c r="BA9" s="197">
        <v>193.95071566502708</v>
      </c>
      <c r="BB9" s="263">
        <v>190.64505348320614</v>
      </c>
      <c r="BC9" s="7"/>
      <c r="BD9" s="432"/>
      <c r="BE9" s="433"/>
      <c r="BF9" s="7"/>
      <c r="BG9" s="371"/>
      <c r="BI9" s="242">
        <v>6626</v>
      </c>
      <c r="BJ9" s="198">
        <v>10445</v>
      </c>
      <c r="BK9" s="197">
        <v>8264</v>
      </c>
      <c r="BL9" s="198">
        <v>6240</v>
      </c>
      <c r="BM9" s="197">
        <v>5933</v>
      </c>
      <c r="BN9" s="198">
        <v>5827</v>
      </c>
      <c r="BO9" s="264">
        <v>43335</v>
      </c>
      <c r="BP9" s="7"/>
      <c r="BQ9" s="242">
        <v>5322</v>
      </c>
      <c r="BR9" s="198">
        <v>711</v>
      </c>
      <c r="BS9" s="197">
        <v>0</v>
      </c>
      <c r="BT9" s="198">
        <v>6033</v>
      </c>
      <c r="BU9" s="197">
        <v>22421</v>
      </c>
      <c r="BV9" s="198">
        <v>220</v>
      </c>
      <c r="BW9" s="197">
        <v>22641</v>
      </c>
      <c r="BX9" s="198">
        <v>19181</v>
      </c>
      <c r="BY9" s="264">
        <v>47855</v>
      </c>
      <c r="BZ9" s="7"/>
      <c r="CA9" s="242">
        <v>91.050407485662546</v>
      </c>
      <c r="CB9" s="198">
        <v>216.76400191479175</v>
      </c>
      <c r="CC9" s="197">
        <v>232.1030977734753</v>
      </c>
      <c r="CD9" s="264">
        <v>188.88888888888889</v>
      </c>
      <c r="CE9" s="7"/>
      <c r="CF9" s="372"/>
      <c r="CH9" s="242">
        <v>12452123</v>
      </c>
      <c r="CI9" s="198">
        <v>34611838</v>
      </c>
      <c r="CJ9" s="197">
        <v>35224580</v>
      </c>
      <c r="CK9" s="198">
        <v>26149259</v>
      </c>
      <c r="CL9" s="197">
        <v>20750461</v>
      </c>
      <c r="CM9" s="198">
        <v>19504178</v>
      </c>
      <c r="CN9" s="265">
        <v>148692439</v>
      </c>
      <c r="CO9" s="7"/>
      <c r="CP9" s="242">
        <v>10181961</v>
      </c>
      <c r="CQ9" s="198">
        <v>1384912</v>
      </c>
      <c r="CR9" s="197">
        <v>0</v>
      </c>
      <c r="CS9" s="198">
        <v>11566873</v>
      </c>
      <c r="CT9" s="197">
        <v>76249162</v>
      </c>
      <c r="CU9" s="198">
        <v>744673</v>
      </c>
      <c r="CV9" s="197">
        <v>76993835</v>
      </c>
      <c r="CW9" s="198">
        <v>68318325</v>
      </c>
      <c r="CX9" s="265">
        <v>156879033</v>
      </c>
      <c r="CY9" s="7"/>
      <c r="CZ9" s="242">
        <v>92.89077051359034</v>
      </c>
      <c r="DA9" s="198">
        <v>222.44942611831249</v>
      </c>
      <c r="DB9" s="197">
        <v>193.95071566502708</v>
      </c>
      <c r="DC9" s="265">
        <v>190.64505348320614</v>
      </c>
      <c r="DD9" s="7"/>
      <c r="DE9" s="373"/>
      <c r="DG9" s="242">
        <v>6626</v>
      </c>
      <c r="DH9" s="198">
        <v>10445</v>
      </c>
      <c r="DI9" s="197">
        <v>8264</v>
      </c>
      <c r="DJ9" s="198">
        <v>6240</v>
      </c>
      <c r="DK9" s="197">
        <v>5933</v>
      </c>
      <c r="DL9" s="198">
        <v>5827</v>
      </c>
      <c r="DM9" s="266">
        <v>43335</v>
      </c>
      <c r="DN9" s="7"/>
      <c r="DO9" s="242">
        <v>5322</v>
      </c>
      <c r="DP9" s="198">
        <v>711</v>
      </c>
      <c r="DQ9" s="197">
        <v>0</v>
      </c>
      <c r="DR9" s="198">
        <v>6033</v>
      </c>
      <c r="DS9" s="197">
        <v>22421</v>
      </c>
      <c r="DT9" s="198">
        <v>220</v>
      </c>
      <c r="DU9" s="197">
        <v>22641</v>
      </c>
      <c r="DV9" s="198">
        <v>19181</v>
      </c>
      <c r="DW9" s="266">
        <v>47855</v>
      </c>
      <c r="DX9" s="7"/>
      <c r="DY9" s="242">
        <v>91.050407485662546</v>
      </c>
      <c r="DZ9" s="198">
        <v>216.76400191479175</v>
      </c>
      <c r="EA9" s="197">
        <v>232.1030977734753</v>
      </c>
      <c r="EB9" s="266">
        <v>188.88888888888889</v>
      </c>
      <c r="EC9" s="7"/>
      <c r="ED9" s="374"/>
      <c r="EF9" s="242">
        <v>58.65957413532157</v>
      </c>
      <c r="EG9" s="198">
        <v>68.169267849537292</v>
      </c>
      <c r="EH9" s="197">
        <v>59.208765469325364</v>
      </c>
      <c r="EI9" s="198">
        <v>65.546997802270965</v>
      </c>
      <c r="EJ9" s="197">
        <v>63.829291598578472</v>
      </c>
      <c r="EK9" s="198">
        <v>63.097265209483822</v>
      </c>
      <c r="EL9" s="434"/>
      <c r="EM9" s="7"/>
      <c r="EN9" s="242">
        <v>56.109648879659822</v>
      </c>
      <c r="EO9" s="198">
        <v>56.450409138617999</v>
      </c>
      <c r="EP9" s="197" t="s">
        <v>633</v>
      </c>
      <c r="EQ9" s="198">
        <v>56.150231455377842</v>
      </c>
      <c r="ER9" s="197">
        <v>70.462263961065887</v>
      </c>
      <c r="ES9" s="198">
        <v>70.36142916264312</v>
      </c>
      <c r="ET9" s="197">
        <v>70.46128731768421</v>
      </c>
      <c r="EU9" s="465">
        <v>78.132223755360727</v>
      </c>
      <c r="EV9" s="434"/>
      <c r="EW9" s="7"/>
      <c r="EX9" s="242">
        <v>-2.5093426799437282</v>
      </c>
      <c r="EY9" s="198">
        <v>2.2920194681469184</v>
      </c>
      <c r="EZ9" s="197">
        <v>18.923458286035363</v>
      </c>
      <c r="FA9" s="435"/>
      <c r="FB9" s="7"/>
      <c r="FC9" s="275"/>
      <c r="FE9" s="242">
        <v>58.965916169796209</v>
      </c>
      <c r="FF9" s="198">
        <v>63.801844725429113</v>
      </c>
      <c r="FG9" s="197">
        <v>52.677205507394184</v>
      </c>
      <c r="FH9" s="198">
        <v>56.670602125147582</v>
      </c>
      <c r="FI9" s="197">
        <v>57.268339768339771</v>
      </c>
      <c r="FJ9" s="198">
        <v>57.110653729295301</v>
      </c>
      <c r="FK9" s="436"/>
      <c r="FL9" s="7"/>
      <c r="FM9" s="242">
        <v>56.127399282851719</v>
      </c>
      <c r="FN9" s="198">
        <v>56.428571428571431</v>
      </c>
      <c r="FO9" s="197" t="s">
        <v>633</v>
      </c>
      <c r="FP9" s="198">
        <v>56.162725749394902</v>
      </c>
      <c r="FQ9" s="197">
        <v>71.79314761447327</v>
      </c>
      <c r="FR9" s="198">
        <v>71.661237785016283</v>
      </c>
      <c r="FS9" s="197">
        <v>71.79186352538288</v>
      </c>
      <c r="FT9" s="198">
        <v>81.113883367869079</v>
      </c>
      <c r="FU9" s="436"/>
      <c r="FV9" s="7"/>
      <c r="FW9" s="242">
        <v>-2.8031904204013074</v>
      </c>
      <c r="FX9" s="198">
        <v>7.9900187999537664</v>
      </c>
      <c r="FY9" s="197">
        <v>28.436677860474894</v>
      </c>
      <c r="FZ9" s="436"/>
      <c r="GA9" s="7"/>
      <c r="GB9" s="276"/>
      <c r="GD9" s="242">
        <v>100</v>
      </c>
      <c r="GE9" s="198">
        <v>118.70471746407154</v>
      </c>
      <c r="GF9" s="197" t="s">
        <v>633</v>
      </c>
      <c r="GG9" s="198">
        <v>101.912499342017</v>
      </c>
      <c r="GH9" s="197">
        <v>112.00571687594396</v>
      </c>
      <c r="GI9" s="198">
        <v>111.85557912403468</v>
      </c>
      <c r="GJ9" s="197">
        <v>112.00426077199739</v>
      </c>
      <c r="GK9" s="198">
        <v>107.31169518487708</v>
      </c>
      <c r="GL9" s="437"/>
      <c r="GM9" s="7"/>
      <c r="GN9" s="304"/>
      <c r="GP9" s="242">
        <v>100</v>
      </c>
      <c r="GQ9" s="198">
        <v>203.88349514563106</v>
      </c>
      <c r="GR9" s="197" t="s">
        <v>633</v>
      </c>
      <c r="GS9" s="198">
        <v>106.35643564356437</v>
      </c>
      <c r="GT9" s="197">
        <v>107.7342348558024</v>
      </c>
      <c r="GU9" s="198">
        <v>108.48056537102472</v>
      </c>
      <c r="GV9" s="197">
        <v>107.74145058248779</v>
      </c>
      <c r="GW9" s="198">
        <v>71.860090558239889</v>
      </c>
      <c r="GX9" s="438"/>
      <c r="GY9" s="7"/>
      <c r="GZ9" s="375"/>
      <c r="HB9" s="242">
        <v>21227776</v>
      </c>
      <c r="HC9" s="198">
        <v>50773375</v>
      </c>
      <c r="HD9" s="197">
        <v>59492171</v>
      </c>
      <c r="HE9" s="198">
        <v>39893908</v>
      </c>
      <c r="HF9" s="197">
        <v>32509308</v>
      </c>
      <c r="HG9" s="198">
        <v>30911289</v>
      </c>
      <c r="HH9" s="286">
        <v>234807827</v>
      </c>
      <c r="HI9" s="7"/>
      <c r="HJ9" s="242">
        <v>18146542</v>
      </c>
      <c r="HK9" s="198">
        <v>2453325</v>
      </c>
      <c r="HL9" s="197">
        <v>0</v>
      </c>
      <c r="HM9" s="198">
        <v>20599867</v>
      </c>
      <c r="HN9" s="197">
        <v>108212762</v>
      </c>
      <c r="HO9" s="198">
        <v>1058354</v>
      </c>
      <c r="HP9" s="197">
        <v>109271116</v>
      </c>
      <c r="HQ9" s="198">
        <v>87439371</v>
      </c>
      <c r="HR9" s="286">
        <v>217310354</v>
      </c>
      <c r="HS9" s="7"/>
      <c r="HT9" s="242">
        <v>97.042040579286308</v>
      </c>
      <c r="HU9" s="198">
        <v>215.21341845012273</v>
      </c>
      <c r="HV9" s="197">
        <v>146.97626516268838</v>
      </c>
      <c r="HW9" s="286">
        <v>165.26341466983396</v>
      </c>
      <c r="HX9" s="7"/>
      <c r="HY9" s="376"/>
      <c r="IA9" s="242">
        <v>11237</v>
      </c>
      <c r="IB9" s="198">
        <v>16371</v>
      </c>
      <c r="IC9" s="197">
        <v>15688</v>
      </c>
      <c r="ID9" s="198">
        <v>11011</v>
      </c>
      <c r="IE9" s="197">
        <v>10360</v>
      </c>
      <c r="IF9" s="198">
        <v>10203</v>
      </c>
      <c r="IG9" s="289">
        <v>74870</v>
      </c>
      <c r="IH9" s="7"/>
      <c r="II9" s="242">
        <v>9482</v>
      </c>
      <c r="IJ9" s="198">
        <v>1260</v>
      </c>
      <c r="IK9" s="197">
        <v>0</v>
      </c>
      <c r="IL9" s="198">
        <v>10742</v>
      </c>
      <c r="IM9" s="197">
        <v>31230</v>
      </c>
      <c r="IN9" s="198">
        <v>307</v>
      </c>
      <c r="IO9" s="197">
        <v>31537</v>
      </c>
      <c r="IP9" s="198">
        <v>23647</v>
      </c>
      <c r="IQ9" s="289">
        <v>65926</v>
      </c>
      <c r="IR9" s="7"/>
      <c r="IS9" s="242">
        <v>95.59490967340038</v>
      </c>
      <c r="IT9" s="198">
        <v>192.63942337059433</v>
      </c>
      <c r="IU9" s="197">
        <v>150.73304436511984</v>
      </c>
      <c r="IV9" s="289">
        <v>152.26810790835182</v>
      </c>
      <c r="IW9" s="7"/>
      <c r="IX9" s="377"/>
      <c r="IZ9" s="378"/>
      <c r="JB9" s="242">
        <v>3301165</v>
      </c>
      <c r="JC9" s="198">
        <v>18952591</v>
      </c>
      <c r="JD9" s="197">
        <v>16320239</v>
      </c>
      <c r="JE9" s="198">
        <v>12341624</v>
      </c>
      <c r="JF9" s="197">
        <v>10538463</v>
      </c>
      <c r="JG9" s="198">
        <v>10052110</v>
      </c>
      <c r="JH9" s="267">
        <v>71506192</v>
      </c>
      <c r="JI9" s="7"/>
      <c r="JJ9" s="242">
        <v>6213250</v>
      </c>
      <c r="JK9" s="198">
        <v>-35350</v>
      </c>
      <c r="JL9" s="197">
        <v>0</v>
      </c>
      <c r="JM9" s="198">
        <v>6177900</v>
      </c>
      <c r="JN9" s="197">
        <v>32281350</v>
      </c>
      <c r="JO9" s="198">
        <v>0</v>
      </c>
      <c r="JP9" s="197">
        <v>32281350</v>
      </c>
      <c r="JQ9" s="198">
        <v>38242200</v>
      </c>
      <c r="JR9" s="267">
        <v>76701450</v>
      </c>
      <c r="JS9" s="7"/>
      <c r="JT9" s="242">
        <v>187.14302375070619</v>
      </c>
      <c r="JU9" s="198">
        <v>170.32684343792363</v>
      </c>
      <c r="JV9" s="197">
        <v>234.32377430256994</v>
      </c>
      <c r="JW9" s="267">
        <v>198.84238072826005</v>
      </c>
      <c r="JX9" s="7"/>
      <c r="JY9" s="379"/>
      <c r="KA9" s="242">
        <v>303531</v>
      </c>
      <c r="KB9" s="198">
        <v>2214871</v>
      </c>
      <c r="KC9" s="197">
        <v>1761398</v>
      </c>
      <c r="KD9" s="198">
        <v>1653368</v>
      </c>
      <c r="KE9" s="197">
        <v>1596995</v>
      </c>
      <c r="KF9" s="198">
        <v>1545300</v>
      </c>
      <c r="KG9" s="268">
        <v>9075463</v>
      </c>
      <c r="KH9" s="7"/>
      <c r="KI9" s="242">
        <v>200334</v>
      </c>
      <c r="KJ9" s="198">
        <v>90273</v>
      </c>
      <c r="KK9" s="197">
        <v>0</v>
      </c>
      <c r="KL9" s="198">
        <v>290607</v>
      </c>
      <c r="KM9" s="197">
        <v>3164430</v>
      </c>
      <c r="KN9" s="198">
        <v>26143</v>
      </c>
      <c r="KO9" s="197">
        <v>3190573</v>
      </c>
      <c r="KP9" s="198">
        <v>3088023</v>
      </c>
      <c r="KQ9" s="268">
        <v>6569203</v>
      </c>
      <c r="KR9" s="7"/>
      <c r="KS9" s="242">
        <v>95.74211530288504</v>
      </c>
      <c r="KT9" s="198">
        <v>144.05231726813886</v>
      </c>
      <c r="KU9" s="197">
        <v>175.31659511365405</v>
      </c>
      <c r="KV9" s="268">
        <v>153.49322398242907</v>
      </c>
      <c r="KW9" s="7"/>
      <c r="KX9" s="380"/>
      <c r="KZ9" s="242">
        <v>130193</v>
      </c>
      <c r="LA9" s="198">
        <v>469702</v>
      </c>
      <c r="LB9" s="197">
        <v>901946</v>
      </c>
      <c r="LC9" s="198">
        <v>640463</v>
      </c>
      <c r="LD9" s="197">
        <v>444254</v>
      </c>
      <c r="LE9" s="198">
        <v>400926</v>
      </c>
      <c r="LF9" s="269">
        <v>2987484</v>
      </c>
      <c r="LG9" s="419"/>
      <c r="LH9" s="242">
        <v>265798</v>
      </c>
      <c r="LI9" s="198">
        <v>-1690</v>
      </c>
      <c r="LJ9" s="197">
        <v>0</v>
      </c>
      <c r="LK9" s="198">
        <v>264108</v>
      </c>
      <c r="LL9" s="197">
        <v>1038960</v>
      </c>
      <c r="LM9" s="198">
        <v>-26143</v>
      </c>
      <c r="LN9" s="197">
        <v>1012817</v>
      </c>
      <c r="LO9" s="198">
        <v>1334809</v>
      </c>
      <c r="LP9" s="269">
        <v>2611734</v>
      </c>
      <c r="LQ9" s="7"/>
      <c r="LR9" s="242">
        <v>202.85883265613359</v>
      </c>
      <c r="LS9" s="198">
        <v>215.62969712711464</v>
      </c>
      <c r="LT9" s="197">
        <v>147.9921192621288</v>
      </c>
      <c r="LU9" s="269">
        <v>173.90216407728914</v>
      </c>
      <c r="LV9" s="7"/>
      <c r="LW9" s="381"/>
      <c r="LY9" s="242">
        <v>433724</v>
      </c>
      <c r="LZ9" s="198">
        <v>2684573</v>
      </c>
      <c r="MA9" s="197">
        <v>2663345</v>
      </c>
      <c r="MB9" s="198">
        <v>2293831</v>
      </c>
      <c r="MC9" s="197">
        <v>2041248</v>
      </c>
      <c r="MD9" s="198">
        <v>1946226</v>
      </c>
      <c r="ME9" s="270">
        <v>12062947</v>
      </c>
      <c r="MF9" s="7"/>
      <c r="MG9" s="242">
        <v>466132</v>
      </c>
      <c r="MH9" s="198">
        <v>88583</v>
      </c>
      <c r="MI9" s="197">
        <v>0</v>
      </c>
      <c r="MJ9" s="198">
        <v>554715</v>
      </c>
      <c r="MK9" s="197">
        <v>4203390</v>
      </c>
      <c r="ML9" s="198">
        <v>0</v>
      </c>
      <c r="MM9" s="197">
        <v>4203390</v>
      </c>
      <c r="MN9" s="198">
        <v>4422832</v>
      </c>
      <c r="MO9" s="270">
        <v>9180937</v>
      </c>
      <c r="MP9" s="7"/>
      <c r="MQ9" s="242">
        <v>127.89585081757062</v>
      </c>
      <c r="MR9" s="198">
        <v>156.57573848802025</v>
      </c>
      <c r="MS9" s="197">
        <v>166.06305228950814</v>
      </c>
      <c r="MT9" s="270">
        <v>158.79462962251901</v>
      </c>
      <c r="MU9" s="419"/>
      <c r="MV9" s="428"/>
      <c r="MX9" s="242">
        <v>3734889</v>
      </c>
      <c r="MY9" s="198">
        <v>21637164</v>
      </c>
      <c r="MZ9" s="197">
        <v>18983583</v>
      </c>
      <c r="NA9" s="198">
        <v>14635456</v>
      </c>
      <c r="NB9" s="197">
        <v>12579711</v>
      </c>
      <c r="NC9" s="198">
        <v>11998335</v>
      </c>
      <c r="ND9" s="271">
        <v>83569138</v>
      </c>
      <c r="NE9" s="7"/>
      <c r="NF9" s="242">
        <v>6679382</v>
      </c>
      <c r="NG9" s="198">
        <v>53233</v>
      </c>
      <c r="NH9" s="197">
        <v>0</v>
      </c>
      <c r="NI9" s="198">
        <v>6732615</v>
      </c>
      <c r="NJ9" s="197">
        <v>36484740</v>
      </c>
      <c r="NK9" s="198">
        <v>0</v>
      </c>
      <c r="NL9" s="197">
        <v>36484740</v>
      </c>
      <c r="NM9" s="198">
        <v>42665032</v>
      </c>
      <c r="NN9" s="271">
        <v>85882387</v>
      </c>
      <c r="NO9" s="7"/>
      <c r="NP9" s="242">
        <v>180.2627869261978</v>
      </c>
      <c r="NQ9" s="198">
        <v>168.62071203046759</v>
      </c>
      <c r="NR9" s="197">
        <v>224.74699323094063</v>
      </c>
      <c r="NS9" s="271">
        <v>193.62226482334736</v>
      </c>
      <c r="NT9" s="4"/>
      <c r="NU9" s="439"/>
      <c r="NV9" s="440"/>
      <c r="NW9" s="7"/>
      <c r="NX9" s="383"/>
      <c r="NZ9" s="384"/>
    </row>
    <row r="10" spans="1:390" outlineLevel="2">
      <c r="C10" s="388">
        <v>4</v>
      </c>
      <c r="D10" s="310" t="s">
        <v>31</v>
      </c>
      <c r="E10" s="7" t="s">
        <v>11</v>
      </c>
      <c r="F10" s="389" t="s">
        <v>165</v>
      </c>
      <c r="H10" s="200">
        <v>3333</v>
      </c>
      <c r="I10" s="201">
        <v>7187</v>
      </c>
      <c r="J10" s="202">
        <v>8319</v>
      </c>
      <c r="K10" s="201">
        <v>6979</v>
      </c>
      <c r="L10" s="202">
        <v>8500</v>
      </c>
      <c r="M10" s="203">
        <v>6967</v>
      </c>
      <c r="N10" s="277">
        <v>41285</v>
      </c>
      <c r="O10" s="7"/>
      <c r="P10" s="200">
        <v>0</v>
      </c>
      <c r="Q10" s="201">
        <v>6</v>
      </c>
      <c r="R10" s="202">
        <v>5</v>
      </c>
      <c r="S10" s="201">
        <v>11</v>
      </c>
      <c r="T10" s="202">
        <v>130</v>
      </c>
      <c r="U10" s="201">
        <v>74</v>
      </c>
      <c r="V10" s="202">
        <v>204</v>
      </c>
      <c r="W10" s="203">
        <v>328</v>
      </c>
      <c r="X10" s="277">
        <v>543</v>
      </c>
      <c r="Y10" s="7"/>
      <c r="Z10" s="200">
        <v>0.33003300330033003</v>
      </c>
      <c r="AA10" s="201">
        <v>2.8384583275358288</v>
      </c>
      <c r="AB10" s="431">
        <v>3.9427815843250391</v>
      </c>
      <c r="AC10" s="277">
        <v>2.8823185944052234</v>
      </c>
      <c r="AD10" s="7"/>
      <c r="AE10" s="370"/>
      <c r="AG10" s="245">
        <v>702622</v>
      </c>
      <c r="AH10" s="202">
        <v>3515448</v>
      </c>
      <c r="AI10" s="201">
        <v>8391603</v>
      </c>
      <c r="AJ10" s="202">
        <v>8489585</v>
      </c>
      <c r="AK10" s="201">
        <v>8705173</v>
      </c>
      <c r="AL10" s="202">
        <v>8424523</v>
      </c>
      <c r="AM10" s="263">
        <v>38228954</v>
      </c>
      <c r="AN10" s="7"/>
      <c r="AO10" s="245">
        <v>0</v>
      </c>
      <c r="AP10" s="202">
        <v>70679</v>
      </c>
      <c r="AQ10" s="201">
        <v>285368</v>
      </c>
      <c r="AR10" s="202">
        <v>356047</v>
      </c>
      <c r="AS10" s="201">
        <v>1624371</v>
      </c>
      <c r="AT10" s="202">
        <v>397324</v>
      </c>
      <c r="AU10" s="201">
        <v>2021695</v>
      </c>
      <c r="AV10" s="202">
        <v>1746478</v>
      </c>
      <c r="AW10" s="263">
        <v>4124220</v>
      </c>
      <c r="AX10" s="7"/>
      <c r="AY10" s="245">
        <v>50.674046642433623</v>
      </c>
      <c r="AZ10" s="202">
        <v>57.508886491849687</v>
      </c>
      <c r="BA10" s="201">
        <v>20.812209538511294</v>
      </c>
      <c r="BB10" s="263">
        <v>32.706795806679523</v>
      </c>
      <c r="BC10" s="7"/>
      <c r="BD10" s="432"/>
      <c r="BE10" s="433"/>
      <c r="BF10" s="7"/>
      <c r="BG10" s="371"/>
      <c r="BI10" s="245">
        <v>136</v>
      </c>
      <c r="BJ10" s="202">
        <v>787</v>
      </c>
      <c r="BK10" s="201">
        <v>1425</v>
      </c>
      <c r="BL10" s="202">
        <v>1457</v>
      </c>
      <c r="BM10" s="201">
        <v>1513</v>
      </c>
      <c r="BN10" s="202">
        <v>1448</v>
      </c>
      <c r="BO10" s="264">
        <v>6766</v>
      </c>
      <c r="BP10" s="7"/>
      <c r="BQ10" s="245">
        <v>0</v>
      </c>
      <c r="BR10" s="202">
        <v>15</v>
      </c>
      <c r="BS10" s="201">
        <v>16</v>
      </c>
      <c r="BT10" s="202">
        <v>31</v>
      </c>
      <c r="BU10" s="201">
        <v>355</v>
      </c>
      <c r="BV10" s="202">
        <v>85</v>
      </c>
      <c r="BW10" s="201">
        <v>440</v>
      </c>
      <c r="BX10" s="202">
        <v>483</v>
      </c>
      <c r="BY10" s="264">
        <v>954</v>
      </c>
      <c r="BZ10" s="7"/>
      <c r="CA10" s="245">
        <v>22.794117647058822</v>
      </c>
      <c r="CB10" s="202">
        <v>55.908513341804323</v>
      </c>
      <c r="CC10" s="201">
        <v>33.89473684210526</v>
      </c>
      <c r="CD10" s="264">
        <v>40.630323679727425</v>
      </c>
      <c r="CE10" s="7"/>
      <c r="CF10" s="372"/>
      <c r="CH10" s="245">
        <v>702622</v>
      </c>
      <c r="CI10" s="202">
        <v>3515448</v>
      </c>
      <c r="CJ10" s="201">
        <v>8392603</v>
      </c>
      <c r="CK10" s="202">
        <v>8490585</v>
      </c>
      <c r="CL10" s="201">
        <v>8706173</v>
      </c>
      <c r="CM10" s="202">
        <v>8424523</v>
      </c>
      <c r="CN10" s="265">
        <v>38231954</v>
      </c>
      <c r="CO10" s="7"/>
      <c r="CP10" s="245">
        <v>0</v>
      </c>
      <c r="CQ10" s="202">
        <v>70679</v>
      </c>
      <c r="CR10" s="201">
        <v>285368</v>
      </c>
      <c r="CS10" s="202">
        <v>356047</v>
      </c>
      <c r="CT10" s="201">
        <v>1624371</v>
      </c>
      <c r="CU10" s="202">
        <v>397324</v>
      </c>
      <c r="CV10" s="201">
        <v>2021695</v>
      </c>
      <c r="CW10" s="202">
        <v>1746478</v>
      </c>
      <c r="CX10" s="265">
        <v>4124220</v>
      </c>
      <c r="CY10" s="7"/>
      <c r="CZ10" s="245">
        <v>50.674046642433623</v>
      </c>
      <c r="DA10" s="202">
        <v>57.508886491849687</v>
      </c>
      <c r="DB10" s="201">
        <v>20.809729710794137</v>
      </c>
      <c r="DC10" s="265">
        <v>32.704202226161918</v>
      </c>
      <c r="DD10" s="7"/>
      <c r="DE10" s="373"/>
      <c r="DG10" s="245">
        <v>136</v>
      </c>
      <c r="DH10" s="202">
        <v>787</v>
      </c>
      <c r="DI10" s="201">
        <v>1425</v>
      </c>
      <c r="DJ10" s="202">
        <v>1457</v>
      </c>
      <c r="DK10" s="201">
        <v>1513</v>
      </c>
      <c r="DL10" s="202">
        <v>1448</v>
      </c>
      <c r="DM10" s="266">
        <v>6766</v>
      </c>
      <c r="DN10" s="7"/>
      <c r="DO10" s="245">
        <v>0</v>
      </c>
      <c r="DP10" s="202">
        <v>15</v>
      </c>
      <c r="DQ10" s="201">
        <v>16</v>
      </c>
      <c r="DR10" s="202">
        <v>31</v>
      </c>
      <c r="DS10" s="201">
        <v>355</v>
      </c>
      <c r="DT10" s="202">
        <v>85</v>
      </c>
      <c r="DU10" s="201">
        <v>440</v>
      </c>
      <c r="DV10" s="202">
        <v>483</v>
      </c>
      <c r="DW10" s="266">
        <v>954</v>
      </c>
      <c r="DX10" s="7"/>
      <c r="DY10" s="245">
        <v>22.794117647058822</v>
      </c>
      <c r="DZ10" s="202">
        <v>55.908513341804323</v>
      </c>
      <c r="EA10" s="201">
        <v>33.89473684210526</v>
      </c>
      <c r="EB10" s="266">
        <v>40.630323679727425</v>
      </c>
      <c r="EC10" s="7"/>
      <c r="ED10" s="374"/>
      <c r="EF10" s="245">
        <v>58.85690830806346</v>
      </c>
      <c r="EG10" s="202">
        <v>61.469305109432895</v>
      </c>
      <c r="EH10" s="201">
        <v>52.587604202695857</v>
      </c>
      <c r="EI10" s="202">
        <v>52.473059814054224</v>
      </c>
      <c r="EJ10" s="201">
        <v>52.40125199547839</v>
      </c>
      <c r="EK10" s="202">
        <v>52.383295069081782</v>
      </c>
      <c r="EL10" s="434"/>
      <c r="EM10" s="7"/>
      <c r="EN10" s="245" t="s">
        <v>633</v>
      </c>
      <c r="EO10" s="202">
        <v>83.469932448391518</v>
      </c>
      <c r="EP10" s="201">
        <v>49.668606755966472</v>
      </c>
      <c r="EQ10" s="202">
        <v>54.010345559904124</v>
      </c>
      <c r="ER10" s="201">
        <v>81.174026046713379</v>
      </c>
      <c r="ES10" s="202">
        <v>77.768056542358806</v>
      </c>
      <c r="ET10" s="201">
        <v>80.481296621106807</v>
      </c>
      <c r="EU10" s="463">
        <v>81.101508418828047</v>
      </c>
      <c r="EV10" s="434"/>
      <c r="EW10" s="7"/>
      <c r="EX10" s="245">
        <v>-4.8465627481593359</v>
      </c>
      <c r="EY10" s="202">
        <v>19.011991511673912</v>
      </c>
      <c r="EZ10" s="201">
        <v>28.51390421613219</v>
      </c>
      <c r="FA10" s="435"/>
      <c r="FB10" s="7"/>
      <c r="FC10" s="275"/>
      <c r="FE10" s="245">
        <v>57.383966244725734</v>
      </c>
      <c r="FF10" s="202">
        <v>61.388455538221528</v>
      </c>
      <c r="FG10" s="201">
        <v>53.571428571428569</v>
      </c>
      <c r="FH10" s="202">
        <v>53.350421091175392</v>
      </c>
      <c r="FI10" s="201">
        <v>53.199718706047818</v>
      </c>
      <c r="FJ10" s="202">
        <v>53.235294117647058</v>
      </c>
      <c r="FK10" s="436"/>
      <c r="FL10" s="7"/>
      <c r="FM10" s="245" t="s">
        <v>633</v>
      </c>
      <c r="FN10" s="202">
        <v>83.333333333333343</v>
      </c>
      <c r="FO10" s="201">
        <v>48.484848484848484</v>
      </c>
      <c r="FP10" s="202">
        <v>60.784313725490193</v>
      </c>
      <c r="FQ10" s="201">
        <v>78.713968957871401</v>
      </c>
      <c r="FR10" s="202">
        <v>73.275862068965509</v>
      </c>
      <c r="FS10" s="201">
        <v>77.601410934744266</v>
      </c>
      <c r="FT10" s="202">
        <v>79.571663920922575</v>
      </c>
      <c r="FU10" s="436"/>
      <c r="FV10" s="7"/>
      <c r="FW10" s="245">
        <v>3.4003474807644594</v>
      </c>
      <c r="FX10" s="202">
        <v>16.212955396522737</v>
      </c>
      <c r="FY10" s="201">
        <v>26.000235349494005</v>
      </c>
      <c r="FZ10" s="436"/>
      <c r="GA10" s="7"/>
      <c r="GB10" s="276"/>
      <c r="GD10" s="245" t="s">
        <v>633</v>
      </c>
      <c r="GE10" s="202">
        <v>14.123706697401802</v>
      </c>
      <c r="GF10" s="201">
        <v>99.997737387239212</v>
      </c>
      <c r="GG10" s="202">
        <v>56.147409734193687</v>
      </c>
      <c r="GH10" s="201">
        <v>19.902333114693445</v>
      </c>
      <c r="GI10" s="202">
        <v>17.642719976739233</v>
      </c>
      <c r="GJ10" s="201">
        <v>19.397058696347802</v>
      </c>
      <c r="GK10" s="202">
        <v>22.824593635920596</v>
      </c>
      <c r="GL10" s="437"/>
      <c r="GM10" s="7"/>
      <c r="GN10" s="304"/>
      <c r="GP10" s="245" t="s">
        <v>633</v>
      </c>
      <c r="GQ10" s="202">
        <v>78.260869565217391</v>
      </c>
      <c r="GR10" s="201">
        <v>122.22222222222223</v>
      </c>
      <c r="GS10" s="202">
        <v>102</v>
      </c>
      <c r="GT10" s="201">
        <v>88.605108055009822</v>
      </c>
      <c r="GU10" s="202">
        <v>73.417721518987349</v>
      </c>
      <c r="GV10" s="201">
        <v>85.007496251874059</v>
      </c>
      <c r="GW10" s="202">
        <v>167.67955801104972</v>
      </c>
      <c r="GX10" s="438"/>
      <c r="GY10" s="7"/>
      <c r="GZ10" s="375"/>
      <c r="HB10" s="245">
        <v>1193780</v>
      </c>
      <c r="HC10" s="202">
        <v>5719030</v>
      </c>
      <c r="HD10" s="201">
        <v>15959280</v>
      </c>
      <c r="HE10" s="202">
        <v>16180846</v>
      </c>
      <c r="HF10" s="201">
        <v>16614437</v>
      </c>
      <c r="HG10" s="202">
        <v>16082461</v>
      </c>
      <c r="HH10" s="286">
        <v>71749834</v>
      </c>
      <c r="HI10" s="7"/>
      <c r="HJ10" s="245">
        <v>0</v>
      </c>
      <c r="HK10" s="202">
        <v>84676</v>
      </c>
      <c r="HL10" s="201">
        <v>574544</v>
      </c>
      <c r="HM10" s="202">
        <v>659220</v>
      </c>
      <c r="HN10" s="201">
        <v>2001097</v>
      </c>
      <c r="HO10" s="202">
        <v>510909</v>
      </c>
      <c r="HP10" s="201">
        <v>2512006</v>
      </c>
      <c r="HQ10" s="202">
        <v>2153447</v>
      </c>
      <c r="HR10" s="286">
        <v>5324673</v>
      </c>
      <c r="HS10" s="7"/>
      <c r="HT10" s="245">
        <v>55.221230042386374</v>
      </c>
      <c r="HU10" s="202">
        <v>43.923637400048612</v>
      </c>
      <c r="HV10" s="201">
        <v>13.493384413331929</v>
      </c>
      <c r="HW10" s="286">
        <v>23.280220565763777</v>
      </c>
      <c r="HX10" s="7"/>
      <c r="HY10" s="376"/>
      <c r="IA10" s="245">
        <v>237</v>
      </c>
      <c r="IB10" s="202">
        <v>1282</v>
      </c>
      <c r="IC10" s="201">
        <v>2660</v>
      </c>
      <c r="ID10" s="202">
        <v>2731</v>
      </c>
      <c r="IE10" s="201">
        <v>2844</v>
      </c>
      <c r="IF10" s="202">
        <v>2720</v>
      </c>
      <c r="IG10" s="289">
        <v>12474</v>
      </c>
      <c r="IH10" s="7"/>
      <c r="II10" s="245">
        <v>0</v>
      </c>
      <c r="IJ10" s="202">
        <v>18</v>
      </c>
      <c r="IK10" s="201">
        <v>33</v>
      </c>
      <c r="IL10" s="202">
        <v>51</v>
      </c>
      <c r="IM10" s="201">
        <v>451</v>
      </c>
      <c r="IN10" s="202">
        <v>116</v>
      </c>
      <c r="IO10" s="201">
        <v>567</v>
      </c>
      <c r="IP10" s="202">
        <v>607</v>
      </c>
      <c r="IQ10" s="289">
        <v>1225</v>
      </c>
      <c r="IR10" s="7"/>
      <c r="IS10" s="245">
        <v>21.518987341772153</v>
      </c>
      <c r="IT10" s="202">
        <v>44.227769110764434</v>
      </c>
      <c r="IU10" s="201">
        <v>22.819548872180452</v>
      </c>
      <c r="IV10" s="289">
        <v>29.313232830820766</v>
      </c>
      <c r="IW10" s="7"/>
      <c r="IX10" s="377"/>
      <c r="IZ10" s="378"/>
      <c r="JB10" s="245">
        <v>50167</v>
      </c>
      <c r="JC10" s="202">
        <v>1741173</v>
      </c>
      <c r="JD10" s="201">
        <v>2486154</v>
      </c>
      <c r="JE10" s="202">
        <v>2532606</v>
      </c>
      <c r="JF10" s="201">
        <v>2635863</v>
      </c>
      <c r="JG10" s="202">
        <v>2556567</v>
      </c>
      <c r="JH10" s="267">
        <v>12002530</v>
      </c>
      <c r="JI10" s="7"/>
      <c r="JJ10" s="245">
        <v>0</v>
      </c>
      <c r="JK10" s="202">
        <v>0</v>
      </c>
      <c r="JL10" s="201">
        <v>0</v>
      </c>
      <c r="JM10" s="202">
        <v>0</v>
      </c>
      <c r="JN10" s="201">
        <v>631532</v>
      </c>
      <c r="JO10" s="202">
        <v>0</v>
      </c>
      <c r="JP10" s="201">
        <v>631532</v>
      </c>
      <c r="JQ10" s="202">
        <v>2492817</v>
      </c>
      <c r="JR10" s="267">
        <v>3124349</v>
      </c>
      <c r="JS10" s="7"/>
      <c r="JT10" s="245">
        <v>0</v>
      </c>
      <c r="JU10" s="202">
        <v>36.270491214830464</v>
      </c>
      <c r="JV10" s="201">
        <v>100.26800431509875</v>
      </c>
      <c r="JW10" s="267">
        <v>73.04157527748724</v>
      </c>
      <c r="JX10" s="7"/>
      <c r="JY10" s="379"/>
      <c r="KA10" s="245">
        <v>34952</v>
      </c>
      <c r="KB10" s="202">
        <v>901945</v>
      </c>
      <c r="KC10" s="201">
        <v>1068159</v>
      </c>
      <c r="KD10" s="202">
        <v>1146669</v>
      </c>
      <c r="KE10" s="201">
        <v>1296060</v>
      </c>
      <c r="KF10" s="202">
        <v>1468639</v>
      </c>
      <c r="KG10" s="268">
        <v>5916424</v>
      </c>
      <c r="KH10" s="7"/>
      <c r="KI10" s="245">
        <v>16829</v>
      </c>
      <c r="KJ10" s="202">
        <v>19272</v>
      </c>
      <c r="KK10" s="201">
        <v>0</v>
      </c>
      <c r="KL10" s="202">
        <v>36101</v>
      </c>
      <c r="KM10" s="201">
        <v>1078795</v>
      </c>
      <c r="KN10" s="202">
        <v>0</v>
      </c>
      <c r="KO10" s="201">
        <v>1078795</v>
      </c>
      <c r="KP10" s="202">
        <v>1360238</v>
      </c>
      <c r="KQ10" s="268">
        <v>2475134</v>
      </c>
      <c r="KR10" s="7"/>
      <c r="KS10" s="245">
        <v>103.28736552986955</v>
      </c>
      <c r="KT10" s="202">
        <v>119.60762574214614</v>
      </c>
      <c r="KU10" s="201">
        <v>127.34415007503566</v>
      </c>
      <c r="KV10" s="268">
        <v>123.44463197037889</v>
      </c>
      <c r="KW10" s="7"/>
      <c r="KX10" s="380"/>
      <c r="KZ10" s="245">
        <v>0</v>
      </c>
      <c r="LA10" s="202">
        <v>24150</v>
      </c>
      <c r="LB10" s="201">
        <v>36316</v>
      </c>
      <c r="LC10" s="202">
        <v>33866</v>
      </c>
      <c r="LD10" s="201">
        <v>35791</v>
      </c>
      <c r="LE10" s="202">
        <v>37716</v>
      </c>
      <c r="LF10" s="269">
        <v>167839</v>
      </c>
      <c r="LG10" s="419"/>
      <c r="LH10" s="245">
        <v>0</v>
      </c>
      <c r="LI10" s="202">
        <v>0</v>
      </c>
      <c r="LJ10" s="201">
        <v>0</v>
      </c>
      <c r="LK10" s="202">
        <v>0</v>
      </c>
      <c r="LL10" s="201">
        <v>0</v>
      </c>
      <c r="LM10" s="202">
        <v>0</v>
      </c>
      <c r="LN10" s="201">
        <v>0</v>
      </c>
      <c r="LO10" s="202">
        <v>0</v>
      </c>
      <c r="LP10" s="269">
        <v>0</v>
      </c>
      <c r="LQ10" s="7"/>
      <c r="LR10" s="245" t="s">
        <v>633</v>
      </c>
      <c r="LS10" s="202">
        <v>0</v>
      </c>
      <c r="LT10" s="201">
        <v>0</v>
      </c>
      <c r="LU10" s="269">
        <v>0</v>
      </c>
      <c r="LV10" s="7"/>
      <c r="LW10" s="381"/>
      <c r="LY10" s="245">
        <v>34952</v>
      </c>
      <c r="LZ10" s="202">
        <v>926095</v>
      </c>
      <c r="MA10" s="201">
        <v>1104475</v>
      </c>
      <c r="MB10" s="202">
        <v>1180535</v>
      </c>
      <c r="MC10" s="201">
        <v>1331851</v>
      </c>
      <c r="MD10" s="202">
        <v>1506355</v>
      </c>
      <c r="ME10" s="270">
        <v>6084263</v>
      </c>
      <c r="MF10" s="7"/>
      <c r="MG10" s="245">
        <v>16829</v>
      </c>
      <c r="MH10" s="202">
        <v>19272</v>
      </c>
      <c r="MI10" s="201">
        <v>0</v>
      </c>
      <c r="MJ10" s="202">
        <v>36101</v>
      </c>
      <c r="MK10" s="201">
        <v>1078795</v>
      </c>
      <c r="ML10" s="202">
        <v>0</v>
      </c>
      <c r="MM10" s="201">
        <v>1078795</v>
      </c>
      <c r="MN10" s="202">
        <v>1360238</v>
      </c>
      <c r="MO10" s="270">
        <v>2475134</v>
      </c>
      <c r="MP10" s="7"/>
      <c r="MQ10" s="245">
        <v>103.28736552986955</v>
      </c>
      <c r="MR10" s="202">
        <v>116.48858918361506</v>
      </c>
      <c r="MS10" s="201">
        <v>123.1569750333869</v>
      </c>
      <c r="MT10" s="270">
        <v>119.83091925430955</v>
      </c>
      <c r="MU10" s="419"/>
      <c r="MV10" s="428"/>
      <c r="MX10" s="245">
        <v>85119</v>
      </c>
      <c r="MY10" s="202">
        <v>2667268</v>
      </c>
      <c r="MZ10" s="201">
        <v>3590629</v>
      </c>
      <c r="NA10" s="202">
        <v>3713141</v>
      </c>
      <c r="NB10" s="201">
        <v>3967713</v>
      </c>
      <c r="NC10" s="202">
        <v>4062922</v>
      </c>
      <c r="ND10" s="271">
        <v>18086792</v>
      </c>
      <c r="NE10" s="7"/>
      <c r="NF10" s="245">
        <v>16829</v>
      </c>
      <c r="NG10" s="202">
        <v>19272</v>
      </c>
      <c r="NH10" s="201">
        <v>0</v>
      </c>
      <c r="NI10" s="202">
        <v>36101</v>
      </c>
      <c r="NJ10" s="201">
        <v>1710327</v>
      </c>
      <c r="NK10" s="202">
        <v>0</v>
      </c>
      <c r="NL10" s="201">
        <v>1710327</v>
      </c>
      <c r="NM10" s="202">
        <v>3853055</v>
      </c>
      <c r="NN10" s="271">
        <v>5599483</v>
      </c>
      <c r="NO10" s="7"/>
      <c r="NP10" s="245">
        <v>42.412387363573352</v>
      </c>
      <c r="NQ10" s="202">
        <v>64.122802807966806</v>
      </c>
      <c r="NR10" s="201">
        <v>107.30863589638473</v>
      </c>
      <c r="NS10" s="271">
        <v>88.277926462742641</v>
      </c>
      <c r="NT10" s="4"/>
      <c r="NU10" s="439"/>
      <c r="NV10" s="440"/>
      <c r="NW10" s="7"/>
      <c r="NX10" s="383"/>
      <c r="NZ10" s="384"/>
    </row>
    <row r="11" spans="1:390" outlineLevel="2">
      <c r="C11" s="392">
        <v>5</v>
      </c>
      <c r="D11" s="312" t="s">
        <v>32</v>
      </c>
      <c r="E11" s="7" t="s">
        <v>11</v>
      </c>
      <c r="F11" s="393" t="s">
        <v>165</v>
      </c>
      <c r="H11" s="214">
        <v>80753</v>
      </c>
      <c r="I11" s="208">
        <v>15512</v>
      </c>
      <c r="J11" s="209">
        <v>56654</v>
      </c>
      <c r="K11" s="208">
        <v>39092</v>
      </c>
      <c r="L11" s="209">
        <v>37435</v>
      </c>
      <c r="M11" s="210">
        <v>35128</v>
      </c>
      <c r="N11" s="277">
        <v>264574</v>
      </c>
      <c r="O11" s="7"/>
      <c r="P11" s="214">
        <v>1032</v>
      </c>
      <c r="Q11" s="208">
        <v>226</v>
      </c>
      <c r="R11" s="209">
        <v>0</v>
      </c>
      <c r="S11" s="208">
        <v>1258</v>
      </c>
      <c r="T11" s="209">
        <v>5066</v>
      </c>
      <c r="U11" s="208">
        <v>1500</v>
      </c>
      <c r="V11" s="209">
        <v>6566</v>
      </c>
      <c r="W11" s="210">
        <v>6910</v>
      </c>
      <c r="X11" s="277">
        <v>14734</v>
      </c>
      <c r="Y11" s="7"/>
      <c r="Z11" s="214">
        <v>1.5578368605500725</v>
      </c>
      <c r="AA11" s="208">
        <v>42.328519855595673</v>
      </c>
      <c r="AB11" s="442">
        <v>12.196844000423624</v>
      </c>
      <c r="AC11" s="277">
        <v>9.6351663298870633</v>
      </c>
      <c r="AD11" s="7"/>
      <c r="AE11" s="370"/>
      <c r="AG11" s="246">
        <v>2097128</v>
      </c>
      <c r="AH11" s="209">
        <v>6765544</v>
      </c>
      <c r="AI11" s="208">
        <v>8354009</v>
      </c>
      <c r="AJ11" s="209">
        <v>6961063</v>
      </c>
      <c r="AK11" s="208">
        <v>6978355</v>
      </c>
      <c r="AL11" s="209">
        <v>6748178</v>
      </c>
      <c r="AM11" s="263">
        <v>37904277</v>
      </c>
      <c r="AN11" s="7"/>
      <c r="AO11" s="246">
        <v>975736</v>
      </c>
      <c r="AP11" s="209">
        <v>275931</v>
      </c>
      <c r="AQ11" s="208">
        <v>0</v>
      </c>
      <c r="AR11" s="209">
        <v>1251667</v>
      </c>
      <c r="AS11" s="208">
        <v>7538941</v>
      </c>
      <c r="AT11" s="209">
        <v>1646201</v>
      </c>
      <c r="AU11" s="208">
        <v>9185142</v>
      </c>
      <c r="AV11" s="209">
        <v>8240971</v>
      </c>
      <c r="AW11" s="263">
        <v>18677780</v>
      </c>
      <c r="AX11" s="7"/>
      <c r="AY11" s="246">
        <v>59.684816568182775</v>
      </c>
      <c r="AZ11" s="209">
        <v>135.76353948773371</v>
      </c>
      <c r="BA11" s="208">
        <v>98.646901146503424</v>
      </c>
      <c r="BB11" s="263">
        <v>108.48653117287822</v>
      </c>
      <c r="BC11" s="7"/>
      <c r="BD11" s="432"/>
      <c r="BE11" s="433"/>
      <c r="BF11" s="7"/>
      <c r="BG11" s="371"/>
      <c r="BI11" s="246">
        <v>1247</v>
      </c>
      <c r="BJ11" s="209">
        <v>4271</v>
      </c>
      <c r="BK11" s="208">
        <v>4731</v>
      </c>
      <c r="BL11" s="209">
        <v>3737</v>
      </c>
      <c r="BM11" s="208">
        <v>3684</v>
      </c>
      <c r="BN11" s="209">
        <v>3637</v>
      </c>
      <c r="BO11" s="264">
        <v>21307</v>
      </c>
      <c r="BP11" s="7"/>
      <c r="BQ11" s="246">
        <v>204</v>
      </c>
      <c r="BR11" s="209">
        <v>39</v>
      </c>
      <c r="BS11" s="208">
        <v>0</v>
      </c>
      <c r="BT11" s="209">
        <v>243</v>
      </c>
      <c r="BU11" s="208">
        <v>825</v>
      </c>
      <c r="BV11" s="209">
        <v>132</v>
      </c>
      <c r="BW11" s="208">
        <v>957</v>
      </c>
      <c r="BX11" s="209">
        <v>1197</v>
      </c>
      <c r="BY11" s="264">
        <v>2397</v>
      </c>
      <c r="BZ11" s="7"/>
      <c r="CA11" s="246">
        <v>19.486768243785086</v>
      </c>
      <c r="CB11" s="209">
        <v>22.406930461250294</v>
      </c>
      <c r="CC11" s="208">
        <v>25.301204819277107</v>
      </c>
      <c r="CD11" s="264">
        <v>23.387647575373208</v>
      </c>
      <c r="CE11" s="7"/>
      <c r="CF11" s="372"/>
      <c r="CH11" s="246">
        <v>2354851</v>
      </c>
      <c r="CI11" s="209">
        <v>6838992</v>
      </c>
      <c r="CJ11" s="208">
        <v>8730863</v>
      </c>
      <c r="CK11" s="209">
        <v>7162177</v>
      </c>
      <c r="CL11" s="208">
        <v>7002786</v>
      </c>
      <c r="CM11" s="209">
        <v>6748178</v>
      </c>
      <c r="CN11" s="265">
        <v>38837847</v>
      </c>
      <c r="CO11" s="7"/>
      <c r="CP11" s="246">
        <v>1145792</v>
      </c>
      <c r="CQ11" s="209">
        <v>284282</v>
      </c>
      <c r="CR11" s="208">
        <v>0</v>
      </c>
      <c r="CS11" s="209">
        <v>1430074</v>
      </c>
      <c r="CT11" s="208">
        <v>7590437</v>
      </c>
      <c r="CU11" s="209">
        <v>1646201</v>
      </c>
      <c r="CV11" s="208">
        <v>9236638</v>
      </c>
      <c r="CW11" s="209">
        <v>8240971</v>
      </c>
      <c r="CX11" s="265">
        <v>18907683</v>
      </c>
      <c r="CY11" s="7"/>
      <c r="CZ11" s="246">
        <v>60.728852908315645</v>
      </c>
      <c r="DA11" s="209">
        <v>135.05847060502484</v>
      </c>
      <c r="DB11" s="208">
        <v>94.388962465680663</v>
      </c>
      <c r="DC11" s="265">
        <v>105.48392258149171</v>
      </c>
      <c r="DD11" s="7"/>
      <c r="DE11" s="373"/>
      <c r="DG11" s="246">
        <v>1261</v>
      </c>
      <c r="DH11" s="209">
        <v>4275</v>
      </c>
      <c r="DI11" s="208">
        <v>4750</v>
      </c>
      <c r="DJ11" s="209">
        <v>3747</v>
      </c>
      <c r="DK11" s="208">
        <v>3685</v>
      </c>
      <c r="DL11" s="209">
        <v>3637</v>
      </c>
      <c r="DM11" s="266">
        <v>21355</v>
      </c>
      <c r="DN11" s="7"/>
      <c r="DO11" s="246">
        <v>213</v>
      </c>
      <c r="DP11" s="209">
        <v>39</v>
      </c>
      <c r="DQ11" s="208">
        <v>0</v>
      </c>
      <c r="DR11" s="209">
        <v>252</v>
      </c>
      <c r="DS11" s="208">
        <v>827</v>
      </c>
      <c r="DT11" s="209">
        <v>132</v>
      </c>
      <c r="DU11" s="208">
        <v>959</v>
      </c>
      <c r="DV11" s="209">
        <v>1197</v>
      </c>
      <c r="DW11" s="266">
        <v>2408</v>
      </c>
      <c r="DX11" s="7"/>
      <c r="DY11" s="246">
        <v>19.984139571768438</v>
      </c>
      <c r="DZ11" s="209">
        <v>22.432748538011698</v>
      </c>
      <c r="EA11" s="208">
        <v>25.2</v>
      </c>
      <c r="EB11" s="266">
        <v>23.410460820532762</v>
      </c>
      <c r="EC11" s="7"/>
      <c r="ED11" s="374"/>
      <c r="EF11" s="247">
        <v>100</v>
      </c>
      <c r="EG11" s="253">
        <v>99.987865181286878</v>
      </c>
      <c r="EH11" s="254">
        <v>99.990757781730196</v>
      </c>
      <c r="EI11" s="253">
        <v>99.996174493898806</v>
      </c>
      <c r="EJ11" s="254">
        <v>100</v>
      </c>
      <c r="EK11" s="253">
        <v>100</v>
      </c>
      <c r="EL11" s="434"/>
      <c r="EM11" s="7"/>
      <c r="EN11" s="247">
        <v>100</v>
      </c>
      <c r="EO11" s="253">
        <v>100</v>
      </c>
      <c r="EP11" s="254" t="s">
        <v>633</v>
      </c>
      <c r="EQ11" s="253">
        <v>100</v>
      </c>
      <c r="ER11" s="254">
        <v>100</v>
      </c>
      <c r="ES11" s="253">
        <v>100</v>
      </c>
      <c r="ET11" s="254">
        <v>100</v>
      </c>
      <c r="EU11" s="466">
        <v>100</v>
      </c>
      <c r="EV11" s="434"/>
      <c r="EW11" s="7"/>
      <c r="EX11" s="246">
        <v>0</v>
      </c>
      <c r="EY11" s="209">
        <v>1.2134818713121831E-2</v>
      </c>
      <c r="EZ11" s="208">
        <v>9.2422182698044253E-3</v>
      </c>
      <c r="FA11" s="435"/>
      <c r="FB11" s="7"/>
      <c r="FC11" s="275"/>
      <c r="FE11" s="246">
        <v>100</v>
      </c>
      <c r="FF11" s="209">
        <v>100</v>
      </c>
      <c r="FG11" s="208">
        <v>99.978951799621129</v>
      </c>
      <c r="FH11" s="209">
        <v>100</v>
      </c>
      <c r="FI11" s="208">
        <v>100</v>
      </c>
      <c r="FJ11" s="209">
        <v>100</v>
      </c>
      <c r="FK11" s="436"/>
      <c r="FL11" s="7"/>
      <c r="FM11" s="246">
        <v>100</v>
      </c>
      <c r="FN11" s="209">
        <v>100</v>
      </c>
      <c r="FO11" s="208" t="s">
        <v>633</v>
      </c>
      <c r="FP11" s="209">
        <v>100</v>
      </c>
      <c r="FQ11" s="208">
        <v>100</v>
      </c>
      <c r="FR11" s="209">
        <v>100</v>
      </c>
      <c r="FS11" s="208">
        <v>100</v>
      </c>
      <c r="FT11" s="209">
        <v>100</v>
      </c>
      <c r="FU11" s="436"/>
      <c r="FV11" s="7"/>
      <c r="FW11" s="246">
        <v>0</v>
      </c>
      <c r="FX11" s="209">
        <v>0</v>
      </c>
      <c r="FY11" s="208">
        <v>2.1048200378871229E-2</v>
      </c>
      <c r="FZ11" s="436"/>
      <c r="GA11" s="7"/>
      <c r="GB11" s="276"/>
      <c r="GD11" s="246">
        <v>94.195717673946376</v>
      </c>
      <c r="GE11" s="209">
        <v>107.4217524873319</v>
      </c>
      <c r="GF11" s="208" t="s">
        <v>633</v>
      </c>
      <c r="GG11" s="209">
        <v>96.559030300411337</v>
      </c>
      <c r="GH11" s="208">
        <v>72.390478272280873</v>
      </c>
      <c r="GI11" s="209">
        <v>86.372992374815112</v>
      </c>
      <c r="GJ11" s="208">
        <v>74.541140825168952</v>
      </c>
      <c r="GK11" s="209">
        <v>54.444319801021535</v>
      </c>
      <c r="GL11" s="437"/>
      <c r="GM11" s="7"/>
      <c r="GN11" s="304"/>
      <c r="GP11" s="246">
        <v>97.260273972602747</v>
      </c>
      <c r="GQ11" s="209">
        <v>100</v>
      </c>
      <c r="GR11" s="208" t="s">
        <v>633</v>
      </c>
      <c r="GS11" s="209">
        <v>97.674418604651152</v>
      </c>
      <c r="GT11" s="208">
        <v>17.663391712943184</v>
      </c>
      <c r="GU11" s="209">
        <v>11.72291296625222</v>
      </c>
      <c r="GV11" s="208">
        <v>16.511707988980717</v>
      </c>
      <c r="GW11" s="209">
        <v>15.269804822043628</v>
      </c>
      <c r="GX11" s="438"/>
      <c r="GY11" s="7"/>
      <c r="GZ11" s="375"/>
      <c r="HB11" s="246">
        <v>2354851</v>
      </c>
      <c r="HC11" s="209">
        <v>6839822</v>
      </c>
      <c r="HD11" s="208">
        <v>8731670</v>
      </c>
      <c r="HE11" s="209">
        <v>7162451</v>
      </c>
      <c r="HF11" s="208">
        <v>7002786</v>
      </c>
      <c r="HG11" s="209">
        <v>6748178</v>
      </c>
      <c r="HH11" s="286">
        <v>38839758</v>
      </c>
      <c r="HI11" s="7"/>
      <c r="HJ11" s="246">
        <v>1145792</v>
      </c>
      <c r="HK11" s="209">
        <v>284282</v>
      </c>
      <c r="HL11" s="208">
        <v>0</v>
      </c>
      <c r="HM11" s="209">
        <v>1430074</v>
      </c>
      <c r="HN11" s="208">
        <v>7590437</v>
      </c>
      <c r="HO11" s="209">
        <v>1646201</v>
      </c>
      <c r="HP11" s="208">
        <v>9236638</v>
      </c>
      <c r="HQ11" s="209">
        <v>8240971</v>
      </c>
      <c r="HR11" s="286">
        <v>18907683</v>
      </c>
      <c r="HS11" s="7"/>
      <c r="HT11" s="246">
        <v>60.728852908315645</v>
      </c>
      <c r="HU11" s="209">
        <v>135.04208150446019</v>
      </c>
      <c r="HV11" s="208">
        <v>94.380238831746965</v>
      </c>
      <c r="HW11" s="286">
        <v>105.47428998764556</v>
      </c>
      <c r="HX11" s="7"/>
      <c r="HY11" s="376"/>
      <c r="IA11" s="246">
        <v>1261</v>
      </c>
      <c r="IB11" s="209">
        <v>4275</v>
      </c>
      <c r="IC11" s="208">
        <v>4751</v>
      </c>
      <c r="ID11" s="209">
        <v>3747</v>
      </c>
      <c r="IE11" s="208">
        <v>3685</v>
      </c>
      <c r="IF11" s="209">
        <v>3637</v>
      </c>
      <c r="IG11" s="289">
        <v>21356</v>
      </c>
      <c r="IH11" s="7"/>
      <c r="II11" s="246">
        <v>213</v>
      </c>
      <c r="IJ11" s="209">
        <v>39</v>
      </c>
      <c r="IK11" s="208">
        <v>0</v>
      </c>
      <c r="IL11" s="209">
        <v>252</v>
      </c>
      <c r="IM11" s="208">
        <v>827</v>
      </c>
      <c r="IN11" s="209">
        <v>132</v>
      </c>
      <c r="IO11" s="208">
        <v>959</v>
      </c>
      <c r="IP11" s="209">
        <v>1197</v>
      </c>
      <c r="IQ11" s="289">
        <v>2408</v>
      </c>
      <c r="IR11" s="7"/>
      <c r="IS11" s="246">
        <v>19.984139571768438</v>
      </c>
      <c r="IT11" s="209">
        <v>22.432748538011698</v>
      </c>
      <c r="IU11" s="208">
        <v>25.194695853504523</v>
      </c>
      <c r="IV11" s="289">
        <v>23.408185087975113</v>
      </c>
      <c r="IW11" s="7"/>
      <c r="IX11" s="377"/>
      <c r="IZ11" s="378"/>
      <c r="JB11" s="246">
        <v>530956</v>
      </c>
      <c r="JC11" s="209">
        <v>5217056</v>
      </c>
      <c r="JD11" s="208">
        <v>5897066</v>
      </c>
      <c r="JE11" s="209">
        <v>5289181</v>
      </c>
      <c r="JF11" s="208">
        <v>5227328</v>
      </c>
      <c r="JG11" s="209">
        <v>4967479</v>
      </c>
      <c r="JH11" s="267">
        <v>27129066</v>
      </c>
      <c r="JI11" s="7"/>
      <c r="JJ11" s="246">
        <v>753158</v>
      </c>
      <c r="JK11" s="209">
        <v>0</v>
      </c>
      <c r="JL11" s="208">
        <v>0</v>
      </c>
      <c r="JM11" s="209">
        <v>753158</v>
      </c>
      <c r="JN11" s="208">
        <v>4839355</v>
      </c>
      <c r="JO11" s="209">
        <v>0</v>
      </c>
      <c r="JP11" s="208">
        <v>4839355</v>
      </c>
      <c r="JQ11" s="209">
        <v>6380412</v>
      </c>
      <c r="JR11" s="267">
        <v>11972925</v>
      </c>
      <c r="JS11" s="7"/>
      <c r="JT11" s="246">
        <v>141.84941878423072</v>
      </c>
      <c r="JU11" s="209">
        <v>92.760265559733298</v>
      </c>
      <c r="JV11" s="208">
        <v>108.19638104779563</v>
      </c>
      <c r="JW11" s="267">
        <v>102.81532678441485</v>
      </c>
      <c r="JX11" s="7"/>
      <c r="JY11" s="379"/>
      <c r="KA11" s="246">
        <v>117076</v>
      </c>
      <c r="KB11" s="209">
        <v>4054919</v>
      </c>
      <c r="KC11" s="208">
        <v>5263969</v>
      </c>
      <c r="KD11" s="209">
        <v>4375727</v>
      </c>
      <c r="KE11" s="208">
        <v>4385997</v>
      </c>
      <c r="KF11" s="209">
        <v>3979218</v>
      </c>
      <c r="KG11" s="268">
        <v>22176906</v>
      </c>
      <c r="KH11" s="7"/>
      <c r="KI11" s="246">
        <v>149262</v>
      </c>
      <c r="KJ11" s="209">
        <v>100017</v>
      </c>
      <c r="KK11" s="208">
        <v>0</v>
      </c>
      <c r="KL11" s="209">
        <v>249279</v>
      </c>
      <c r="KM11" s="208">
        <v>2637793</v>
      </c>
      <c r="KN11" s="209">
        <v>0</v>
      </c>
      <c r="KO11" s="208">
        <v>2637793</v>
      </c>
      <c r="KP11" s="209">
        <v>3421916</v>
      </c>
      <c r="KQ11" s="268">
        <v>6308988</v>
      </c>
      <c r="KR11" s="7"/>
      <c r="KS11" s="246">
        <v>212.92066691721615</v>
      </c>
      <c r="KT11" s="209">
        <v>65.051681673542689</v>
      </c>
      <c r="KU11" s="208">
        <v>65.006385865874208</v>
      </c>
      <c r="KV11" s="268">
        <v>66.861085947339348</v>
      </c>
      <c r="KW11" s="7"/>
      <c r="KX11" s="380"/>
      <c r="KZ11" s="246">
        <v>40346</v>
      </c>
      <c r="LA11" s="209">
        <v>267812</v>
      </c>
      <c r="LB11" s="208">
        <v>414170</v>
      </c>
      <c r="LC11" s="209">
        <v>327768</v>
      </c>
      <c r="LD11" s="208">
        <v>323536</v>
      </c>
      <c r="LE11" s="209">
        <v>270250</v>
      </c>
      <c r="LF11" s="269">
        <v>1643882</v>
      </c>
      <c r="LG11" s="419"/>
      <c r="LH11" s="246">
        <v>0</v>
      </c>
      <c r="LI11" s="209">
        <v>0</v>
      </c>
      <c r="LJ11" s="208">
        <v>0</v>
      </c>
      <c r="LK11" s="209">
        <v>0</v>
      </c>
      <c r="LL11" s="208">
        <v>0</v>
      </c>
      <c r="LM11" s="209">
        <v>0</v>
      </c>
      <c r="LN11" s="208">
        <v>0</v>
      </c>
      <c r="LO11" s="209">
        <v>0</v>
      </c>
      <c r="LP11" s="269">
        <v>0</v>
      </c>
      <c r="LQ11" s="7"/>
      <c r="LR11" s="246">
        <v>0</v>
      </c>
      <c r="LS11" s="209">
        <v>0</v>
      </c>
      <c r="LT11" s="208">
        <v>0</v>
      </c>
      <c r="LU11" s="269">
        <v>0</v>
      </c>
      <c r="LV11" s="7"/>
      <c r="LW11" s="381"/>
      <c r="LY11" s="246">
        <v>157422</v>
      </c>
      <c r="LZ11" s="209">
        <v>4322731</v>
      </c>
      <c r="MA11" s="208">
        <v>5678139</v>
      </c>
      <c r="MB11" s="209">
        <v>4703496</v>
      </c>
      <c r="MC11" s="208">
        <v>4709534</v>
      </c>
      <c r="MD11" s="209">
        <v>4249468</v>
      </c>
      <c r="ME11" s="270">
        <v>23820790</v>
      </c>
      <c r="MF11" s="7"/>
      <c r="MG11" s="246">
        <v>149262</v>
      </c>
      <c r="MH11" s="209">
        <v>100017</v>
      </c>
      <c r="MI11" s="208">
        <v>0</v>
      </c>
      <c r="MJ11" s="209">
        <v>249279</v>
      </c>
      <c r="MK11" s="208">
        <v>2637793</v>
      </c>
      <c r="ML11" s="209">
        <v>0</v>
      </c>
      <c r="MM11" s="208">
        <v>2637793</v>
      </c>
      <c r="MN11" s="209">
        <v>3421916</v>
      </c>
      <c r="MO11" s="270">
        <v>6308988</v>
      </c>
      <c r="MP11" s="7"/>
      <c r="MQ11" s="246">
        <v>158.35080230209246</v>
      </c>
      <c r="MR11" s="209">
        <v>61.021446858479045</v>
      </c>
      <c r="MS11" s="208">
        <v>60.264745192042682</v>
      </c>
      <c r="MT11" s="270">
        <v>62.106779368027617</v>
      </c>
      <c r="MU11" s="419"/>
      <c r="MV11" s="428"/>
      <c r="MX11" s="246">
        <v>688378</v>
      </c>
      <c r="MY11" s="209">
        <v>9539787</v>
      </c>
      <c r="MZ11" s="208">
        <v>11575206</v>
      </c>
      <c r="NA11" s="209">
        <v>9992677</v>
      </c>
      <c r="NB11" s="208">
        <v>9936861</v>
      </c>
      <c r="NC11" s="209">
        <v>9216947</v>
      </c>
      <c r="ND11" s="271">
        <v>50949856</v>
      </c>
      <c r="NE11" s="7"/>
      <c r="NF11" s="246">
        <v>902420</v>
      </c>
      <c r="NG11" s="209">
        <v>100017</v>
      </c>
      <c r="NH11" s="208">
        <v>0</v>
      </c>
      <c r="NI11" s="209">
        <v>1002437</v>
      </c>
      <c r="NJ11" s="208">
        <v>7477148</v>
      </c>
      <c r="NK11" s="209">
        <v>0</v>
      </c>
      <c r="NL11" s="208">
        <v>7477148</v>
      </c>
      <c r="NM11" s="209">
        <v>9802328</v>
      </c>
      <c r="NN11" s="271">
        <v>18281913</v>
      </c>
      <c r="NO11" s="7"/>
      <c r="NP11" s="246">
        <v>145.62304431576837</v>
      </c>
      <c r="NQ11" s="209">
        <v>78.378563378825959</v>
      </c>
      <c r="NR11" s="208">
        <v>84.683831976726808</v>
      </c>
      <c r="NS11" s="271">
        <v>83.849020410651178</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54155447</v>
      </c>
      <c r="AH12" s="263">
        <v>222894325</v>
      </c>
      <c r="AI12" s="263">
        <v>163079741</v>
      </c>
      <c r="AJ12" s="263">
        <v>103218622</v>
      </c>
      <c r="AK12" s="263">
        <v>73585562</v>
      </c>
      <c r="AL12" s="263">
        <v>64619395</v>
      </c>
      <c r="AM12" s="263">
        <v>681553092</v>
      </c>
      <c r="AN12" s="7">
        <v>0</v>
      </c>
      <c r="AO12" s="263">
        <v>42358666</v>
      </c>
      <c r="AP12" s="263">
        <v>6210455</v>
      </c>
      <c r="AQ12" s="263">
        <v>285368</v>
      </c>
      <c r="AR12" s="263">
        <v>48854489</v>
      </c>
      <c r="AS12" s="263">
        <v>513402069</v>
      </c>
      <c r="AT12" s="263">
        <v>52631722</v>
      </c>
      <c r="AU12" s="263">
        <v>566033791</v>
      </c>
      <c r="AV12" s="263">
        <v>818509619</v>
      </c>
      <c r="AW12" s="263">
        <v>1433397899</v>
      </c>
      <c r="AX12" s="7"/>
      <c r="AY12" s="300">
        <v>90.211588503738142</v>
      </c>
      <c r="AZ12" s="300">
        <v>253.94715231085402</v>
      </c>
      <c r="BA12" s="263">
        <v>501.90760298055659</v>
      </c>
      <c r="BB12" s="263">
        <v>325.67638766819073</v>
      </c>
      <c r="BC12" s="7"/>
      <c r="BD12" s="446"/>
      <c r="BE12" s="447"/>
      <c r="BF12" s="7"/>
      <c r="BG12" s="371"/>
      <c r="BI12" s="264">
        <v>10545</v>
      </c>
      <c r="BJ12" s="264">
        <v>26502</v>
      </c>
      <c r="BK12" s="264">
        <v>22175</v>
      </c>
      <c r="BL12" s="264">
        <v>15316</v>
      </c>
      <c r="BM12" s="264">
        <v>13695</v>
      </c>
      <c r="BN12" s="264">
        <v>13071</v>
      </c>
      <c r="BO12" s="264">
        <v>101304</v>
      </c>
      <c r="BP12" s="7">
        <v>0</v>
      </c>
      <c r="BQ12" s="264">
        <v>7534</v>
      </c>
      <c r="BR12" s="264">
        <v>1059</v>
      </c>
      <c r="BS12" s="264">
        <v>16</v>
      </c>
      <c r="BT12" s="264">
        <v>8609</v>
      </c>
      <c r="BU12" s="264">
        <v>51431</v>
      </c>
      <c r="BV12" s="264">
        <v>3611</v>
      </c>
      <c r="BW12" s="264">
        <v>55042</v>
      </c>
      <c r="BX12" s="264">
        <v>72339</v>
      </c>
      <c r="BY12" s="264">
        <v>135990</v>
      </c>
      <c r="BZ12" s="7"/>
      <c r="CA12" s="278">
        <v>81.640587956377431</v>
      </c>
      <c r="CB12" s="278">
        <v>207.68998566145953</v>
      </c>
      <c r="CC12" s="264">
        <v>326.2187147688839</v>
      </c>
      <c r="CD12" s="264">
        <v>229.62750329269528</v>
      </c>
      <c r="CE12" s="7"/>
      <c r="CF12" s="372"/>
      <c r="CH12" s="265">
        <v>54763961</v>
      </c>
      <c r="CI12" s="265">
        <v>223307156</v>
      </c>
      <c r="CJ12" s="265">
        <v>163906169</v>
      </c>
      <c r="CK12" s="265">
        <v>103510203</v>
      </c>
      <c r="CL12" s="265">
        <v>73711918</v>
      </c>
      <c r="CM12" s="265">
        <v>64619395</v>
      </c>
      <c r="CN12" s="265">
        <v>683818802</v>
      </c>
      <c r="CO12" s="7">
        <v>0</v>
      </c>
      <c r="CP12" s="265">
        <v>42787339</v>
      </c>
      <c r="CQ12" s="265">
        <v>6271346</v>
      </c>
      <c r="CR12" s="265">
        <v>285368</v>
      </c>
      <c r="CS12" s="265">
        <v>49344053</v>
      </c>
      <c r="CT12" s="265">
        <v>513453565</v>
      </c>
      <c r="CU12" s="265">
        <v>52631722</v>
      </c>
      <c r="CV12" s="265">
        <v>566085287</v>
      </c>
      <c r="CW12" s="265">
        <v>1042638259</v>
      </c>
      <c r="CX12" s="265">
        <v>1658067599</v>
      </c>
      <c r="CY12" s="7"/>
      <c r="CZ12" s="280">
        <v>90.103148309524215</v>
      </c>
      <c r="DA12" s="280">
        <v>253.50073734314185</v>
      </c>
      <c r="DB12" s="265">
        <v>636.11898524697995</v>
      </c>
      <c r="DC12" s="265">
        <v>375.14769458084777</v>
      </c>
      <c r="DD12" s="7"/>
      <c r="DE12" s="373"/>
      <c r="DG12" s="266">
        <v>10581</v>
      </c>
      <c r="DH12" s="266">
        <v>26516</v>
      </c>
      <c r="DI12" s="266">
        <v>22222</v>
      </c>
      <c r="DJ12" s="266">
        <v>15332</v>
      </c>
      <c r="DK12" s="266">
        <v>13702</v>
      </c>
      <c r="DL12" s="266">
        <v>13071</v>
      </c>
      <c r="DM12" s="266">
        <v>101424</v>
      </c>
      <c r="DN12" s="7">
        <v>0</v>
      </c>
      <c r="DO12" s="266">
        <v>7560</v>
      </c>
      <c r="DP12" s="266">
        <v>1062</v>
      </c>
      <c r="DQ12" s="266">
        <v>16</v>
      </c>
      <c r="DR12" s="266">
        <v>8638</v>
      </c>
      <c r="DS12" s="266">
        <v>51433</v>
      </c>
      <c r="DT12" s="266">
        <v>3611</v>
      </c>
      <c r="DU12" s="266">
        <v>55044</v>
      </c>
      <c r="DV12" s="266">
        <v>87366</v>
      </c>
      <c r="DW12" s="266">
        <v>151048</v>
      </c>
      <c r="DX12" s="7"/>
      <c r="DY12" s="282">
        <v>81.636896323598904</v>
      </c>
      <c r="DZ12" s="282">
        <v>207.58787147382711</v>
      </c>
      <c r="EA12" s="266">
        <v>393.15093150931506</v>
      </c>
      <c r="EB12" s="266">
        <v>254.63679428176471</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49978193</v>
      </c>
      <c r="HC12" s="286">
        <v>202226611</v>
      </c>
      <c r="HD12" s="286">
        <v>180614851</v>
      </c>
      <c r="HE12" s="286">
        <v>125022878</v>
      </c>
      <c r="HF12" s="286">
        <v>85040216</v>
      </c>
      <c r="HG12" s="286">
        <v>76948379</v>
      </c>
      <c r="HH12" s="286">
        <v>719831128</v>
      </c>
      <c r="HI12" s="7">
        <v>0</v>
      </c>
      <c r="HJ12" s="286">
        <v>38665747</v>
      </c>
      <c r="HK12" s="286">
        <v>5614491</v>
      </c>
      <c r="HL12" s="286">
        <v>574544</v>
      </c>
      <c r="HM12" s="286">
        <v>44854782</v>
      </c>
      <c r="HN12" s="286">
        <v>423117358</v>
      </c>
      <c r="HO12" s="286">
        <v>38293545</v>
      </c>
      <c r="HP12" s="286">
        <v>461410903</v>
      </c>
      <c r="HQ12" s="286">
        <v>833412514</v>
      </c>
      <c r="HR12" s="286">
        <v>1339678199</v>
      </c>
      <c r="HS12" s="7"/>
      <c r="HT12" s="287">
        <v>89.748707001071452</v>
      </c>
      <c r="HU12" s="287">
        <v>228.16527494494778</v>
      </c>
      <c r="HV12" s="286">
        <v>461.43077902270619</v>
      </c>
      <c r="HW12" s="286">
        <v>309.52342009514331</v>
      </c>
      <c r="HX12" s="7"/>
      <c r="HY12" s="376"/>
      <c r="IA12" s="289">
        <v>14378</v>
      </c>
      <c r="IB12" s="289">
        <v>30323</v>
      </c>
      <c r="IC12" s="289">
        <v>29648</v>
      </c>
      <c r="ID12" s="289">
        <v>21348</v>
      </c>
      <c r="IE12" s="289">
        <v>18883</v>
      </c>
      <c r="IF12" s="289">
        <v>18253</v>
      </c>
      <c r="IG12" s="289">
        <v>132833</v>
      </c>
      <c r="IH12" s="7">
        <v>0</v>
      </c>
      <c r="II12" s="289">
        <v>10942</v>
      </c>
      <c r="IJ12" s="289">
        <v>1500</v>
      </c>
      <c r="IK12" s="289">
        <v>33</v>
      </c>
      <c r="IL12" s="289">
        <v>12475</v>
      </c>
      <c r="IM12" s="289">
        <v>52360</v>
      </c>
      <c r="IN12" s="289">
        <v>2789</v>
      </c>
      <c r="IO12" s="289">
        <v>55149</v>
      </c>
      <c r="IP12" s="289">
        <v>75900</v>
      </c>
      <c r="IQ12" s="289">
        <v>143524</v>
      </c>
      <c r="IR12" s="7"/>
      <c r="IS12" s="290">
        <v>86.764501321463356</v>
      </c>
      <c r="IT12" s="290">
        <v>181.87184645318735</v>
      </c>
      <c r="IU12" s="289">
        <v>256.00377765785214</v>
      </c>
      <c r="IV12" s="289">
        <v>193.04092859352514</v>
      </c>
      <c r="IW12" s="7"/>
      <c r="IX12" s="377"/>
      <c r="IZ12" s="378"/>
      <c r="JB12" s="267">
        <v>7475247</v>
      </c>
      <c r="JC12" s="267">
        <v>42606464</v>
      </c>
      <c r="JD12" s="267">
        <v>45010277</v>
      </c>
      <c r="JE12" s="267">
        <v>28553890</v>
      </c>
      <c r="JF12" s="267">
        <v>23807540</v>
      </c>
      <c r="JG12" s="267">
        <v>21876843</v>
      </c>
      <c r="JH12" s="267">
        <v>169330261</v>
      </c>
      <c r="JI12" s="7">
        <v>0</v>
      </c>
      <c r="JJ12" s="267">
        <v>10812402</v>
      </c>
      <c r="JK12" s="267">
        <v>-35350</v>
      </c>
      <c r="JL12" s="267">
        <v>0</v>
      </c>
      <c r="JM12" s="267">
        <v>10777052</v>
      </c>
      <c r="JN12" s="267">
        <v>65643419</v>
      </c>
      <c r="JO12" s="267">
        <v>0</v>
      </c>
      <c r="JP12" s="267">
        <v>65643419</v>
      </c>
      <c r="JQ12" s="267">
        <v>130280353</v>
      </c>
      <c r="JR12" s="267">
        <v>206700824</v>
      </c>
      <c r="JS12" s="7"/>
      <c r="JT12" s="292">
        <v>144.16984482251891</v>
      </c>
      <c r="JU12" s="292">
        <v>154.0691548587557</v>
      </c>
      <c r="JV12" s="267">
        <v>289.4457925686616</v>
      </c>
      <c r="JW12" s="267">
        <v>217.36933715172722</v>
      </c>
      <c r="JX12" s="7"/>
      <c r="JY12" s="379"/>
      <c r="KA12" s="268">
        <v>1352067</v>
      </c>
      <c r="KB12" s="268">
        <v>11471077</v>
      </c>
      <c r="KC12" s="268">
        <v>14189361</v>
      </c>
      <c r="KD12" s="268">
        <v>11232985</v>
      </c>
      <c r="KE12" s="268">
        <v>11543970</v>
      </c>
      <c r="KF12" s="268">
        <v>11014869</v>
      </c>
      <c r="KG12" s="268">
        <v>60804329</v>
      </c>
      <c r="KH12" s="7">
        <v>0</v>
      </c>
      <c r="KI12" s="268">
        <v>568871</v>
      </c>
      <c r="KJ12" s="268">
        <v>367088</v>
      </c>
      <c r="KK12" s="268">
        <v>0</v>
      </c>
      <c r="KL12" s="268">
        <v>935959</v>
      </c>
      <c r="KM12" s="268">
        <v>12876708</v>
      </c>
      <c r="KN12" s="268">
        <v>26143</v>
      </c>
      <c r="KO12" s="268">
        <v>12902851</v>
      </c>
      <c r="KP12" s="268">
        <v>15043085</v>
      </c>
      <c r="KQ12" s="268">
        <v>28881895</v>
      </c>
      <c r="KR12" s="7"/>
      <c r="KS12" s="294">
        <v>69.224306191926871</v>
      </c>
      <c r="KT12" s="294">
        <v>112.48160046349615</v>
      </c>
      <c r="KU12" s="268">
        <v>106.01664867078932</v>
      </c>
      <c r="KV12" s="268">
        <v>106.92046146775354</v>
      </c>
      <c r="KW12" s="7"/>
      <c r="KX12" s="380"/>
      <c r="KZ12" s="269">
        <v>729054</v>
      </c>
      <c r="LA12" s="269">
        <v>2257602</v>
      </c>
      <c r="LB12" s="269">
        <v>6189508</v>
      </c>
      <c r="LC12" s="269">
        <v>3642931</v>
      </c>
      <c r="LD12" s="269">
        <v>1622857</v>
      </c>
      <c r="LE12" s="269">
        <v>1361510</v>
      </c>
      <c r="LF12" s="269">
        <v>15803462</v>
      </c>
      <c r="LG12" s="419">
        <v>0</v>
      </c>
      <c r="LH12" s="269">
        <v>1640642</v>
      </c>
      <c r="LI12" s="269">
        <v>-1690</v>
      </c>
      <c r="LJ12" s="269">
        <v>0</v>
      </c>
      <c r="LK12" s="269">
        <v>1638952</v>
      </c>
      <c r="LL12" s="269">
        <v>3897384</v>
      </c>
      <c r="LM12" s="269">
        <v>-26143</v>
      </c>
      <c r="LN12" s="269">
        <v>3871241</v>
      </c>
      <c r="LO12" s="269">
        <v>8217491</v>
      </c>
      <c r="LP12" s="269">
        <v>13727684</v>
      </c>
      <c r="LQ12" s="7"/>
      <c r="LR12" s="296">
        <v>224.80529562967902</v>
      </c>
      <c r="LS12" s="296">
        <v>171.47579599947201</v>
      </c>
      <c r="LT12" s="269">
        <v>132.76484980712522</v>
      </c>
      <c r="LU12" s="269">
        <v>149.60155463655619</v>
      </c>
      <c r="LV12" s="7"/>
      <c r="LW12" s="381"/>
      <c r="LY12" s="270">
        <v>2081120</v>
      </c>
      <c r="LZ12" s="270">
        <v>13728679</v>
      </c>
      <c r="MA12" s="270">
        <v>20378870</v>
      </c>
      <c r="MB12" s="270">
        <v>14875917</v>
      </c>
      <c r="MC12" s="270">
        <v>13166827</v>
      </c>
      <c r="MD12" s="270">
        <v>12376379</v>
      </c>
      <c r="ME12" s="270">
        <v>76607792</v>
      </c>
      <c r="MF12" s="7">
        <v>0</v>
      </c>
      <c r="MG12" s="270">
        <v>2209513</v>
      </c>
      <c r="MH12" s="270">
        <v>365398</v>
      </c>
      <c r="MI12" s="270">
        <v>0</v>
      </c>
      <c r="MJ12" s="270">
        <v>2574911</v>
      </c>
      <c r="MK12" s="270">
        <v>16774092</v>
      </c>
      <c r="ML12" s="270">
        <v>0</v>
      </c>
      <c r="MM12" s="270">
        <v>16774092</v>
      </c>
      <c r="MN12" s="270">
        <v>23260576</v>
      </c>
      <c r="MO12" s="270">
        <v>42609579</v>
      </c>
      <c r="MP12" s="7"/>
      <c r="MQ12" s="298">
        <v>123.72717575151842</v>
      </c>
      <c r="MR12" s="298">
        <v>122.18285532060295</v>
      </c>
      <c r="MS12" s="270">
        <v>114.1406564740832</v>
      </c>
      <c r="MT12" s="270">
        <v>117.74287415765417</v>
      </c>
      <c r="MU12" s="419"/>
      <c r="MV12" s="428"/>
      <c r="MX12" s="271">
        <v>9556367</v>
      </c>
      <c r="MY12" s="271">
        <v>56335144</v>
      </c>
      <c r="MZ12" s="271">
        <v>65389147</v>
      </c>
      <c r="NA12" s="271">
        <v>43429808</v>
      </c>
      <c r="NB12" s="271">
        <v>36974365</v>
      </c>
      <c r="NC12" s="271">
        <v>34253222</v>
      </c>
      <c r="ND12" s="271">
        <v>245938053</v>
      </c>
      <c r="NE12" s="7">
        <v>0</v>
      </c>
      <c r="NF12" s="271">
        <v>13021915</v>
      </c>
      <c r="NG12" s="271">
        <v>330048</v>
      </c>
      <c r="NH12" s="271">
        <v>0</v>
      </c>
      <c r="NI12" s="271">
        <v>13351963</v>
      </c>
      <c r="NJ12" s="271">
        <v>82417511</v>
      </c>
      <c r="NK12" s="271">
        <v>0</v>
      </c>
      <c r="NL12" s="271">
        <v>82417511</v>
      </c>
      <c r="NM12" s="271">
        <v>153540929</v>
      </c>
      <c r="NN12" s="271">
        <v>249310403</v>
      </c>
      <c r="NO12" s="7"/>
      <c r="NP12" s="302">
        <v>139.71798069287209</v>
      </c>
      <c r="NQ12" s="302">
        <v>146.29857163407621</v>
      </c>
      <c r="NR12" s="271">
        <v>234.81102911466331</v>
      </c>
      <c r="NS12" s="271">
        <v>189.90642399126304</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61</v>
      </c>
      <c r="I15" s="205">
        <v>293</v>
      </c>
      <c r="J15" s="206">
        <v>433</v>
      </c>
      <c r="K15" s="205">
        <v>444</v>
      </c>
      <c r="L15" s="206">
        <v>443</v>
      </c>
      <c r="M15" s="250">
        <v>359</v>
      </c>
      <c r="N15" s="277">
        <v>2033</v>
      </c>
      <c r="O15" s="7"/>
      <c r="P15" s="204">
        <v>2</v>
      </c>
      <c r="Q15" s="205">
        <v>27</v>
      </c>
      <c r="R15" s="206">
        <v>2</v>
      </c>
      <c r="S15" s="205">
        <v>31</v>
      </c>
      <c r="T15" s="206">
        <v>213</v>
      </c>
      <c r="U15" s="205">
        <v>207</v>
      </c>
      <c r="V15" s="206">
        <v>420</v>
      </c>
      <c r="W15" s="250">
        <v>349</v>
      </c>
      <c r="X15" s="277">
        <v>800</v>
      </c>
      <c r="Y15" s="7"/>
      <c r="Z15" s="272">
        <v>50.819672131147541</v>
      </c>
      <c r="AA15" s="260">
        <v>143.34470989761093</v>
      </c>
      <c r="AB15" s="261">
        <v>80.600461893764432</v>
      </c>
      <c r="AC15" s="277">
        <v>101.65184243964423</v>
      </c>
      <c r="AD15" s="7"/>
      <c r="AE15" s="370"/>
      <c r="AG15" s="244">
        <v>749725</v>
      </c>
      <c r="AH15" s="206">
        <v>1683258</v>
      </c>
      <c r="AI15" s="205">
        <v>21717556</v>
      </c>
      <c r="AJ15" s="206">
        <v>21467301</v>
      </c>
      <c r="AK15" s="205">
        <v>21393335</v>
      </c>
      <c r="AL15" s="206">
        <v>19546353</v>
      </c>
      <c r="AM15" s="263">
        <v>86557528</v>
      </c>
      <c r="AN15" s="7"/>
      <c r="AO15" s="244">
        <v>0</v>
      </c>
      <c r="AP15" s="206">
        <v>2159479</v>
      </c>
      <c r="AQ15" s="205">
        <v>173533</v>
      </c>
      <c r="AR15" s="206">
        <v>2333012</v>
      </c>
      <c r="AS15" s="205">
        <v>2799382</v>
      </c>
      <c r="AT15" s="206">
        <v>2720527</v>
      </c>
      <c r="AU15" s="205">
        <v>5519909</v>
      </c>
      <c r="AV15" s="206">
        <v>22801451</v>
      </c>
      <c r="AW15" s="263">
        <v>30654372</v>
      </c>
      <c r="AX15" s="7"/>
      <c r="AY15" s="244">
        <v>311.18236686785156</v>
      </c>
      <c r="AZ15" s="249">
        <v>327.93006182058838</v>
      </c>
      <c r="BA15" s="250">
        <v>104.99087005922767</v>
      </c>
      <c r="BB15" s="263">
        <v>126.93038445228903</v>
      </c>
      <c r="BC15" s="7"/>
      <c r="BD15" s="421"/>
      <c r="BE15" s="422"/>
      <c r="BF15" s="7"/>
      <c r="BG15" s="371"/>
      <c r="BI15" s="244">
        <v>155</v>
      </c>
      <c r="BJ15" s="206">
        <v>193</v>
      </c>
      <c r="BK15" s="205">
        <v>3612</v>
      </c>
      <c r="BL15" s="206">
        <v>3557</v>
      </c>
      <c r="BM15" s="205">
        <v>3541</v>
      </c>
      <c r="BN15" s="206">
        <v>3247</v>
      </c>
      <c r="BO15" s="264">
        <v>14305</v>
      </c>
      <c r="BP15" s="7"/>
      <c r="BQ15" s="244">
        <v>0</v>
      </c>
      <c r="BR15" s="206">
        <v>460</v>
      </c>
      <c r="BS15" s="205">
        <v>37</v>
      </c>
      <c r="BT15" s="206">
        <v>497</v>
      </c>
      <c r="BU15" s="205">
        <v>365</v>
      </c>
      <c r="BV15" s="206">
        <v>355</v>
      </c>
      <c r="BW15" s="205">
        <v>720</v>
      </c>
      <c r="BX15" s="206">
        <v>1013</v>
      </c>
      <c r="BY15" s="264">
        <v>2230</v>
      </c>
      <c r="BZ15" s="7"/>
      <c r="CA15" s="244">
        <v>320.64516129032256</v>
      </c>
      <c r="CB15" s="249">
        <v>373.05699481865287</v>
      </c>
      <c r="CC15" s="250">
        <v>28.045404208194906</v>
      </c>
      <c r="CD15" s="264">
        <v>56.313131313131315</v>
      </c>
      <c r="CE15" s="7"/>
      <c r="CF15" s="372"/>
      <c r="CH15" s="244">
        <v>4172585</v>
      </c>
      <c r="CI15" s="206">
        <v>13826096</v>
      </c>
      <c r="CJ15" s="205">
        <v>21717556</v>
      </c>
      <c r="CK15" s="206">
        <v>21467301</v>
      </c>
      <c r="CL15" s="205">
        <v>21393335</v>
      </c>
      <c r="CM15" s="206">
        <v>19546353</v>
      </c>
      <c r="CN15" s="265">
        <v>102123226</v>
      </c>
      <c r="CO15" s="7"/>
      <c r="CP15" s="244">
        <v>162592</v>
      </c>
      <c r="CQ15" s="206">
        <v>1996887</v>
      </c>
      <c r="CR15" s="205">
        <v>173533</v>
      </c>
      <c r="CS15" s="206">
        <v>2333012</v>
      </c>
      <c r="CT15" s="205">
        <v>2799382</v>
      </c>
      <c r="CU15" s="206">
        <v>2720527</v>
      </c>
      <c r="CV15" s="205">
        <v>5519909</v>
      </c>
      <c r="CW15" s="206">
        <v>22801451</v>
      </c>
      <c r="CX15" s="265">
        <v>30654372</v>
      </c>
      <c r="CY15" s="7"/>
      <c r="CZ15" s="244">
        <v>55.912869360360538</v>
      </c>
      <c r="DA15" s="249">
        <v>39.92384401207687</v>
      </c>
      <c r="DB15" s="250">
        <v>104.99087005922767</v>
      </c>
      <c r="DC15" s="265">
        <v>77.183475362985675</v>
      </c>
      <c r="DD15" s="7"/>
      <c r="DE15" s="373"/>
      <c r="DG15" s="244">
        <v>839</v>
      </c>
      <c r="DH15" s="206">
        <v>1970</v>
      </c>
      <c r="DI15" s="205">
        <v>3612</v>
      </c>
      <c r="DJ15" s="206">
        <v>3557</v>
      </c>
      <c r="DK15" s="205">
        <v>3541</v>
      </c>
      <c r="DL15" s="206">
        <v>3247</v>
      </c>
      <c r="DM15" s="266">
        <v>16766</v>
      </c>
      <c r="DN15" s="7"/>
      <c r="DO15" s="244">
        <v>35</v>
      </c>
      <c r="DP15" s="206">
        <v>426</v>
      </c>
      <c r="DQ15" s="205">
        <v>37</v>
      </c>
      <c r="DR15" s="206">
        <v>498</v>
      </c>
      <c r="DS15" s="205">
        <v>365</v>
      </c>
      <c r="DT15" s="206">
        <v>355</v>
      </c>
      <c r="DU15" s="205">
        <v>720</v>
      </c>
      <c r="DV15" s="206">
        <v>1013</v>
      </c>
      <c r="DW15" s="266">
        <v>2231</v>
      </c>
      <c r="DX15" s="7"/>
      <c r="DY15" s="244">
        <v>59.356376638855778</v>
      </c>
      <c r="DZ15" s="249">
        <v>36.548223350253807</v>
      </c>
      <c r="EA15" s="250">
        <v>28.045404208194906</v>
      </c>
      <c r="EB15" s="266">
        <v>34.745366765301355</v>
      </c>
      <c r="EC15" s="7"/>
      <c r="ED15" s="374"/>
      <c r="EF15" s="244">
        <v>90.542912234729329</v>
      </c>
      <c r="EG15" s="206">
        <v>87.068157281305901</v>
      </c>
      <c r="EH15" s="205">
        <v>87.622148207513888</v>
      </c>
      <c r="EI15" s="206">
        <v>87.069311667667662</v>
      </c>
      <c r="EJ15" s="205">
        <v>87.062286183289515</v>
      </c>
      <c r="EK15" s="462">
        <v>87.958628960969321</v>
      </c>
      <c r="EL15" s="424"/>
      <c r="EM15" s="7"/>
      <c r="EN15" s="244">
        <v>97.984765210683634</v>
      </c>
      <c r="EO15" s="206">
        <v>89.750110227641983</v>
      </c>
      <c r="EP15" s="205">
        <v>97.984777134080929</v>
      </c>
      <c r="EQ15" s="206">
        <v>90.850119880263819</v>
      </c>
      <c r="ER15" s="205">
        <v>68.619216298504583</v>
      </c>
      <c r="ES15" s="206">
        <v>68.619237258274396</v>
      </c>
      <c r="ET15" s="205">
        <v>68.619226628676842</v>
      </c>
      <c r="EU15" s="462">
        <v>94.128789051569967</v>
      </c>
      <c r="EV15" s="424"/>
      <c r="EW15" s="7"/>
      <c r="EX15" s="244">
        <v>0.30720764553448987</v>
      </c>
      <c r="EY15" s="249">
        <v>-18.448930652629059</v>
      </c>
      <c r="EZ15" s="250">
        <v>6.5066408440560792</v>
      </c>
      <c r="FA15" s="424"/>
      <c r="FB15" s="7"/>
      <c r="FC15" s="275"/>
      <c r="FE15" s="244">
        <v>90.021459227467815</v>
      </c>
      <c r="FF15" s="206">
        <v>87.400177462289264</v>
      </c>
      <c r="FG15" s="205">
        <v>88.18359375</v>
      </c>
      <c r="FH15" s="206">
        <v>87.654016757023172</v>
      </c>
      <c r="FI15" s="205">
        <v>87.648514851485146</v>
      </c>
      <c r="FJ15" s="206">
        <v>88.401851347672206</v>
      </c>
      <c r="FK15" s="425"/>
      <c r="FL15" s="7"/>
      <c r="FM15" s="244">
        <v>100</v>
      </c>
      <c r="FN15" s="206">
        <v>89.87341772151899</v>
      </c>
      <c r="FO15" s="205">
        <v>97.368421052631575</v>
      </c>
      <c r="FP15" s="206">
        <v>91.042047531992694</v>
      </c>
      <c r="FQ15" s="205">
        <v>68.48030018761726</v>
      </c>
      <c r="FR15" s="206">
        <v>68.532818532818524</v>
      </c>
      <c r="FS15" s="205">
        <v>68.506184586108461</v>
      </c>
      <c r="FT15" s="206">
        <v>94.14498141263941</v>
      </c>
      <c r="FU15" s="425"/>
      <c r="FV15" s="7"/>
      <c r="FW15" s="244">
        <v>1.0205883045248783</v>
      </c>
      <c r="FX15" s="249">
        <v>-18.893992876180803</v>
      </c>
      <c r="FY15" s="250">
        <v>5.9613876626394102</v>
      </c>
      <c r="FZ15" s="425"/>
      <c r="GA15" s="7"/>
      <c r="GB15" s="276"/>
      <c r="GD15" s="244">
        <v>100</v>
      </c>
      <c r="GE15" s="206" t="s">
        <v>633</v>
      </c>
      <c r="GF15" s="205">
        <v>100</v>
      </c>
      <c r="GG15" s="206">
        <v>748.59898903328497</v>
      </c>
      <c r="GH15" s="205" t="s">
        <v>633</v>
      </c>
      <c r="GI15" s="206">
        <v>100</v>
      </c>
      <c r="GJ15" s="205">
        <v>202.89855072463769</v>
      </c>
      <c r="GK15" s="206">
        <v>100</v>
      </c>
      <c r="GL15" s="426"/>
      <c r="GM15" s="7"/>
      <c r="GN15" s="304"/>
      <c r="GP15" s="244">
        <v>100</v>
      </c>
      <c r="GQ15" s="206" t="s">
        <v>633</v>
      </c>
      <c r="GR15" s="205">
        <v>100</v>
      </c>
      <c r="GS15" s="206">
        <v>749.31506849315065</v>
      </c>
      <c r="GT15" s="205" t="s">
        <v>633</v>
      </c>
      <c r="GU15" s="206">
        <v>100</v>
      </c>
      <c r="GV15" s="205">
        <v>202.89575289575291</v>
      </c>
      <c r="GW15" s="206">
        <v>100</v>
      </c>
      <c r="GX15" s="427"/>
      <c r="GY15" s="7"/>
      <c r="GZ15" s="375"/>
      <c r="HB15" s="244">
        <v>4608406</v>
      </c>
      <c r="HC15" s="206">
        <v>15879624</v>
      </c>
      <c r="HD15" s="205">
        <v>24785464</v>
      </c>
      <c r="HE15" s="206">
        <v>24655416</v>
      </c>
      <c r="HF15" s="205">
        <v>24572448</v>
      </c>
      <c r="HG15" s="206">
        <v>22222212</v>
      </c>
      <c r="HH15" s="286">
        <v>116723570</v>
      </c>
      <c r="HI15" s="7"/>
      <c r="HJ15" s="244">
        <v>165936</v>
      </c>
      <c r="HK15" s="206">
        <v>2224941</v>
      </c>
      <c r="HL15" s="205">
        <v>177102</v>
      </c>
      <c r="HM15" s="206">
        <v>2567979</v>
      </c>
      <c r="HN15" s="205">
        <v>4079589</v>
      </c>
      <c r="HO15" s="206">
        <v>3964671</v>
      </c>
      <c r="HP15" s="205">
        <v>8044260</v>
      </c>
      <c r="HQ15" s="206">
        <v>24223674</v>
      </c>
      <c r="HR15" s="286">
        <v>34835913</v>
      </c>
      <c r="HS15" s="7"/>
      <c r="HT15" s="244">
        <v>55.723801244942393</v>
      </c>
      <c r="HU15" s="249">
        <v>50.65774857137675</v>
      </c>
      <c r="HV15" s="250">
        <v>97.733389215549892</v>
      </c>
      <c r="HW15" s="286">
        <v>76.945492654046106</v>
      </c>
      <c r="HX15" s="7"/>
      <c r="HY15" s="376"/>
      <c r="IA15" s="244">
        <v>932</v>
      </c>
      <c r="IB15" s="206">
        <v>2254</v>
      </c>
      <c r="IC15" s="205">
        <v>4096</v>
      </c>
      <c r="ID15" s="206">
        <v>4058</v>
      </c>
      <c r="IE15" s="205">
        <v>4040</v>
      </c>
      <c r="IF15" s="206">
        <v>3673</v>
      </c>
      <c r="IG15" s="289">
        <v>19053</v>
      </c>
      <c r="IH15" s="7"/>
      <c r="II15" s="244">
        <v>35</v>
      </c>
      <c r="IJ15" s="206">
        <v>474</v>
      </c>
      <c r="IK15" s="205">
        <v>38</v>
      </c>
      <c r="IL15" s="206">
        <v>547</v>
      </c>
      <c r="IM15" s="205">
        <v>533</v>
      </c>
      <c r="IN15" s="206">
        <v>518</v>
      </c>
      <c r="IO15" s="205">
        <v>1051</v>
      </c>
      <c r="IP15" s="206">
        <v>1076</v>
      </c>
      <c r="IQ15" s="289">
        <v>2674</v>
      </c>
      <c r="IR15" s="7"/>
      <c r="IS15" s="244">
        <v>58.690987124463526</v>
      </c>
      <c r="IT15" s="249">
        <v>46.628216503992903</v>
      </c>
      <c r="IU15" s="250">
        <v>26.26953125</v>
      </c>
      <c r="IV15" s="289">
        <v>36.720681131557264</v>
      </c>
      <c r="IW15" s="7"/>
      <c r="IX15" s="377"/>
      <c r="IZ15" s="378"/>
      <c r="JB15" s="244">
        <v>42693</v>
      </c>
      <c r="JC15" s="206">
        <v>1326241</v>
      </c>
      <c r="JD15" s="205">
        <v>1775780</v>
      </c>
      <c r="JE15" s="206">
        <v>1792649</v>
      </c>
      <c r="JF15" s="205">
        <v>1787649</v>
      </c>
      <c r="JG15" s="206">
        <v>1473399</v>
      </c>
      <c r="JH15" s="267">
        <v>8198411</v>
      </c>
      <c r="JI15" s="7"/>
      <c r="JJ15" s="244">
        <v>6420</v>
      </c>
      <c r="JK15" s="206">
        <v>0</v>
      </c>
      <c r="JL15" s="205">
        <v>0</v>
      </c>
      <c r="JM15" s="206">
        <v>6420</v>
      </c>
      <c r="JN15" s="205">
        <v>543115</v>
      </c>
      <c r="JO15" s="206">
        <v>0</v>
      </c>
      <c r="JP15" s="205">
        <v>543115</v>
      </c>
      <c r="JQ15" s="206">
        <v>2213346</v>
      </c>
      <c r="JR15" s="267">
        <v>2762881</v>
      </c>
      <c r="JS15" s="7"/>
      <c r="JT15" s="244">
        <v>15.037593984962406</v>
      </c>
      <c r="JU15" s="249">
        <v>40.951456032500886</v>
      </c>
      <c r="JV15" s="250">
        <v>124.64077757379857</v>
      </c>
      <c r="JW15" s="267">
        <v>87.857941930490341</v>
      </c>
      <c r="JX15" s="7"/>
      <c r="JY15" s="379"/>
      <c r="KA15" s="244">
        <v>205667</v>
      </c>
      <c r="KB15" s="206">
        <v>1604897</v>
      </c>
      <c r="KC15" s="205">
        <v>1188440</v>
      </c>
      <c r="KD15" s="206">
        <v>1223802</v>
      </c>
      <c r="KE15" s="205">
        <v>1302048</v>
      </c>
      <c r="KF15" s="206">
        <v>1153784</v>
      </c>
      <c r="KG15" s="268">
        <v>6678638</v>
      </c>
      <c r="KH15" s="7"/>
      <c r="KI15" s="244">
        <v>167592</v>
      </c>
      <c r="KJ15" s="206">
        <v>43261</v>
      </c>
      <c r="KK15" s="205">
        <v>0</v>
      </c>
      <c r="KL15" s="206">
        <v>210853</v>
      </c>
      <c r="KM15" s="205">
        <v>1527563</v>
      </c>
      <c r="KN15" s="206">
        <v>0</v>
      </c>
      <c r="KO15" s="205">
        <v>1527563</v>
      </c>
      <c r="KP15" s="206">
        <v>1505909</v>
      </c>
      <c r="KQ15" s="268">
        <v>3244325</v>
      </c>
      <c r="KR15" s="7"/>
      <c r="KS15" s="244">
        <v>102.52155182892734</v>
      </c>
      <c r="KT15" s="249">
        <v>95.181373010230558</v>
      </c>
      <c r="KU15" s="250">
        <v>126.71308606240113</v>
      </c>
      <c r="KV15" s="268">
        <v>108.18008245404141</v>
      </c>
      <c r="KW15" s="7"/>
      <c r="KX15" s="380"/>
      <c r="KZ15" s="244">
        <v>0</v>
      </c>
      <c r="LA15" s="206">
        <v>15399</v>
      </c>
      <c r="LB15" s="205">
        <v>13898</v>
      </c>
      <c r="LC15" s="206">
        <v>13898</v>
      </c>
      <c r="LD15" s="205">
        <v>13898</v>
      </c>
      <c r="LE15" s="206">
        <v>13898</v>
      </c>
      <c r="LF15" s="269">
        <v>70991</v>
      </c>
      <c r="LG15" s="419"/>
      <c r="LH15" s="244">
        <v>0</v>
      </c>
      <c r="LI15" s="206">
        <v>0</v>
      </c>
      <c r="LJ15" s="205">
        <v>0</v>
      </c>
      <c r="LK15" s="206">
        <v>0</v>
      </c>
      <c r="LL15" s="205">
        <v>0</v>
      </c>
      <c r="LM15" s="206">
        <v>0</v>
      </c>
      <c r="LN15" s="205">
        <v>0</v>
      </c>
      <c r="LO15" s="206">
        <v>0</v>
      </c>
      <c r="LP15" s="269">
        <v>0</v>
      </c>
      <c r="LQ15" s="7"/>
      <c r="LR15" s="244" t="s">
        <v>633</v>
      </c>
      <c r="LS15" s="249">
        <v>0</v>
      </c>
      <c r="LT15" s="250">
        <v>0</v>
      </c>
      <c r="LU15" s="269">
        <v>0</v>
      </c>
      <c r="LV15" s="7"/>
      <c r="LW15" s="381"/>
      <c r="LY15" s="244">
        <v>205667</v>
      </c>
      <c r="LZ15" s="206">
        <v>1620296</v>
      </c>
      <c r="MA15" s="205">
        <v>1202338</v>
      </c>
      <c r="MB15" s="206">
        <v>1237700</v>
      </c>
      <c r="MC15" s="205">
        <v>1315946</v>
      </c>
      <c r="MD15" s="206">
        <v>1167682</v>
      </c>
      <c r="ME15" s="270">
        <v>6749629</v>
      </c>
      <c r="MF15" s="7"/>
      <c r="MG15" s="244">
        <v>167592</v>
      </c>
      <c r="MH15" s="206">
        <v>43261</v>
      </c>
      <c r="MI15" s="205">
        <v>0</v>
      </c>
      <c r="MJ15" s="206">
        <v>210853</v>
      </c>
      <c r="MK15" s="205">
        <v>1527563</v>
      </c>
      <c r="ML15" s="206">
        <v>0</v>
      </c>
      <c r="MM15" s="205">
        <v>1527563</v>
      </c>
      <c r="MN15" s="206">
        <v>1505909</v>
      </c>
      <c r="MO15" s="270">
        <v>3244325</v>
      </c>
      <c r="MP15" s="7"/>
      <c r="MQ15" s="244">
        <v>102.52155182892734</v>
      </c>
      <c r="MR15" s="249">
        <v>94.276786463707865</v>
      </c>
      <c r="MS15" s="250">
        <v>125.24839105143479</v>
      </c>
      <c r="MT15" s="270">
        <v>107.13350489267745</v>
      </c>
      <c r="MU15" s="419"/>
      <c r="MV15" s="428"/>
      <c r="MX15" s="244">
        <v>248359</v>
      </c>
      <c r="MY15" s="206">
        <v>2946537</v>
      </c>
      <c r="MZ15" s="205">
        <v>2978119</v>
      </c>
      <c r="NA15" s="206">
        <v>3030349</v>
      </c>
      <c r="NB15" s="205">
        <v>3103596</v>
      </c>
      <c r="NC15" s="206">
        <v>2641081</v>
      </c>
      <c r="ND15" s="271">
        <v>14948041</v>
      </c>
      <c r="NE15" s="7"/>
      <c r="NF15" s="244">
        <v>174012</v>
      </c>
      <c r="NG15" s="206">
        <v>43261</v>
      </c>
      <c r="NH15" s="205">
        <v>0</v>
      </c>
      <c r="NI15" s="206">
        <v>217273</v>
      </c>
      <c r="NJ15" s="205">
        <v>2070678</v>
      </c>
      <c r="NK15" s="206">
        <v>0</v>
      </c>
      <c r="NL15" s="205">
        <v>2070678</v>
      </c>
      <c r="NM15" s="206">
        <v>3719255</v>
      </c>
      <c r="NN15" s="271">
        <v>6007206</v>
      </c>
      <c r="NO15" s="7"/>
      <c r="NP15" s="244">
        <v>87.483441308750642</v>
      </c>
      <c r="NQ15" s="249">
        <v>70.274970244731364</v>
      </c>
      <c r="NR15" s="250">
        <v>124.88604384176725</v>
      </c>
      <c r="NS15" s="271">
        <v>97.313970563816881</v>
      </c>
      <c r="NT15" s="4"/>
      <c r="NU15" s="429"/>
      <c r="NV15" s="430"/>
      <c r="NW15" s="7"/>
      <c r="NX15" s="383"/>
      <c r="NZ15" s="384"/>
    </row>
    <row r="16" spans="1:390" outlineLevel="2">
      <c r="C16" s="388">
        <v>7</v>
      </c>
      <c r="D16" s="310" t="s">
        <v>34</v>
      </c>
      <c r="E16" s="7" t="s">
        <v>11</v>
      </c>
      <c r="F16" s="389" t="s">
        <v>19</v>
      </c>
      <c r="H16" s="200">
        <v>51299</v>
      </c>
      <c r="I16" s="201">
        <v>273262</v>
      </c>
      <c r="J16" s="202">
        <v>347045</v>
      </c>
      <c r="K16" s="201">
        <v>262455</v>
      </c>
      <c r="L16" s="202">
        <v>232887</v>
      </c>
      <c r="M16" s="251">
        <v>228156</v>
      </c>
      <c r="N16" s="277">
        <v>1395104</v>
      </c>
      <c r="O16" s="7"/>
      <c r="P16" s="200">
        <v>811</v>
      </c>
      <c r="Q16" s="201">
        <v>2495</v>
      </c>
      <c r="R16" s="202">
        <v>289</v>
      </c>
      <c r="S16" s="201">
        <v>3595</v>
      </c>
      <c r="T16" s="202">
        <v>10690</v>
      </c>
      <c r="U16" s="201">
        <v>3029</v>
      </c>
      <c r="V16" s="202">
        <v>13719</v>
      </c>
      <c r="W16" s="251">
        <v>8783</v>
      </c>
      <c r="X16" s="277">
        <v>26097</v>
      </c>
      <c r="Y16" s="7"/>
      <c r="Z16" s="200">
        <v>7.00793387785337</v>
      </c>
      <c r="AA16" s="201">
        <v>5.0204565581749385</v>
      </c>
      <c r="AB16" s="431">
        <v>2.5307957181345357</v>
      </c>
      <c r="AC16" s="277">
        <v>3.8857604011876012</v>
      </c>
      <c r="AD16" s="7"/>
      <c r="AE16" s="370"/>
      <c r="AG16" s="245">
        <v>107584112</v>
      </c>
      <c r="AH16" s="202">
        <v>687284278</v>
      </c>
      <c r="AI16" s="201">
        <v>475392019</v>
      </c>
      <c r="AJ16" s="202">
        <v>341222708</v>
      </c>
      <c r="AK16" s="201">
        <v>317615797</v>
      </c>
      <c r="AL16" s="202">
        <v>311934463</v>
      </c>
      <c r="AM16" s="263">
        <v>2241033377</v>
      </c>
      <c r="AN16" s="7"/>
      <c r="AO16" s="245">
        <v>19147625</v>
      </c>
      <c r="AP16" s="202">
        <v>86577438</v>
      </c>
      <c r="AQ16" s="201">
        <v>27630204</v>
      </c>
      <c r="AR16" s="202">
        <v>133355267</v>
      </c>
      <c r="AS16" s="201">
        <v>526174806</v>
      </c>
      <c r="AT16" s="202">
        <v>193252630</v>
      </c>
      <c r="AU16" s="201">
        <v>719427436</v>
      </c>
      <c r="AV16" s="202">
        <v>644099021</v>
      </c>
      <c r="AW16" s="263">
        <v>1496881724</v>
      </c>
      <c r="AX16" s="7"/>
      <c r="AY16" s="245">
        <v>123.95442460871917</v>
      </c>
      <c r="AZ16" s="202">
        <v>104.67683592203458</v>
      </c>
      <c r="BA16" s="251">
        <v>135.48797524091376</v>
      </c>
      <c r="BB16" s="263">
        <v>117.84053989200571</v>
      </c>
      <c r="BC16" s="7"/>
      <c r="BD16" s="432"/>
      <c r="BE16" s="433"/>
      <c r="BF16" s="7"/>
      <c r="BG16" s="371"/>
      <c r="BI16" s="245">
        <v>16637</v>
      </c>
      <c r="BJ16" s="202">
        <v>94622</v>
      </c>
      <c r="BK16" s="201">
        <v>70960</v>
      </c>
      <c r="BL16" s="202">
        <v>51109</v>
      </c>
      <c r="BM16" s="201">
        <v>49911</v>
      </c>
      <c r="BN16" s="202">
        <v>50090</v>
      </c>
      <c r="BO16" s="264">
        <v>333329</v>
      </c>
      <c r="BP16" s="7"/>
      <c r="BQ16" s="245">
        <v>2798</v>
      </c>
      <c r="BR16" s="202">
        <v>12377</v>
      </c>
      <c r="BS16" s="201">
        <v>1409</v>
      </c>
      <c r="BT16" s="202">
        <v>16584</v>
      </c>
      <c r="BU16" s="201">
        <v>70440</v>
      </c>
      <c r="BV16" s="202">
        <v>29608</v>
      </c>
      <c r="BW16" s="201">
        <v>100048</v>
      </c>
      <c r="BX16" s="202">
        <v>105820</v>
      </c>
      <c r="BY16" s="264">
        <v>222452</v>
      </c>
      <c r="BZ16" s="7"/>
      <c r="CA16" s="245">
        <v>99.681432950652166</v>
      </c>
      <c r="CB16" s="202">
        <v>105.73439580647207</v>
      </c>
      <c r="CC16" s="251">
        <v>149.1262683201804</v>
      </c>
      <c r="CD16" s="264">
        <v>122.07947579560859</v>
      </c>
      <c r="CE16" s="7"/>
      <c r="CF16" s="372"/>
      <c r="CH16" s="245">
        <v>108080672</v>
      </c>
      <c r="CI16" s="202">
        <v>674932656</v>
      </c>
      <c r="CJ16" s="201">
        <v>471178325</v>
      </c>
      <c r="CK16" s="202">
        <v>342665663</v>
      </c>
      <c r="CL16" s="201">
        <v>317615797</v>
      </c>
      <c r="CM16" s="202">
        <v>311934463</v>
      </c>
      <c r="CN16" s="265">
        <v>2226407576</v>
      </c>
      <c r="CO16" s="7"/>
      <c r="CP16" s="245">
        <v>19243297</v>
      </c>
      <c r="CQ16" s="202">
        <v>87909143</v>
      </c>
      <c r="CR16" s="201">
        <v>29216377</v>
      </c>
      <c r="CS16" s="202">
        <v>136368817</v>
      </c>
      <c r="CT16" s="201">
        <v>537409653</v>
      </c>
      <c r="CU16" s="202">
        <v>178392040</v>
      </c>
      <c r="CV16" s="201">
        <v>715801693</v>
      </c>
      <c r="CW16" s="202">
        <v>636766848</v>
      </c>
      <c r="CX16" s="265">
        <v>1488937358</v>
      </c>
      <c r="CY16" s="7"/>
      <c r="CZ16" s="245">
        <v>126.17317645841433</v>
      </c>
      <c r="DA16" s="202">
        <v>106.05527627633415</v>
      </c>
      <c r="DB16" s="251">
        <v>135.14349328356732</v>
      </c>
      <c r="DC16" s="265">
        <v>118.71689262470319</v>
      </c>
      <c r="DD16" s="7"/>
      <c r="DE16" s="373"/>
      <c r="DG16" s="245">
        <v>16794</v>
      </c>
      <c r="DH16" s="202">
        <v>91708</v>
      </c>
      <c r="DI16" s="201">
        <v>70153</v>
      </c>
      <c r="DJ16" s="202">
        <v>51563</v>
      </c>
      <c r="DK16" s="201">
        <v>49911</v>
      </c>
      <c r="DL16" s="202">
        <v>50090</v>
      </c>
      <c r="DM16" s="266">
        <v>330219</v>
      </c>
      <c r="DN16" s="7"/>
      <c r="DO16" s="245">
        <v>2828</v>
      </c>
      <c r="DP16" s="202">
        <v>12716</v>
      </c>
      <c r="DQ16" s="201">
        <v>1055</v>
      </c>
      <c r="DR16" s="202">
        <v>16599</v>
      </c>
      <c r="DS16" s="201">
        <v>72374</v>
      </c>
      <c r="DT16" s="202">
        <v>26368</v>
      </c>
      <c r="DU16" s="201">
        <v>98742</v>
      </c>
      <c r="DV16" s="202">
        <v>103145</v>
      </c>
      <c r="DW16" s="266">
        <v>218486</v>
      </c>
      <c r="DX16" s="7"/>
      <c r="DY16" s="245">
        <v>98.838871025366203</v>
      </c>
      <c r="DZ16" s="202">
        <v>107.66999607449732</v>
      </c>
      <c r="EA16" s="251">
        <v>147.02863740681082</v>
      </c>
      <c r="EB16" s="266">
        <v>122.29492597464386</v>
      </c>
      <c r="EC16" s="7"/>
      <c r="ED16" s="374"/>
      <c r="EF16" s="245">
        <v>75.521623520339503</v>
      </c>
      <c r="EG16" s="202">
        <v>79.082106751265954</v>
      </c>
      <c r="EH16" s="201">
        <v>76.689633973698292</v>
      </c>
      <c r="EI16" s="202">
        <v>76.814131857637477</v>
      </c>
      <c r="EJ16" s="201">
        <v>76.452943792735439</v>
      </c>
      <c r="EK16" s="463">
        <v>76.783008412703381</v>
      </c>
      <c r="EL16" s="464"/>
      <c r="EM16" s="7"/>
      <c r="EN16" s="245">
        <v>75.767234269712063</v>
      </c>
      <c r="EO16" s="202">
        <v>77.769673017402496</v>
      </c>
      <c r="EP16" s="201">
        <v>84.928946033926664</v>
      </c>
      <c r="EQ16" s="202">
        <v>78.900382724851738</v>
      </c>
      <c r="ER16" s="201">
        <v>82.075817853346976</v>
      </c>
      <c r="ES16" s="202">
        <v>82.72744485474729</v>
      </c>
      <c r="ET16" s="201">
        <v>82.237254010880207</v>
      </c>
      <c r="EU16" s="463">
        <v>88.407775359397192</v>
      </c>
      <c r="EV16" s="464"/>
      <c r="EW16" s="7"/>
      <c r="EX16" s="245">
        <v>3.3787592045122352</v>
      </c>
      <c r="EY16" s="202">
        <v>3.1551472596142531</v>
      </c>
      <c r="EZ16" s="251">
        <v>11.7181413856989</v>
      </c>
      <c r="FA16" s="435"/>
      <c r="FB16" s="7"/>
      <c r="FC16" s="275"/>
      <c r="FE16" s="245">
        <v>75.990950226244351</v>
      </c>
      <c r="FF16" s="202">
        <v>79.796740539646905</v>
      </c>
      <c r="FG16" s="201">
        <v>76.76054796918767</v>
      </c>
      <c r="FH16" s="202">
        <v>76.183088811075166</v>
      </c>
      <c r="FI16" s="201">
        <v>76.125617717039844</v>
      </c>
      <c r="FJ16" s="202">
        <v>76.528195804623167</v>
      </c>
      <c r="FK16" s="436"/>
      <c r="FL16" s="7"/>
      <c r="FM16" s="245">
        <v>75.373134328358205</v>
      </c>
      <c r="FN16" s="202">
        <v>76.778166888057001</v>
      </c>
      <c r="FO16" s="201">
        <v>76.67151162790698</v>
      </c>
      <c r="FP16" s="202">
        <v>76.528354080221291</v>
      </c>
      <c r="FQ16" s="201">
        <v>84.326427888984696</v>
      </c>
      <c r="FR16" s="202">
        <v>83.958479271476776</v>
      </c>
      <c r="FS16" s="201">
        <v>84.227855875528874</v>
      </c>
      <c r="FT16" s="202">
        <v>94.820691493762581</v>
      </c>
      <c r="FU16" s="436"/>
      <c r="FV16" s="7"/>
      <c r="FW16" s="245">
        <v>0.53740385397694013</v>
      </c>
      <c r="FX16" s="202">
        <v>4.4311153358819695</v>
      </c>
      <c r="FY16" s="251">
        <v>18.060143524574912</v>
      </c>
      <c r="FZ16" s="436"/>
      <c r="GA16" s="7"/>
      <c r="GB16" s="276"/>
      <c r="GD16" s="245">
        <v>95.591618636401535</v>
      </c>
      <c r="GE16" s="202">
        <v>98.26377581650371</v>
      </c>
      <c r="GF16" s="201">
        <v>98.542940270989504</v>
      </c>
      <c r="GG16" s="202">
        <v>97.916769054736889</v>
      </c>
      <c r="GH16" s="201">
        <v>93.171166050916156</v>
      </c>
      <c r="GI16" s="202">
        <v>95.260105364771718</v>
      </c>
      <c r="GJ16" s="201">
        <v>93.6801028628702</v>
      </c>
      <c r="GK16" s="202">
        <v>101.62894090567487</v>
      </c>
      <c r="GL16" s="437"/>
      <c r="GM16" s="7"/>
      <c r="GN16" s="304"/>
      <c r="GP16" s="245">
        <v>80.984243470753299</v>
      </c>
      <c r="GQ16" s="202">
        <v>84.52587526793917</v>
      </c>
      <c r="GR16" s="201">
        <v>72.9973474801061</v>
      </c>
      <c r="GS16" s="202">
        <v>83.065257352941174</v>
      </c>
      <c r="GT16" s="201">
        <v>88.65955952233378</v>
      </c>
      <c r="GU16" s="202">
        <v>86.041478315662587</v>
      </c>
      <c r="GV16" s="201">
        <v>87.942687821161996</v>
      </c>
      <c r="GW16" s="202">
        <v>107.74678579211157</v>
      </c>
      <c r="GX16" s="438"/>
      <c r="GY16" s="7"/>
      <c r="GZ16" s="375"/>
      <c r="HB16" s="245">
        <v>143112220</v>
      </c>
      <c r="HC16" s="202">
        <v>853458113</v>
      </c>
      <c r="HD16" s="201">
        <v>614396367</v>
      </c>
      <c r="HE16" s="202">
        <v>446097163</v>
      </c>
      <c r="HF16" s="201">
        <v>415439591</v>
      </c>
      <c r="HG16" s="202">
        <v>406254547</v>
      </c>
      <c r="HH16" s="286">
        <v>2878758001</v>
      </c>
      <c r="HI16" s="7"/>
      <c r="HJ16" s="245">
        <v>25397914</v>
      </c>
      <c r="HK16" s="202">
        <v>113037820</v>
      </c>
      <c r="HL16" s="201">
        <v>34400965</v>
      </c>
      <c r="HM16" s="202">
        <v>172836699</v>
      </c>
      <c r="HN16" s="201">
        <v>654772218</v>
      </c>
      <c r="HO16" s="202">
        <v>215638281</v>
      </c>
      <c r="HP16" s="201">
        <v>870410499</v>
      </c>
      <c r="HQ16" s="202">
        <v>720261137</v>
      </c>
      <c r="HR16" s="286">
        <v>1763508335</v>
      </c>
      <c r="HS16" s="7"/>
      <c r="HT16" s="245">
        <v>120.77004954573411</v>
      </c>
      <c r="HU16" s="202">
        <v>101.9863172828026</v>
      </c>
      <c r="HV16" s="251">
        <v>117.23069596210682</v>
      </c>
      <c r="HW16" s="286">
        <v>109.46895022721451</v>
      </c>
      <c r="HX16" s="7"/>
      <c r="HY16" s="376"/>
      <c r="IA16" s="245">
        <v>22100</v>
      </c>
      <c r="IB16" s="202">
        <v>114927</v>
      </c>
      <c r="IC16" s="201">
        <v>91392</v>
      </c>
      <c r="ID16" s="202">
        <v>67683</v>
      </c>
      <c r="IE16" s="201">
        <v>65564</v>
      </c>
      <c r="IF16" s="202">
        <v>65453</v>
      </c>
      <c r="IG16" s="289">
        <v>427119</v>
      </c>
      <c r="IH16" s="7"/>
      <c r="II16" s="245">
        <v>3752</v>
      </c>
      <c r="IJ16" s="202">
        <v>16562</v>
      </c>
      <c r="IK16" s="201">
        <v>1376</v>
      </c>
      <c r="IL16" s="202">
        <v>21690</v>
      </c>
      <c r="IM16" s="201">
        <v>85826</v>
      </c>
      <c r="IN16" s="202">
        <v>31406</v>
      </c>
      <c r="IO16" s="201">
        <v>117232</v>
      </c>
      <c r="IP16" s="202">
        <v>108779</v>
      </c>
      <c r="IQ16" s="289">
        <v>247701</v>
      </c>
      <c r="IR16" s="7"/>
      <c r="IS16" s="245">
        <v>98.144796380090497</v>
      </c>
      <c r="IT16" s="202">
        <v>102.00562095939161</v>
      </c>
      <c r="IU16" s="251">
        <v>119.02464110644257</v>
      </c>
      <c r="IV16" s="289">
        <v>108.44150442826559</v>
      </c>
      <c r="IW16" s="7"/>
      <c r="IX16" s="377"/>
      <c r="IZ16" s="378"/>
      <c r="JB16" s="245">
        <v>6129194</v>
      </c>
      <c r="JC16" s="202">
        <v>84953759</v>
      </c>
      <c r="JD16" s="201">
        <v>74223424</v>
      </c>
      <c r="JE16" s="202">
        <v>55544898</v>
      </c>
      <c r="JF16" s="201">
        <v>49350340</v>
      </c>
      <c r="JG16" s="202">
        <v>48501543</v>
      </c>
      <c r="JH16" s="267">
        <v>318703158</v>
      </c>
      <c r="JI16" s="7"/>
      <c r="JJ16" s="245">
        <v>2662418</v>
      </c>
      <c r="JK16" s="202">
        <v>0</v>
      </c>
      <c r="JL16" s="201">
        <v>0</v>
      </c>
      <c r="JM16" s="202">
        <v>2662418</v>
      </c>
      <c r="JN16" s="201">
        <v>56156230</v>
      </c>
      <c r="JO16" s="202">
        <v>0</v>
      </c>
      <c r="JP16" s="201">
        <v>56156230</v>
      </c>
      <c r="JQ16" s="202">
        <v>81242263</v>
      </c>
      <c r="JR16" s="267">
        <v>140060911</v>
      </c>
      <c r="JS16" s="7"/>
      <c r="JT16" s="245">
        <v>43.438305264933689</v>
      </c>
      <c r="JU16" s="202">
        <v>66.102113268466439</v>
      </c>
      <c r="JV16" s="251">
        <v>109.45636649691612</v>
      </c>
      <c r="JW16" s="267">
        <v>84.72807494897792</v>
      </c>
      <c r="JX16" s="7"/>
      <c r="JY16" s="379"/>
      <c r="KA16" s="245">
        <v>7329984</v>
      </c>
      <c r="KB16" s="202">
        <v>34539447</v>
      </c>
      <c r="KC16" s="201">
        <v>39893834</v>
      </c>
      <c r="KD16" s="202">
        <v>32648282</v>
      </c>
      <c r="KE16" s="201">
        <v>33376481</v>
      </c>
      <c r="KF16" s="202">
        <v>33629824</v>
      </c>
      <c r="KG16" s="268">
        <v>181417852</v>
      </c>
      <c r="KH16" s="7"/>
      <c r="KI16" s="245">
        <v>5895425</v>
      </c>
      <c r="KJ16" s="202">
        <v>1454631</v>
      </c>
      <c r="KK16" s="201">
        <v>0</v>
      </c>
      <c r="KL16" s="202">
        <v>7350056</v>
      </c>
      <c r="KM16" s="201">
        <v>35016210</v>
      </c>
      <c r="KN16" s="202">
        <v>27300</v>
      </c>
      <c r="KO16" s="201">
        <v>35043510</v>
      </c>
      <c r="KP16" s="202">
        <v>40967396</v>
      </c>
      <c r="KQ16" s="268">
        <v>83360962</v>
      </c>
      <c r="KR16" s="7"/>
      <c r="KS16" s="245">
        <v>100.27383415843745</v>
      </c>
      <c r="KT16" s="202">
        <v>101.45938352747801</v>
      </c>
      <c r="KU16" s="251">
        <v>102.69104744357236</v>
      </c>
      <c r="KV16" s="268">
        <v>101.95405234856997</v>
      </c>
      <c r="KW16" s="7"/>
      <c r="KX16" s="380"/>
      <c r="KZ16" s="245">
        <v>0</v>
      </c>
      <c r="LA16" s="202">
        <v>1005606</v>
      </c>
      <c r="LB16" s="201">
        <v>662990</v>
      </c>
      <c r="LC16" s="202">
        <v>456143</v>
      </c>
      <c r="LD16" s="201">
        <v>417508</v>
      </c>
      <c r="LE16" s="202">
        <v>388484</v>
      </c>
      <c r="LF16" s="269">
        <v>2930731</v>
      </c>
      <c r="LG16" s="419"/>
      <c r="LH16" s="245">
        <v>0</v>
      </c>
      <c r="LI16" s="202">
        <v>0</v>
      </c>
      <c r="LJ16" s="201">
        <v>0</v>
      </c>
      <c r="LK16" s="202">
        <v>0</v>
      </c>
      <c r="LL16" s="201">
        <v>0</v>
      </c>
      <c r="LM16" s="202">
        <v>0</v>
      </c>
      <c r="LN16" s="201">
        <v>0</v>
      </c>
      <c r="LO16" s="202">
        <v>0</v>
      </c>
      <c r="LP16" s="269">
        <v>0</v>
      </c>
      <c r="LQ16" s="7"/>
      <c r="LR16" s="245" t="s">
        <v>633</v>
      </c>
      <c r="LS16" s="202">
        <v>0</v>
      </c>
      <c r="LT16" s="251">
        <v>0</v>
      </c>
      <c r="LU16" s="269">
        <v>0</v>
      </c>
      <c r="LV16" s="7"/>
      <c r="LW16" s="381"/>
      <c r="LY16" s="245">
        <v>7329984</v>
      </c>
      <c r="LZ16" s="202">
        <v>35545053</v>
      </c>
      <c r="MA16" s="201">
        <v>40556825</v>
      </c>
      <c r="MB16" s="202">
        <v>33104426</v>
      </c>
      <c r="MC16" s="201">
        <v>33793989</v>
      </c>
      <c r="MD16" s="202">
        <v>34018308</v>
      </c>
      <c r="ME16" s="270">
        <v>184348585</v>
      </c>
      <c r="MF16" s="7"/>
      <c r="MG16" s="245">
        <v>5895425</v>
      </c>
      <c r="MH16" s="202">
        <v>1454631</v>
      </c>
      <c r="MI16" s="201">
        <v>0</v>
      </c>
      <c r="MJ16" s="202">
        <v>7350056</v>
      </c>
      <c r="MK16" s="201">
        <v>35016210</v>
      </c>
      <c r="ML16" s="202">
        <v>27300</v>
      </c>
      <c r="MM16" s="201">
        <v>35043510</v>
      </c>
      <c r="MN16" s="202">
        <v>40967396</v>
      </c>
      <c r="MO16" s="270">
        <v>83360962</v>
      </c>
      <c r="MP16" s="7"/>
      <c r="MQ16" s="245">
        <v>100.27383415843745</v>
      </c>
      <c r="MR16" s="202">
        <v>98.588993523233739</v>
      </c>
      <c r="MS16" s="251">
        <v>101.01233516183774</v>
      </c>
      <c r="MT16" s="270">
        <v>99.915020475031469</v>
      </c>
      <c r="MU16" s="419"/>
      <c r="MV16" s="428"/>
      <c r="MX16" s="245">
        <v>13459178</v>
      </c>
      <c r="MY16" s="202">
        <v>120498812</v>
      </c>
      <c r="MZ16" s="201">
        <v>114780248</v>
      </c>
      <c r="NA16" s="202">
        <v>88649324</v>
      </c>
      <c r="NB16" s="201">
        <v>83144329</v>
      </c>
      <c r="NC16" s="202">
        <v>82519851</v>
      </c>
      <c r="ND16" s="271">
        <v>503051742</v>
      </c>
      <c r="NE16" s="7"/>
      <c r="NF16" s="245">
        <v>8557843</v>
      </c>
      <c r="NG16" s="202">
        <v>1454631</v>
      </c>
      <c r="NH16" s="201">
        <v>0</v>
      </c>
      <c r="NI16" s="202">
        <v>10012474</v>
      </c>
      <c r="NJ16" s="201">
        <v>91172440</v>
      </c>
      <c r="NK16" s="202">
        <v>27300</v>
      </c>
      <c r="NL16" s="201">
        <v>91199740</v>
      </c>
      <c r="NM16" s="202">
        <v>122209659</v>
      </c>
      <c r="NN16" s="271">
        <v>223421873</v>
      </c>
      <c r="NO16" s="7"/>
      <c r="NP16" s="245">
        <v>74.391422715413967</v>
      </c>
      <c r="NQ16" s="202">
        <v>75.685177709469869</v>
      </c>
      <c r="NR16" s="251">
        <v>106.47272603906555</v>
      </c>
      <c r="NS16" s="271">
        <v>89.822085577369094</v>
      </c>
      <c r="NT16" s="4"/>
      <c r="NU16" s="439"/>
      <c r="NV16" s="440"/>
      <c r="NW16" s="7"/>
      <c r="NX16" s="383"/>
      <c r="NZ16" s="384"/>
    </row>
    <row r="17" spans="3:390" outlineLevel="2">
      <c r="C17" s="390">
        <v>8</v>
      </c>
      <c r="D17" s="311" t="s">
        <v>35</v>
      </c>
      <c r="E17" s="7" t="s">
        <v>11</v>
      </c>
      <c r="F17" s="391" t="s">
        <v>19</v>
      </c>
      <c r="H17" s="196">
        <v>22186</v>
      </c>
      <c r="I17" s="197">
        <v>18102</v>
      </c>
      <c r="J17" s="198">
        <v>72570</v>
      </c>
      <c r="K17" s="197">
        <v>74811</v>
      </c>
      <c r="L17" s="198">
        <v>70263</v>
      </c>
      <c r="M17" s="252">
        <v>60606</v>
      </c>
      <c r="N17" s="277">
        <v>318538</v>
      </c>
      <c r="O17" s="7"/>
      <c r="P17" s="196">
        <v>0</v>
      </c>
      <c r="Q17" s="197">
        <v>0</v>
      </c>
      <c r="R17" s="198">
        <v>0</v>
      </c>
      <c r="S17" s="197">
        <v>0</v>
      </c>
      <c r="T17" s="198">
        <v>2421</v>
      </c>
      <c r="U17" s="197">
        <v>64</v>
      </c>
      <c r="V17" s="198">
        <v>2485</v>
      </c>
      <c r="W17" s="252">
        <v>7565</v>
      </c>
      <c r="X17" s="277">
        <v>10050</v>
      </c>
      <c r="Y17" s="7"/>
      <c r="Z17" s="196">
        <v>0</v>
      </c>
      <c r="AA17" s="197">
        <v>13.727764887857695</v>
      </c>
      <c r="AB17" s="441">
        <v>10.424417803500068</v>
      </c>
      <c r="AC17" s="277">
        <v>8.9049956582608232</v>
      </c>
      <c r="AD17" s="7"/>
      <c r="AE17" s="370"/>
      <c r="AG17" s="242">
        <v>2536644</v>
      </c>
      <c r="AH17" s="198">
        <v>10122906</v>
      </c>
      <c r="AI17" s="197">
        <v>48435244</v>
      </c>
      <c r="AJ17" s="198">
        <v>49250125</v>
      </c>
      <c r="AK17" s="197">
        <v>37117997</v>
      </c>
      <c r="AL17" s="198">
        <v>33494523</v>
      </c>
      <c r="AM17" s="263">
        <v>180957439</v>
      </c>
      <c r="AN17" s="7"/>
      <c r="AO17" s="242">
        <v>0</v>
      </c>
      <c r="AP17" s="198">
        <v>0</v>
      </c>
      <c r="AQ17" s="197">
        <v>0</v>
      </c>
      <c r="AR17" s="198">
        <v>0</v>
      </c>
      <c r="AS17" s="197">
        <v>10760789</v>
      </c>
      <c r="AT17" s="198">
        <v>3197264</v>
      </c>
      <c r="AU17" s="197">
        <v>13958053</v>
      </c>
      <c r="AV17" s="198">
        <v>46428169</v>
      </c>
      <c r="AW17" s="263">
        <v>60386222</v>
      </c>
      <c r="AX17" s="7"/>
      <c r="AY17" s="242">
        <v>0</v>
      </c>
      <c r="AZ17" s="198">
        <v>137.88583041272929</v>
      </c>
      <c r="BA17" s="252">
        <v>95.85616828935558</v>
      </c>
      <c r="BB17" s="263">
        <v>98.840208872788736</v>
      </c>
      <c r="BC17" s="7"/>
      <c r="BD17" s="432"/>
      <c r="BE17" s="433"/>
      <c r="BF17" s="7"/>
      <c r="BG17" s="371"/>
      <c r="BI17" s="242">
        <v>506</v>
      </c>
      <c r="BJ17" s="198">
        <v>1493</v>
      </c>
      <c r="BK17" s="197">
        <v>7939</v>
      </c>
      <c r="BL17" s="198">
        <v>8047</v>
      </c>
      <c r="BM17" s="197">
        <v>6844</v>
      </c>
      <c r="BN17" s="198">
        <v>6151</v>
      </c>
      <c r="BO17" s="264">
        <v>30980</v>
      </c>
      <c r="BP17" s="7"/>
      <c r="BQ17" s="242">
        <v>0</v>
      </c>
      <c r="BR17" s="198">
        <v>0</v>
      </c>
      <c r="BS17" s="197">
        <v>0</v>
      </c>
      <c r="BT17" s="198">
        <v>0</v>
      </c>
      <c r="BU17" s="197">
        <v>2287</v>
      </c>
      <c r="BV17" s="198">
        <v>761</v>
      </c>
      <c r="BW17" s="197">
        <v>3048</v>
      </c>
      <c r="BX17" s="198">
        <v>10244</v>
      </c>
      <c r="BY17" s="264">
        <v>13292</v>
      </c>
      <c r="BZ17" s="7"/>
      <c r="CA17" s="242">
        <v>0</v>
      </c>
      <c r="CB17" s="198">
        <v>204.15271265907569</v>
      </c>
      <c r="CC17" s="252">
        <v>129.03388336062477</v>
      </c>
      <c r="CD17" s="264">
        <v>133.74924532099013</v>
      </c>
      <c r="CE17" s="7"/>
      <c r="CF17" s="372"/>
      <c r="CH17" s="242">
        <v>3406906</v>
      </c>
      <c r="CI17" s="198">
        <v>10708956</v>
      </c>
      <c r="CJ17" s="197">
        <v>50740232</v>
      </c>
      <c r="CK17" s="198">
        <v>50369298</v>
      </c>
      <c r="CL17" s="197">
        <v>37569753</v>
      </c>
      <c r="CM17" s="198">
        <v>33494523</v>
      </c>
      <c r="CN17" s="265">
        <v>186289668</v>
      </c>
      <c r="CO17" s="7"/>
      <c r="CP17" s="242">
        <v>0</v>
      </c>
      <c r="CQ17" s="198">
        <v>0</v>
      </c>
      <c r="CR17" s="197">
        <v>0</v>
      </c>
      <c r="CS17" s="198">
        <v>0</v>
      </c>
      <c r="CT17" s="197">
        <v>13854737</v>
      </c>
      <c r="CU17" s="198">
        <v>4456600</v>
      </c>
      <c r="CV17" s="197">
        <v>18311337</v>
      </c>
      <c r="CW17" s="198">
        <v>51441352</v>
      </c>
      <c r="CX17" s="265">
        <v>69752689</v>
      </c>
      <c r="CY17" s="7"/>
      <c r="CZ17" s="242">
        <v>0</v>
      </c>
      <c r="DA17" s="198">
        <v>170.99086969822267</v>
      </c>
      <c r="DB17" s="252">
        <v>101.3817831972073</v>
      </c>
      <c r="DC17" s="265">
        <v>107.5499381754319</v>
      </c>
      <c r="DD17" s="7"/>
      <c r="DE17" s="373"/>
      <c r="DG17" s="242">
        <v>720</v>
      </c>
      <c r="DH17" s="198">
        <v>1630</v>
      </c>
      <c r="DI17" s="197">
        <v>8489</v>
      </c>
      <c r="DJ17" s="198">
        <v>8319</v>
      </c>
      <c r="DK17" s="197">
        <v>6945</v>
      </c>
      <c r="DL17" s="198">
        <v>6151</v>
      </c>
      <c r="DM17" s="266">
        <v>32254</v>
      </c>
      <c r="DN17" s="7"/>
      <c r="DO17" s="242">
        <v>0</v>
      </c>
      <c r="DP17" s="198">
        <v>0</v>
      </c>
      <c r="DQ17" s="197">
        <v>0</v>
      </c>
      <c r="DR17" s="198">
        <v>0</v>
      </c>
      <c r="DS17" s="197">
        <v>2612</v>
      </c>
      <c r="DT17" s="198">
        <v>895</v>
      </c>
      <c r="DU17" s="197">
        <v>3507</v>
      </c>
      <c r="DV17" s="198">
        <v>10734</v>
      </c>
      <c r="DW17" s="266">
        <v>14241</v>
      </c>
      <c r="DX17" s="7"/>
      <c r="DY17" s="242">
        <v>0</v>
      </c>
      <c r="DZ17" s="198">
        <v>215.1533742331288</v>
      </c>
      <c r="EA17" s="252">
        <v>126.44598892684651</v>
      </c>
      <c r="EB17" s="266">
        <v>131.38665928591197</v>
      </c>
      <c r="EC17" s="7"/>
      <c r="ED17" s="374"/>
      <c r="EF17" s="242">
        <v>92.024619088058671</v>
      </c>
      <c r="EG17" s="198">
        <v>93.826902190769474</v>
      </c>
      <c r="EH17" s="197">
        <v>88.187768245620816</v>
      </c>
      <c r="EI17" s="198">
        <v>88.209402969705422</v>
      </c>
      <c r="EJ17" s="197">
        <v>88.628716954652916</v>
      </c>
      <c r="EK17" s="465">
        <v>89.65676268548836</v>
      </c>
      <c r="EL17" s="464"/>
      <c r="EM17" s="7"/>
      <c r="EN17" s="242" t="s">
        <v>633</v>
      </c>
      <c r="EO17" s="198" t="s">
        <v>633</v>
      </c>
      <c r="EP17" s="197" t="s">
        <v>633</v>
      </c>
      <c r="EQ17" s="198" t="s">
        <v>633</v>
      </c>
      <c r="ER17" s="197">
        <v>93.219669340091116</v>
      </c>
      <c r="ES17" s="198">
        <v>93.137080746250263</v>
      </c>
      <c r="ET17" s="197">
        <v>93.199555504680987</v>
      </c>
      <c r="EU17" s="465">
        <v>94.261788524984354</v>
      </c>
      <c r="EV17" s="464"/>
      <c r="EW17" s="7"/>
      <c r="EX17" s="242" t="s">
        <v>633</v>
      </c>
      <c r="EY17" s="198">
        <v>-0.62734668608848665</v>
      </c>
      <c r="EZ17" s="252">
        <v>6.0740202793635376</v>
      </c>
      <c r="FA17" s="435"/>
      <c r="FB17" s="7"/>
      <c r="FC17" s="275"/>
      <c r="FE17" s="242">
        <v>90.112640801001248</v>
      </c>
      <c r="FF17" s="198">
        <v>91.010608598548288</v>
      </c>
      <c r="FG17" s="197">
        <v>81.374616564417181</v>
      </c>
      <c r="FH17" s="198">
        <v>81.264042199863241</v>
      </c>
      <c r="FI17" s="197">
        <v>83.143780677600859</v>
      </c>
      <c r="FJ17" s="198">
        <v>85.53747740230844</v>
      </c>
      <c r="FK17" s="436"/>
      <c r="FL17" s="7"/>
      <c r="FM17" s="242" t="s">
        <v>633</v>
      </c>
      <c r="FN17" s="198" t="s">
        <v>633</v>
      </c>
      <c r="FO17" s="197" t="s">
        <v>633</v>
      </c>
      <c r="FP17" s="198" t="s">
        <v>633</v>
      </c>
      <c r="FQ17" s="197">
        <v>91.552751489660011</v>
      </c>
      <c r="FR17" s="198">
        <v>91.889117043121146</v>
      </c>
      <c r="FS17" s="197">
        <v>91.63835902795924</v>
      </c>
      <c r="FT17" s="198">
        <v>93.591420350510063</v>
      </c>
      <c r="FU17" s="436"/>
      <c r="FV17" s="7"/>
      <c r="FW17" s="242" t="s">
        <v>633</v>
      </c>
      <c r="FX17" s="198">
        <v>0.62775042941095194</v>
      </c>
      <c r="FY17" s="252">
        <v>12.216803786092882</v>
      </c>
      <c r="FZ17" s="436"/>
      <c r="GA17" s="7"/>
      <c r="GB17" s="276"/>
      <c r="GD17" s="242" t="s">
        <v>633</v>
      </c>
      <c r="GE17" s="198" t="s">
        <v>633</v>
      </c>
      <c r="GF17" s="197" t="s">
        <v>633</v>
      </c>
      <c r="GG17" s="198" t="s">
        <v>633</v>
      </c>
      <c r="GH17" s="197">
        <v>68.344205359551708</v>
      </c>
      <c r="GI17" s="198">
        <v>2610.184377045603</v>
      </c>
      <c r="GJ17" s="197">
        <v>89.592464647311246</v>
      </c>
      <c r="GK17" s="198">
        <v>86.676492558695827</v>
      </c>
      <c r="GL17" s="437"/>
      <c r="GM17" s="7"/>
      <c r="GN17" s="304"/>
      <c r="GP17" s="242" t="s">
        <v>633</v>
      </c>
      <c r="GQ17" s="198" t="s">
        <v>633</v>
      </c>
      <c r="GR17" s="197" t="s">
        <v>633</v>
      </c>
      <c r="GS17" s="198" t="s">
        <v>633</v>
      </c>
      <c r="GT17" s="197">
        <v>47.869127516778526</v>
      </c>
      <c r="GU17" s="198">
        <v>1596.7213114754099</v>
      </c>
      <c r="GV17" s="197">
        <v>63.560870287327688</v>
      </c>
      <c r="GW17" s="198">
        <v>67.326093337246846</v>
      </c>
      <c r="GX17" s="438"/>
      <c r="GY17" s="7"/>
      <c r="GZ17" s="375"/>
      <c r="HB17" s="242">
        <v>3702168</v>
      </c>
      <c r="HC17" s="198">
        <v>11413524</v>
      </c>
      <c r="HD17" s="197">
        <v>57536587</v>
      </c>
      <c r="HE17" s="198">
        <v>57101960</v>
      </c>
      <c r="HF17" s="197">
        <v>42390045</v>
      </c>
      <c r="HG17" s="198">
        <v>37358613</v>
      </c>
      <c r="HH17" s="286">
        <v>209502897</v>
      </c>
      <c r="HI17" s="7"/>
      <c r="HJ17" s="242">
        <v>0</v>
      </c>
      <c r="HK17" s="198">
        <v>0</v>
      </c>
      <c r="HL17" s="197">
        <v>0</v>
      </c>
      <c r="HM17" s="198">
        <v>0</v>
      </c>
      <c r="HN17" s="197">
        <v>14862461</v>
      </c>
      <c r="HO17" s="198">
        <v>4784990</v>
      </c>
      <c r="HP17" s="197">
        <v>19647451</v>
      </c>
      <c r="HQ17" s="198">
        <v>54572858</v>
      </c>
      <c r="HR17" s="286">
        <v>74220309</v>
      </c>
      <c r="HS17" s="7"/>
      <c r="HT17" s="242">
        <v>0</v>
      </c>
      <c r="HU17" s="198">
        <v>172.14184681260582</v>
      </c>
      <c r="HV17" s="252">
        <v>94.848966276014949</v>
      </c>
      <c r="HW17" s="286">
        <v>102.15826677646271</v>
      </c>
      <c r="HX17" s="7"/>
      <c r="HY17" s="376"/>
      <c r="IA17" s="242">
        <v>799</v>
      </c>
      <c r="IB17" s="198">
        <v>1791</v>
      </c>
      <c r="IC17" s="197">
        <v>10432</v>
      </c>
      <c r="ID17" s="198">
        <v>10237</v>
      </c>
      <c r="IE17" s="197">
        <v>8353</v>
      </c>
      <c r="IF17" s="198">
        <v>7191</v>
      </c>
      <c r="IG17" s="289">
        <v>38803</v>
      </c>
      <c r="IH17" s="7"/>
      <c r="II17" s="242">
        <v>0</v>
      </c>
      <c r="IJ17" s="198">
        <v>0</v>
      </c>
      <c r="IK17" s="197">
        <v>0</v>
      </c>
      <c r="IL17" s="198">
        <v>0</v>
      </c>
      <c r="IM17" s="197">
        <v>2853</v>
      </c>
      <c r="IN17" s="198">
        <v>974</v>
      </c>
      <c r="IO17" s="197">
        <v>3827</v>
      </c>
      <c r="IP17" s="198">
        <v>11469</v>
      </c>
      <c r="IQ17" s="289">
        <v>15296</v>
      </c>
      <c r="IR17" s="7"/>
      <c r="IS17" s="242">
        <v>0</v>
      </c>
      <c r="IT17" s="198">
        <v>213.679508654383</v>
      </c>
      <c r="IU17" s="252">
        <v>109.94056748466257</v>
      </c>
      <c r="IV17" s="289">
        <v>117.46275533712181</v>
      </c>
      <c r="IW17" s="7"/>
      <c r="IX17" s="377"/>
      <c r="IZ17" s="378"/>
      <c r="JB17" s="242">
        <v>0</v>
      </c>
      <c r="JC17" s="198">
        <v>2578089</v>
      </c>
      <c r="JD17" s="197">
        <v>12555404</v>
      </c>
      <c r="JE17" s="198">
        <v>11764795</v>
      </c>
      <c r="JF17" s="197">
        <v>8554112</v>
      </c>
      <c r="JG17" s="198">
        <v>7677319</v>
      </c>
      <c r="JH17" s="267">
        <v>43129719</v>
      </c>
      <c r="JI17" s="7"/>
      <c r="JJ17" s="242">
        <v>0</v>
      </c>
      <c r="JK17" s="198">
        <v>0</v>
      </c>
      <c r="JL17" s="197">
        <v>0</v>
      </c>
      <c r="JM17" s="198">
        <v>0</v>
      </c>
      <c r="JN17" s="197">
        <v>2034251</v>
      </c>
      <c r="JO17" s="198">
        <v>0</v>
      </c>
      <c r="JP17" s="197">
        <v>2034251</v>
      </c>
      <c r="JQ17" s="198">
        <v>7360941</v>
      </c>
      <c r="JR17" s="267">
        <v>9395192</v>
      </c>
      <c r="JS17" s="7"/>
      <c r="JT17" s="242" t="s">
        <v>633</v>
      </c>
      <c r="JU17" s="198">
        <v>78.905383018196801</v>
      </c>
      <c r="JV17" s="252">
        <v>58.62767139950256</v>
      </c>
      <c r="JW17" s="267">
        <v>62.082111512523909</v>
      </c>
      <c r="JX17" s="7"/>
      <c r="JY17" s="379"/>
      <c r="KA17" s="242">
        <v>92240</v>
      </c>
      <c r="KB17" s="198">
        <v>3511356</v>
      </c>
      <c r="KC17" s="197">
        <v>5469121</v>
      </c>
      <c r="KD17" s="198">
        <v>5575006</v>
      </c>
      <c r="KE17" s="197">
        <v>5041429</v>
      </c>
      <c r="KF17" s="198">
        <v>4415922</v>
      </c>
      <c r="KG17" s="268">
        <v>24105074</v>
      </c>
      <c r="KH17" s="7"/>
      <c r="KI17" s="242">
        <v>0</v>
      </c>
      <c r="KJ17" s="198">
        <v>75438</v>
      </c>
      <c r="KK17" s="197">
        <v>0</v>
      </c>
      <c r="KL17" s="198">
        <v>75438</v>
      </c>
      <c r="KM17" s="197">
        <v>3299093</v>
      </c>
      <c r="KN17" s="198">
        <v>0</v>
      </c>
      <c r="KO17" s="197">
        <v>3299093</v>
      </c>
      <c r="KP17" s="198">
        <v>6774759</v>
      </c>
      <c r="KQ17" s="268">
        <v>10149290</v>
      </c>
      <c r="KR17" s="7"/>
      <c r="KS17" s="242">
        <v>81.78447528187337</v>
      </c>
      <c r="KT17" s="198">
        <v>93.954956432785508</v>
      </c>
      <c r="KU17" s="252">
        <v>123.87290389077148</v>
      </c>
      <c r="KV17" s="268">
        <v>111.86604850564609</v>
      </c>
      <c r="KW17" s="7"/>
      <c r="KX17" s="380"/>
      <c r="KZ17" s="242">
        <v>0</v>
      </c>
      <c r="LA17" s="198">
        <v>101437</v>
      </c>
      <c r="LB17" s="197">
        <v>1326201</v>
      </c>
      <c r="LC17" s="198">
        <v>1268132</v>
      </c>
      <c r="LD17" s="197">
        <v>904194</v>
      </c>
      <c r="LE17" s="198">
        <v>747539</v>
      </c>
      <c r="LF17" s="269">
        <v>4347503</v>
      </c>
      <c r="LG17" s="419"/>
      <c r="LH17" s="242">
        <v>0</v>
      </c>
      <c r="LI17" s="198">
        <v>0</v>
      </c>
      <c r="LJ17" s="197">
        <v>0</v>
      </c>
      <c r="LK17" s="198">
        <v>0</v>
      </c>
      <c r="LL17" s="197">
        <v>0</v>
      </c>
      <c r="LM17" s="198">
        <v>0</v>
      </c>
      <c r="LN17" s="197">
        <v>0</v>
      </c>
      <c r="LO17" s="198">
        <v>0</v>
      </c>
      <c r="LP17" s="269">
        <v>0</v>
      </c>
      <c r="LQ17" s="7"/>
      <c r="LR17" s="242" t="s">
        <v>633</v>
      </c>
      <c r="LS17" s="198">
        <v>0</v>
      </c>
      <c r="LT17" s="252">
        <v>0</v>
      </c>
      <c r="LU17" s="269">
        <v>0</v>
      </c>
      <c r="LV17" s="7"/>
      <c r="LW17" s="381"/>
      <c r="LY17" s="242">
        <v>92240</v>
      </c>
      <c r="LZ17" s="198">
        <v>3612793</v>
      </c>
      <c r="MA17" s="197">
        <v>6795322</v>
      </c>
      <c r="MB17" s="198">
        <v>6843138</v>
      </c>
      <c r="MC17" s="197">
        <v>5945622</v>
      </c>
      <c r="MD17" s="198">
        <v>5163460</v>
      </c>
      <c r="ME17" s="270">
        <v>28452575</v>
      </c>
      <c r="MF17" s="7"/>
      <c r="MG17" s="242">
        <v>0</v>
      </c>
      <c r="MH17" s="198">
        <v>75438</v>
      </c>
      <c r="MI17" s="197">
        <v>0</v>
      </c>
      <c r="MJ17" s="198">
        <v>75438</v>
      </c>
      <c r="MK17" s="197">
        <v>3299093</v>
      </c>
      <c r="ML17" s="198">
        <v>0</v>
      </c>
      <c r="MM17" s="197">
        <v>3299093</v>
      </c>
      <c r="MN17" s="198">
        <v>6774759</v>
      </c>
      <c r="MO17" s="270">
        <v>10149290</v>
      </c>
      <c r="MP17" s="7"/>
      <c r="MQ17" s="242">
        <v>81.78447528187337</v>
      </c>
      <c r="MR17" s="198">
        <v>91.316967232830677</v>
      </c>
      <c r="MS17" s="252">
        <v>99.697394766576181</v>
      </c>
      <c r="MT17" s="270">
        <v>96.656636847039934</v>
      </c>
      <c r="MU17" s="419"/>
      <c r="MV17" s="428"/>
      <c r="MX17" s="242">
        <v>92240</v>
      </c>
      <c r="MY17" s="198">
        <v>6190882</v>
      </c>
      <c r="MZ17" s="197">
        <v>19350726</v>
      </c>
      <c r="NA17" s="198">
        <v>18607933</v>
      </c>
      <c r="NB17" s="197">
        <v>14499735</v>
      </c>
      <c r="NC17" s="198">
        <v>12840779</v>
      </c>
      <c r="ND17" s="271">
        <v>71582295</v>
      </c>
      <c r="NE17" s="7"/>
      <c r="NF17" s="242">
        <v>0</v>
      </c>
      <c r="NG17" s="198">
        <v>75438</v>
      </c>
      <c r="NH17" s="197">
        <v>0</v>
      </c>
      <c r="NI17" s="198">
        <v>75438</v>
      </c>
      <c r="NJ17" s="197">
        <v>5333344</v>
      </c>
      <c r="NK17" s="198">
        <v>0</v>
      </c>
      <c r="NL17" s="197">
        <v>5333344</v>
      </c>
      <c r="NM17" s="198">
        <v>14135700</v>
      </c>
      <c r="NN17" s="271">
        <v>19544482</v>
      </c>
      <c r="NO17" s="7"/>
      <c r="NP17" s="242">
        <v>81.78447528187337</v>
      </c>
      <c r="NQ17" s="198">
        <v>86.148371104472673</v>
      </c>
      <c r="NR17" s="252">
        <v>73.049972388632852</v>
      </c>
      <c r="NS17" s="271">
        <v>76.24482286077378</v>
      </c>
      <c r="NT17" s="4"/>
      <c r="NU17" s="439"/>
      <c r="NV17" s="440"/>
      <c r="NW17" s="7"/>
      <c r="NX17" s="383"/>
      <c r="NZ17" s="384"/>
    </row>
    <row r="18" spans="3:390" outlineLevel="2">
      <c r="C18" s="388">
        <v>9</v>
      </c>
      <c r="D18" s="310" t="s">
        <v>36</v>
      </c>
      <c r="E18" s="7" t="s">
        <v>11</v>
      </c>
      <c r="F18" s="389" t="s">
        <v>19</v>
      </c>
      <c r="H18" s="200">
        <v>59</v>
      </c>
      <c r="I18" s="201">
        <v>293</v>
      </c>
      <c r="J18" s="202">
        <v>4784</v>
      </c>
      <c r="K18" s="201">
        <v>4647</v>
      </c>
      <c r="L18" s="202">
        <v>4576</v>
      </c>
      <c r="M18" s="251">
        <v>4568</v>
      </c>
      <c r="N18" s="277">
        <v>18927</v>
      </c>
      <c r="O18" s="7"/>
      <c r="P18" s="200">
        <v>0</v>
      </c>
      <c r="Q18" s="201">
        <v>8</v>
      </c>
      <c r="R18" s="202">
        <v>3</v>
      </c>
      <c r="S18" s="201">
        <v>11</v>
      </c>
      <c r="T18" s="202">
        <v>180</v>
      </c>
      <c r="U18" s="201">
        <v>61</v>
      </c>
      <c r="V18" s="202">
        <v>241</v>
      </c>
      <c r="W18" s="251">
        <v>167</v>
      </c>
      <c r="X18" s="277">
        <v>419</v>
      </c>
      <c r="Y18" s="7"/>
      <c r="Z18" s="200">
        <v>18.64406779661017</v>
      </c>
      <c r="AA18" s="201">
        <v>82.25255972696246</v>
      </c>
      <c r="AB18" s="431">
        <v>3.4908026755852841</v>
      </c>
      <c r="AC18" s="277">
        <v>8.15809968847352</v>
      </c>
      <c r="AD18" s="7"/>
      <c r="AE18" s="370"/>
      <c r="AG18" s="245">
        <v>3329551</v>
      </c>
      <c r="AH18" s="202">
        <v>34177972</v>
      </c>
      <c r="AI18" s="201">
        <v>27335461</v>
      </c>
      <c r="AJ18" s="202">
        <v>12419165</v>
      </c>
      <c r="AK18" s="201">
        <v>14622047</v>
      </c>
      <c r="AL18" s="202">
        <v>14474979</v>
      </c>
      <c r="AM18" s="263">
        <v>106359175</v>
      </c>
      <c r="AN18" s="7"/>
      <c r="AO18" s="245">
        <v>0</v>
      </c>
      <c r="AP18" s="202">
        <v>478377</v>
      </c>
      <c r="AQ18" s="201">
        <v>362083</v>
      </c>
      <c r="AR18" s="202">
        <v>840460</v>
      </c>
      <c r="AS18" s="201">
        <v>18772882</v>
      </c>
      <c r="AT18" s="202">
        <v>12130434</v>
      </c>
      <c r="AU18" s="201">
        <v>30903316</v>
      </c>
      <c r="AV18" s="202">
        <v>46889522</v>
      </c>
      <c r="AW18" s="263">
        <v>78633298</v>
      </c>
      <c r="AX18" s="7"/>
      <c r="AY18" s="245">
        <v>25.242442599617789</v>
      </c>
      <c r="AZ18" s="202">
        <v>90.418811274115384</v>
      </c>
      <c r="BA18" s="251">
        <v>171.53367927469742</v>
      </c>
      <c r="BB18" s="263">
        <v>121.26724149524026</v>
      </c>
      <c r="BC18" s="7"/>
      <c r="BD18" s="432"/>
      <c r="BE18" s="433"/>
      <c r="BF18" s="7"/>
      <c r="BG18" s="371"/>
      <c r="BI18" s="245">
        <v>940</v>
      </c>
      <c r="BJ18" s="202">
        <v>6883</v>
      </c>
      <c r="BK18" s="201">
        <v>5367</v>
      </c>
      <c r="BL18" s="202">
        <v>3142</v>
      </c>
      <c r="BM18" s="201">
        <v>3525</v>
      </c>
      <c r="BN18" s="202">
        <v>3582</v>
      </c>
      <c r="BO18" s="264">
        <v>23439</v>
      </c>
      <c r="BP18" s="7"/>
      <c r="BQ18" s="245">
        <v>0</v>
      </c>
      <c r="BR18" s="202">
        <v>96</v>
      </c>
      <c r="BS18" s="201">
        <v>59</v>
      </c>
      <c r="BT18" s="202">
        <v>155</v>
      </c>
      <c r="BU18" s="201">
        <v>5693</v>
      </c>
      <c r="BV18" s="202">
        <v>2206</v>
      </c>
      <c r="BW18" s="201">
        <v>7899</v>
      </c>
      <c r="BX18" s="202">
        <v>7895</v>
      </c>
      <c r="BY18" s="264">
        <v>15949</v>
      </c>
      <c r="BZ18" s="7"/>
      <c r="CA18" s="245">
        <v>16.48936170212766</v>
      </c>
      <c r="CB18" s="202">
        <v>114.76100537556297</v>
      </c>
      <c r="CC18" s="251">
        <v>147.10266443078069</v>
      </c>
      <c r="CD18" s="264">
        <v>120.91736163760424</v>
      </c>
      <c r="CE18" s="7"/>
      <c r="CF18" s="372"/>
      <c r="CH18" s="245">
        <v>3329551</v>
      </c>
      <c r="CI18" s="202">
        <v>34178492</v>
      </c>
      <c r="CJ18" s="201">
        <v>27336843</v>
      </c>
      <c r="CK18" s="202">
        <v>12421395</v>
      </c>
      <c r="CL18" s="201">
        <v>14623047</v>
      </c>
      <c r="CM18" s="202">
        <v>14474979</v>
      </c>
      <c r="CN18" s="265">
        <v>106364307</v>
      </c>
      <c r="CO18" s="7"/>
      <c r="CP18" s="245">
        <v>0</v>
      </c>
      <c r="CQ18" s="202">
        <v>478377</v>
      </c>
      <c r="CR18" s="201">
        <v>362083</v>
      </c>
      <c r="CS18" s="202">
        <v>840460</v>
      </c>
      <c r="CT18" s="201">
        <v>18772882</v>
      </c>
      <c r="CU18" s="202">
        <v>12130434</v>
      </c>
      <c r="CV18" s="201">
        <v>30903316</v>
      </c>
      <c r="CW18" s="202">
        <v>46889522</v>
      </c>
      <c r="CX18" s="265">
        <v>78633298</v>
      </c>
      <c r="CY18" s="7"/>
      <c r="CZ18" s="245">
        <v>25.242442599617789</v>
      </c>
      <c r="DA18" s="202">
        <v>90.417435620038475</v>
      </c>
      <c r="DB18" s="251">
        <v>171.5250074780032</v>
      </c>
      <c r="DC18" s="265">
        <v>121.26368454098294</v>
      </c>
      <c r="DD18" s="7"/>
      <c r="DE18" s="373"/>
      <c r="DG18" s="245">
        <v>940</v>
      </c>
      <c r="DH18" s="202">
        <v>6883</v>
      </c>
      <c r="DI18" s="201">
        <v>5367</v>
      </c>
      <c r="DJ18" s="202">
        <v>3142</v>
      </c>
      <c r="DK18" s="201">
        <v>3525</v>
      </c>
      <c r="DL18" s="202">
        <v>3582</v>
      </c>
      <c r="DM18" s="266">
        <v>23439</v>
      </c>
      <c r="DN18" s="7"/>
      <c r="DO18" s="245">
        <v>0</v>
      </c>
      <c r="DP18" s="202">
        <v>96</v>
      </c>
      <c r="DQ18" s="201">
        <v>59</v>
      </c>
      <c r="DR18" s="202">
        <v>155</v>
      </c>
      <c r="DS18" s="201">
        <v>5693</v>
      </c>
      <c r="DT18" s="202">
        <v>2206</v>
      </c>
      <c r="DU18" s="201">
        <v>7899</v>
      </c>
      <c r="DV18" s="202">
        <v>7895</v>
      </c>
      <c r="DW18" s="266">
        <v>15949</v>
      </c>
      <c r="DX18" s="7"/>
      <c r="DY18" s="245">
        <v>16.48936170212766</v>
      </c>
      <c r="DZ18" s="202">
        <v>114.76100537556297</v>
      </c>
      <c r="EA18" s="251">
        <v>147.10266443078069</v>
      </c>
      <c r="EB18" s="266">
        <v>120.91736163760424</v>
      </c>
      <c r="EC18" s="7"/>
      <c r="ED18" s="374"/>
      <c r="EF18" s="245">
        <v>67.965361161111062</v>
      </c>
      <c r="EG18" s="202">
        <v>53.562020551359609</v>
      </c>
      <c r="EH18" s="201">
        <v>61.63101394500724</v>
      </c>
      <c r="EI18" s="202">
        <v>54.056662253260356</v>
      </c>
      <c r="EJ18" s="201">
        <v>56.272836835311722</v>
      </c>
      <c r="EK18" s="463">
        <v>57.093166717021795</v>
      </c>
      <c r="EL18" s="464"/>
      <c r="EM18" s="7"/>
      <c r="EN18" s="245" t="s">
        <v>633</v>
      </c>
      <c r="EO18" s="202">
        <v>53.225268086223743</v>
      </c>
      <c r="EP18" s="201">
        <v>56.155269398206229</v>
      </c>
      <c r="EQ18" s="202">
        <v>54.449207582178161</v>
      </c>
      <c r="ER18" s="201">
        <v>64.188686724996586</v>
      </c>
      <c r="ES18" s="202">
        <v>71.331983934941917</v>
      </c>
      <c r="ET18" s="201">
        <v>66.815082571769963</v>
      </c>
      <c r="EU18" s="463">
        <v>56.644635033349701</v>
      </c>
      <c r="EV18" s="464"/>
      <c r="EW18" s="7"/>
      <c r="EX18" s="245">
        <v>-13.516153578932901</v>
      </c>
      <c r="EY18" s="202">
        <v>13.253062020410354</v>
      </c>
      <c r="EZ18" s="251">
        <v>-4.986378911657539</v>
      </c>
      <c r="FA18" s="435"/>
      <c r="FB18" s="7"/>
      <c r="FC18" s="275"/>
      <c r="FE18" s="245">
        <v>67.047075606276749</v>
      </c>
      <c r="FF18" s="202">
        <v>58.226884358345323</v>
      </c>
      <c r="FG18" s="201">
        <v>58.642919580419587</v>
      </c>
      <c r="FH18" s="202">
        <v>54.757755315440917</v>
      </c>
      <c r="FI18" s="201">
        <v>56.635604113110539</v>
      </c>
      <c r="FJ18" s="202">
        <v>57.802162336614494</v>
      </c>
      <c r="FK18" s="436"/>
      <c r="FL18" s="7"/>
      <c r="FM18" s="245" t="s">
        <v>633</v>
      </c>
      <c r="FN18" s="202">
        <v>53.932584269662918</v>
      </c>
      <c r="FO18" s="201">
        <v>55.660377358490564</v>
      </c>
      <c r="FP18" s="202">
        <v>54.577464788732399</v>
      </c>
      <c r="FQ18" s="201">
        <v>64.182638105975201</v>
      </c>
      <c r="FR18" s="202">
        <v>64.183881291824264</v>
      </c>
      <c r="FS18" s="201">
        <v>64.182985292922723</v>
      </c>
      <c r="FT18" s="202">
        <v>56.61933448078026</v>
      </c>
      <c r="FU18" s="436"/>
      <c r="FV18" s="7"/>
      <c r="FW18" s="245">
        <v>-12.46961081754435</v>
      </c>
      <c r="FX18" s="202">
        <v>5.9561009345773996</v>
      </c>
      <c r="FY18" s="251">
        <v>-2.0235850996393268</v>
      </c>
      <c r="FZ18" s="436"/>
      <c r="GA18" s="7"/>
      <c r="GB18" s="276"/>
      <c r="GD18" s="245" t="s">
        <v>633</v>
      </c>
      <c r="GE18" s="202">
        <v>93.75846277422518</v>
      </c>
      <c r="GF18" s="201">
        <v>84.176439333313311</v>
      </c>
      <c r="GG18" s="202">
        <v>89.50253594007215</v>
      </c>
      <c r="GH18" s="201">
        <v>115.14063983786833</v>
      </c>
      <c r="GI18" s="202">
        <v>114.75211082751187</v>
      </c>
      <c r="GJ18" s="201">
        <v>114.9974828453574</v>
      </c>
      <c r="GK18" s="202">
        <v>109.97552286514124</v>
      </c>
      <c r="GL18" s="437"/>
      <c r="GM18" s="7"/>
      <c r="GN18" s="304"/>
      <c r="GP18" s="245" t="s">
        <v>633</v>
      </c>
      <c r="GQ18" s="202">
        <v>85.990338164251213</v>
      </c>
      <c r="GR18" s="201">
        <v>98.148148148148152</v>
      </c>
      <c r="GS18" s="202">
        <v>90.158730158730165</v>
      </c>
      <c r="GT18" s="201">
        <v>111.55829455414413</v>
      </c>
      <c r="GU18" s="202">
        <v>115.14237855946399</v>
      </c>
      <c r="GV18" s="201">
        <v>112.53657644476958</v>
      </c>
      <c r="GW18" s="202">
        <v>106.14295501255995</v>
      </c>
      <c r="GX18" s="438"/>
      <c r="GY18" s="7"/>
      <c r="GZ18" s="375"/>
      <c r="HB18" s="245">
        <v>4898894</v>
      </c>
      <c r="HC18" s="202">
        <v>63811058</v>
      </c>
      <c r="HD18" s="201">
        <v>44355660</v>
      </c>
      <c r="HE18" s="202">
        <v>22978472</v>
      </c>
      <c r="HF18" s="201">
        <v>25985978</v>
      </c>
      <c r="HG18" s="202">
        <v>25353260</v>
      </c>
      <c r="HH18" s="286">
        <v>187383322</v>
      </c>
      <c r="HI18" s="7"/>
      <c r="HJ18" s="245">
        <v>0</v>
      </c>
      <c r="HK18" s="202">
        <v>898778</v>
      </c>
      <c r="HL18" s="201">
        <v>644789</v>
      </c>
      <c r="HM18" s="202">
        <v>1543567</v>
      </c>
      <c r="HN18" s="201">
        <v>29246403</v>
      </c>
      <c r="HO18" s="202">
        <v>17005603</v>
      </c>
      <c r="HP18" s="201">
        <v>46252006</v>
      </c>
      <c r="HQ18" s="202">
        <v>82778399</v>
      </c>
      <c r="HR18" s="286">
        <v>130573972</v>
      </c>
      <c r="HS18" s="7"/>
      <c r="HT18" s="245">
        <v>31.508479260829077</v>
      </c>
      <c r="HU18" s="202">
        <v>72.482744291749555</v>
      </c>
      <c r="HV18" s="251">
        <v>186.62420759830874</v>
      </c>
      <c r="HW18" s="286">
        <v>115.48513265023499</v>
      </c>
      <c r="HX18" s="7"/>
      <c r="HY18" s="376"/>
      <c r="IA18" s="245">
        <v>1402</v>
      </c>
      <c r="IB18" s="202">
        <v>11821</v>
      </c>
      <c r="IC18" s="201">
        <v>9152</v>
      </c>
      <c r="ID18" s="202">
        <v>5738</v>
      </c>
      <c r="IE18" s="201">
        <v>6224</v>
      </c>
      <c r="IF18" s="202">
        <v>6197</v>
      </c>
      <c r="IG18" s="289">
        <v>40534</v>
      </c>
      <c r="IH18" s="7"/>
      <c r="II18" s="245">
        <v>0</v>
      </c>
      <c r="IJ18" s="202">
        <v>178</v>
      </c>
      <c r="IK18" s="201">
        <v>106</v>
      </c>
      <c r="IL18" s="202">
        <v>284</v>
      </c>
      <c r="IM18" s="201">
        <v>8870</v>
      </c>
      <c r="IN18" s="202">
        <v>3437</v>
      </c>
      <c r="IO18" s="201">
        <v>12307</v>
      </c>
      <c r="IP18" s="202">
        <v>13944</v>
      </c>
      <c r="IQ18" s="289">
        <v>26535</v>
      </c>
      <c r="IR18" s="7"/>
      <c r="IS18" s="245">
        <v>20.256776034236804</v>
      </c>
      <c r="IT18" s="202">
        <v>104.11132729887488</v>
      </c>
      <c r="IU18" s="251">
        <v>152.36013986013987</v>
      </c>
      <c r="IV18" s="289">
        <v>118.59217877094972</v>
      </c>
      <c r="IW18" s="7"/>
      <c r="IX18" s="377"/>
      <c r="IZ18" s="378"/>
      <c r="JB18" s="245">
        <v>336193</v>
      </c>
      <c r="JC18" s="202">
        <v>11888870</v>
      </c>
      <c r="JD18" s="201">
        <v>5590918</v>
      </c>
      <c r="JE18" s="202">
        <v>3747979</v>
      </c>
      <c r="JF18" s="201">
        <v>4116318</v>
      </c>
      <c r="JG18" s="202">
        <v>4127949</v>
      </c>
      <c r="JH18" s="267">
        <v>29808227</v>
      </c>
      <c r="JI18" s="7"/>
      <c r="JJ18" s="245">
        <v>0</v>
      </c>
      <c r="JK18" s="202">
        <v>0</v>
      </c>
      <c r="JL18" s="201">
        <v>0</v>
      </c>
      <c r="JM18" s="202">
        <v>0</v>
      </c>
      <c r="JN18" s="201">
        <v>1424439</v>
      </c>
      <c r="JO18" s="202">
        <v>0</v>
      </c>
      <c r="JP18" s="201">
        <v>1424439</v>
      </c>
      <c r="JQ18" s="202">
        <v>6222187</v>
      </c>
      <c r="JR18" s="267">
        <v>7646626</v>
      </c>
      <c r="JS18" s="7"/>
      <c r="JT18" s="245">
        <v>0</v>
      </c>
      <c r="JU18" s="202">
        <v>11.98128165250356</v>
      </c>
      <c r="JV18" s="251">
        <v>111.29097225178405</v>
      </c>
      <c r="JW18" s="267">
        <v>42.92003903686247</v>
      </c>
      <c r="JX18" s="7"/>
      <c r="JY18" s="379"/>
      <c r="KA18" s="245">
        <v>180260</v>
      </c>
      <c r="KB18" s="202">
        <v>2416311</v>
      </c>
      <c r="KC18" s="201">
        <v>3373000</v>
      </c>
      <c r="KD18" s="202">
        <v>2827861</v>
      </c>
      <c r="KE18" s="201">
        <v>2757579</v>
      </c>
      <c r="KF18" s="202">
        <v>2766386</v>
      </c>
      <c r="KG18" s="268">
        <v>14321397</v>
      </c>
      <c r="KH18" s="7"/>
      <c r="KI18" s="245">
        <v>148817</v>
      </c>
      <c r="KJ18" s="202">
        <v>41141</v>
      </c>
      <c r="KK18" s="201">
        <v>0</v>
      </c>
      <c r="KL18" s="202">
        <v>189958</v>
      </c>
      <c r="KM18" s="201">
        <v>2893601</v>
      </c>
      <c r="KN18" s="202">
        <v>0</v>
      </c>
      <c r="KO18" s="201">
        <v>2893601</v>
      </c>
      <c r="KP18" s="202">
        <v>3004828</v>
      </c>
      <c r="KQ18" s="268">
        <v>6088387</v>
      </c>
      <c r="KR18" s="7"/>
      <c r="KS18" s="245">
        <v>105.38000665705091</v>
      </c>
      <c r="KT18" s="202">
        <v>119.75283810734626</v>
      </c>
      <c r="KU18" s="251">
        <v>89.08473169285503</v>
      </c>
      <c r="KV18" s="268">
        <v>101.99036078136939</v>
      </c>
      <c r="KW18" s="7"/>
      <c r="KX18" s="380"/>
      <c r="KZ18" s="245">
        <v>0</v>
      </c>
      <c r="LA18" s="202">
        <v>13574</v>
      </c>
      <c r="LB18" s="201">
        <v>4000</v>
      </c>
      <c r="LC18" s="202">
        <v>0</v>
      </c>
      <c r="LD18" s="201">
        <v>0</v>
      </c>
      <c r="LE18" s="202">
        <v>0</v>
      </c>
      <c r="LF18" s="269">
        <v>17574</v>
      </c>
      <c r="LG18" s="419"/>
      <c r="LH18" s="245">
        <v>0</v>
      </c>
      <c r="LI18" s="202">
        <v>0</v>
      </c>
      <c r="LJ18" s="201">
        <v>0</v>
      </c>
      <c r="LK18" s="202">
        <v>0</v>
      </c>
      <c r="LL18" s="201">
        <v>0</v>
      </c>
      <c r="LM18" s="202">
        <v>0</v>
      </c>
      <c r="LN18" s="201">
        <v>0</v>
      </c>
      <c r="LO18" s="202">
        <v>0</v>
      </c>
      <c r="LP18" s="269">
        <v>0</v>
      </c>
      <c r="LQ18" s="7"/>
      <c r="LR18" s="245" t="s">
        <v>633</v>
      </c>
      <c r="LS18" s="202">
        <v>0</v>
      </c>
      <c r="LT18" s="251">
        <v>0</v>
      </c>
      <c r="LU18" s="269">
        <v>0</v>
      </c>
      <c r="LV18" s="7"/>
      <c r="LW18" s="381"/>
      <c r="LY18" s="245">
        <v>180260</v>
      </c>
      <c r="LZ18" s="202">
        <v>2429885</v>
      </c>
      <c r="MA18" s="201">
        <v>3377000</v>
      </c>
      <c r="MB18" s="202">
        <v>2827861</v>
      </c>
      <c r="MC18" s="201">
        <v>2757579</v>
      </c>
      <c r="MD18" s="202">
        <v>2766386</v>
      </c>
      <c r="ME18" s="270">
        <v>14338971</v>
      </c>
      <c r="MF18" s="7"/>
      <c r="MG18" s="245">
        <v>148817</v>
      </c>
      <c r="MH18" s="202">
        <v>41141</v>
      </c>
      <c r="MI18" s="201">
        <v>0</v>
      </c>
      <c r="MJ18" s="202">
        <v>189958</v>
      </c>
      <c r="MK18" s="201">
        <v>2893601</v>
      </c>
      <c r="ML18" s="202">
        <v>0</v>
      </c>
      <c r="MM18" s="201">
        <v>2893601</v>
      </c>
      <c r="MN18" s="202">
        <v>3004828</v>
      </c>
      <c r="MO18" s="270">
        <v>6088387</v>
      </c>
      <c r="MP18" s="7"/>
      <c r="MQ18" s="245">
        <v>105.38000665705091</v>
      </c>
      <c r="MR18" s="202">
        <v>119.08386610888992</v>
      </c>
      <c r="MS18" s="251">
        <v>88.979212318625997</v>
      </c>
      <c r="MT18" s="270">
        <v>101.69098961191018</v>
      </c>
      <c r="MU18" s="419"/>
      <c r="MV18" s="428"/>
      <c r="MX18" s="245">
        <v>516453</v>
      </c>
      <c r="MY18" s="202">
        <v>14318755</v>
      </c>
      <c r="MZ18" s="201">
        <v>8967918</v>
      </c>
      <c r="NA18" s="202">
        <v>6575840</v>
      </c>
      <c r="NB18" s="201">
        <v>6873897</v>
      </c>
      <c r="NC18" s="202">
        <v>6894334</v>
      </c>
      <c r="ND18" s="271">
        <v>44147197</v>
      </c>
      <c r="NE18" s="7"/>
      <c r="NF18" s="245">
        <v>148817</v>
      </c>
      <c r="NG18" s="202">
        <v>41141</v>
      </c>
      <c r="NH18" s="201">
        <v>0</v>
      </c>
      <c r="NI18" s="202">
        <v>189958</v>
      </c>
      <c r="NJ18" s="201">
        <v>4318040</v>
      </c>
      <c r="NK18" s="202">
        <v>0</v>
      </c>
      <c r="NL18" s="201">
        <v>4318040</v>
      </c>
      <c r="NM18" s="202">
        <v>9227015</v>
      </c>
      <c r="NN18" s="271">
        <v>13735013</v>
      </c>
      <c r="NO18" s="7"/>
      <c r="NP18" s="245">
        <v>36.781275353226725</v>
      </c>
      <c r="NQ18" s="202">
        <v>30.15653246389089</v>
      </c>
      <c r="NR18" s="251">
        <v>102.88915442804006</v>
      </c>
      <c r="NS18" s="271">
        <v>57.702559739422469</v>
      </c>
      <c r="NT18" s="4"/>
      <c r="NU18" s="439"/>
      <c r="NV18" s="440"/>
      <c r="NW18" s="7"/>
      <c r="NX18" s="383"/>
      <c r="NZ18" s="384"/>
    </row>
    <row r="19" spans="3:390" outlineLevel="2">
      <c r="C19" s="390">
        <v>10</v>
      </c>
      <c r="D19" s="311" t="s">
        <v>37</v>
      </c>
      <c r="E19" s="7" t="s">
        <v>11</v>
      </c>
      <c r="F19" s="391" t="s">
        <v>19</v>
      </c>
      <c r="H19" s="196">
        <v>0</v>
      </c>
      <c r="I19" s="197">
        <v>14</v>
      </c>
      <c r="J19" s="198">
        <v>41</v>
      </c>
      <c r="K19" s="197">
        <v>38</v>
      </c>
      <c r="L19" s="198">
        <v>40</v>
      </c>
      <c r="M19" s="252">
        <v>39</v>
      </c>
      <c r="N19" s="277">
        <v>172</v>
      </c>
      <c r="O19" s="7"/>
      <c r="P19" s="196">
        <v>0</v>
      </c>
      <c r="Q19" s="197">
        <v>0</v>
      </c>
      <c r="R19" s="198">
        <v>2</v>
      </c>
      <c r="S19" s="197">
        <v>2</v>
      </c>
      <c r="T19" s="198">
        <v>0</v>
      </c>
      <c r="U19" s="197">
        <v>30</v>
      </c>
      <c r="V19" s="198">
        <v>30</v>
      </c>
      <c r="W19" s="252">
        <v>6</v>
      </c>
      <c r="X19" s="277">
        <v>38</v>
      </c>
      <c r="Y19" s="7"/>
      <c r="Z19" s="196" t="s">
        <v>633</v>
      </c>
      <c r="AA19" s="197">
        <v>214.28571428571428</v>
      </c>
      <c r="AB19" s="441">
        <v>14.634146341463413</v>
      </c>
      <c r="AC19" s="277">
        <v>69.090909090909093</v>
      </c>
      <c r="AD19" s="7"/>
      <c r="AE19" s="370"/>
      <c r="AG19" s="242">
        <v>0</v>
      </c>
      <c r="AH19" s="198">
        <v>0</v>
      </c>
      <c r="AI19" s="197">
        <v>3613637</v>
      </c>
      <c r="AJ19" s="198">
        <v>3072421</v>
      </c>
      <c r="AK19" s="197">
        <v>3233983</v>
      </c>
      <c r="AL19" s="198">
        <v>3155847</v>
      </c>
      <c r="AM19" s="263">
        <v>13075888</v>
      </c>
      <c r="AN19" s="7"/>
      <c r="AO19" s="242">
        <v>0</v>
      </c>
      <c r="AP19" s="198">
        <v>0</v>
      </c>
      <c r="AQ19" s="197">
        <v>0</v>
      </c>
      <c r="AR19" s="198">
        <v>0</v>
      </c>
      <c r="AS19" s="197">
        <v>0</v>
      </c>
      <c r="AT19" s="198">
        <v>730126</v>
      </c>
      <c r="AU19" s="197">
        <v>730126</v>
      </c>
      <c r="AV19" s="198">
        <v>882273</v>
      </c>
      <c r="AW19" s="263">
        <v>1612399</v>
      </c>
      <c r="AX19" s="7"/>
      <c r="AY19" s="242" t="s">
        <v>633</v>
      </c>
      <c r="AZ19" s="198" t="s">
        <v>633</v>
      </c>
      <c r="BA19" s="252">
        <v>24.41509758727841</v>
      </c>
      <c r="BB19" s="263">
        <v>44.619838683298845</v>
      </c>
      <c r="BC19" s="7"/>
      <c r="BD19" s="432"/>
      <c r="BE19" s="433"/>
      <c r="BF19" s="7"/>
      <c r="BG19" s="371"/>
      <c r="BI19" s="242">
        <v>0</v>
      </c>
      <c r="BJ19" s="198">
        <v>0</v>
      </c>
      <c r="BK19" s="197">
        <v>900</v>
      </c>
      <c r="BL19" s="198">
        <v>820</v>
      </c>
      <c r="BM19" s="197">
        <v>896</v>
      </c>
      <c r="BN19" s="198">
        <v>859</v>
      </c>
      <c r="BO19" s="264">
        <v>3475</v>
      </c>
      <c r="BP19" s="7"/>
      <c r="BQ19" s="242">
        <v>0</v>
      </c>
      <c r="BR19" s="198">
        <v>0</v>
      </c>
      <c r="BS19" s="197">
        <v>0</v>
      </c>
      <c r="BT19" s="198">
        <v>0</v>
      </c>
      <c r="BU19" s="197">
        <v>0</v>
      </c>
      <c r="BV19" s="198">
        <v>83</v>
      </c>
      <c r="BW19" s="197">
        <v>83</v>
      </c>
      <c r="BX19" s="198">
        <v>80</v>
      </c>
      <c r="BY19" s="264">
        <v>163</v>
      </c>
      <c r="BZ19" s="7"/>
      <c r="CA19" s="242" t="s">
        <v>633</v>
      </c>
      <c r="CB19" s="198" t="s">
        <v>633</v>
      </c>
      <c r="CC19" s="252">
        <v>8.8888888888888893</v>
      </c>
      <c r="CD19" s="264">
        <v>18.111111111111111</v>
      </c>
      <c r="CE19" s="7"/>
      <c r="CF19" s="372"/>
      <c r="CH19" s="242">
        <v>0</v>
      </c>
      <c r="CI19" s="198">
        <v>1599955</v>
      </c>
      <c r="CJ19" s="197">
        <v>4062055</v>
      </c>
      <c r="CK19" s="198">
        <v>3074421</v>
      </c>
      <c r="CL19" s="197">
        <v>3235983</v>
      </c>
      <c r="CM19" s="198">
        <v>3155847</v>
      </c>
      <c r="CN19" s="265">
        <v>15128261</v>
      </c>
      <c r="CO19" s="7"/>
      <c r="CP19" s="242">
        <v>0</v>
      </c>
      <c r="CQ19" s="198">
        <v>0</v>
      </c>
      <c r="CR19" s="197">
        <v>0</v>
      </c>
      <c r="CS19" s="198">
        <v>0</v>
      </c>
      <c r="CT19" s="197">
        <v>0</v>
      </c>
      <c r="CU19" s="198">
        <v>730126</v>
      </c>
      <c r="CV19" s="197">
        <v>730126</v>
      </c>
      <c r="CW19" s="198">
        <v>882273</v>
      </c>
      <c r="CX19" s="265">
        <v>1612399</v>
      </c>
      <c r="CY19" s="7"/>
      <c r="CZ19" s="242" t="s">
        <v>633</v>
      </c>
      <c r="DA19" s="198">
        <v>45.634158460706708</v>
      </c>
      <c r="DB19" s="252">
        <v>21.71986839173768</v>
      </c>
      <c r="DC19" s="265">
        <v>28.477501805895788</v>
      </c>
      <c r="DD19" s="7"/>
      <c r="DE19" s="373"/>
      <c r="DG19" s="242">
        <v>0</v>
      </c>
      <c r="DH19" s="198">
        <v>646</v>
      </c>
      <c r="DI19" s="197">
        <v>1109</v>
      </c>
      <c r="DJ19" s="198">
        <v>820</v>
      </c>
      <c r="DK19" s="197">
        <v>896</v>
      </c>
      <c r="DL19" s="198">
        <v>859</v>
      </c>
      <c r="DM19" s="266">
        <v>4330</v>
      </c>
      <c r="DN19" s="7"/>
      <c r="DO19" s="242">
        <v>0</v>
      </c>
      <c r="DP19" s="198">
        <v>0</v>
      </c>
      <c r="DQ19" s="197">
        <v>0</v>
      </c>
      <c r="DR19" s="198">
        <v>0</v>
      </c>
      <c r="DS19" s="197">
        <v>0</v>
      </c>
      <c r="DT19" s="198">
        <v>83</v>
      </c>
      <c r="DU19" s="197">
        <v>83</v>
      </c>
      <c r="DV19" s="198">
        <v>80</v>
      </c>
      <c r="DW19" s="266">
        <v>163</v>
      </c>
      <c r="DX19" s="7"/>
      <c r="DY19" s="242" t="s">
        <v>633</v>
      </c>
      <c r="DZ19" s="198">
        <v>12.848297213622292</v>
      </c>
      <c r="EA19" s="252">
        <v>7.2137060414788099</v>
      </c>
      <c r="EB19" s="266">
        <v>9.2877492877492873</v>
      </c>
      <c r="EC19" s="7"/>
      <c r="ED19" s="374"/>
      <c r="EF19" s="242" t="s">
        <v>633</v>
      </c>
      <c r="EG19" s="198">
        <v>99.661887537117309</v>
      </c>
      <c r="EH19" s="197">
        <v>97.699592971978007</v>
      </c>
      <c r="EI19" s="198">
        <v>98.653756367574502</v>
      </c>
      <c r="EJ19" s="197">
        <v>98.456572543189836</v>
      </c>
      <c r="EK19" s="465">
        <v>98.551756076950298</v>
      </c>
      <c r="EL19" s="464"/>
      <c r="EM19" s="7"/>
      <c r="EN19" s="242" t="s">
        <v>633</v>
      </c>
      <c r="EO19" s="198" t="s">
        <v>633</v>
      </c>
      <c r="EP19" s="197" t="s">
        <v>633</v>
      </c>
      <c r="EQ19" s="198" t="s">
        <v>633</v>
      </c>
      <c r="ER19" s="197" t="s">
        <v>633</v>
      </c>
      <c r="ES19" s="198">
        <v>100</v>
      </c>
      <c r="ET19" s="197">
        <v>100</v>
      </c>
      <c r="EU19" s="465">
        <v>54.899099672014039</v>
      </c>
      <c r="EV19" s="464"/>
      <c r="EW19" s="7"/>
      <c r="EX19" s="242" t="s">
        <v>633</v>
      </c>
      <c r="EY19" s="198">
        <v>0.33811246288269103</v>
      </c>
      <c r="EZ19" s="252">
        <v>-42.800493299963968</v>
      </c>
      <c r="FA19" s="435"/>
      <c r="FB19" s="7"/>
      <c r="FC19" s="275"/>
      <c r="FE19" s="242" t="s">
        <v>633</v>
      </c>
      <c r="FF19" s="198">
        <v>99.384615384615387</v>
      </c>
      <c r="FG19" s="197">
        <v>95.934256055363321</v>
      </c>
      <c r="FH19" s="198">
        <v>97.387173396674584</v>
      </c>
      <c r="FI19" s="197">
        <v>96.86486486486487</v>
      </c>
      <c r="FJ19" s="198">
        <v>97.062146892655363</v>
      </c>
      <c r="FK19" s="436"/>
      <c r="FL19" s="7"/>
      <c r="FM19" s="242" t="s">
        <v>633</v>
      </c>
      <c r="FN19" s="198" t="s">
        <v>633</v>
      </c>
      <c r="FO19" s="197" t="s">
        <v>633</v>
      </c>
      <c r="FP19" s="198" t="s">
        <v>633</v>
      </c>
      <c r="FQ19" s="197" t="s">
        <v>633</v>
      </c>
      <c r="FR19" s="198">
        <v>100</v>
      </c>
      <c r="FS19" s="197">
        <v>100</v>
      </c>
      <c r="FT19" s="198">
        <v>54.794520547945204</v>
      </c>
      <c r="FU19" s="436"/>
      <c r="FV19" s="7"/>
      <c r="FW19" s="242" t="s">
        <v>633</v>
      </c>
      <c r="FX19" s="198">
        <v>0.6153846153846132</v>
      </c>
      <c r="FY19" s="252">
        <v>-41.139735507418116</v>
      </c>
      <c r="FZ19" s="436"/>
      <c r="GA19" s="7"/>
      <c r="GB19" s="276"/>
      <c r="GD19" s="242" t="s">
        <v>633</v>
      </c>
      <c r="GE19" s="198" t="s">
        <v>633</v>
      </c>
      <c r="GF19" s="197" t="s">
        <v>633</v>
      </c>
      <c r="GG19" s="198" t="s">
        <v>633</v>
      </c>
      <c r="GH19" s="197" t="s">
        <v>633</v>
      </c>
      <c r="GI19" s="198">
        <v>99.999863037526353</v>
      </c>
      <c r="GJ19" s="197">
        <v>99.999863037526353</v>
      </c>
      <c r="GK19" s="198">
        <v>100</v>
      </c>
      <c r="GL19" s="437"/>
      <c r="GM19" s="7"/>
      <c r="GN19" s="304"/>
      <c r="GP19" s="242" t="s">
        <v>633</v>
      </c>
      <c r="GQ19" s="198" t="s">
        <v>633</v>
      </c>
      <c r="GR19" s="197" t="s">
        <v>633</v>
      </c>
      <c r="GS19" s="198" t="s">
        <v>633</v>
      </c>
      <c r="GT19" s="197" t="s">
        <v>633</v>
      </c>
      <c r="GU19" s="198">
        <v>76.851851851851848</v>
      </c>
      <c r="GV19" s="197">
        <v>76.851851851851848</v>
      </c>
      <c r="GW19" s="198">
        <v>99.319727891156461</v>
      </c>
      <c r="GX19" s="438"/>
      <c r="GY19" s="7"/>
      <c r="GZ19" s="375"/>
      <c r="HB19" s="242">
        <v>0</v>
      </c>
      <c r="HC19" s="198">
        <v>1605383</v>
      </c>
      <c r="HD19" s="197">
        <v>4157699</v>
      </c>
      <c r="HE19" s="198">
        <v>3116375</v>
      </c>
      <c r="HF19" s="197">
        <v>3286711</v>
      </c>
      <c r="HG19" s="198">
        <v>3202223</v>
      </c>
      <c r="HH19" s="286">
        <v>15368391</v>
      </c>
      <c r="HI19" s="7"/>
      <c r="HJ19" s="242">
        <v>0</v>
      </c>
      <c r="HK19" s="198">
        <v>0</v>
      </c>
      <c r="HL19" s="197">
        <v>0</v>
      </c>
      <c r="HM19" s="198">
        <v>0</v>
      </c>
      <c r="HN19" s="197">
        <v>0</v>
      </c>
      <c r="HO19" s="198">
        <v>730126</v>
      </c>
      <c r="HP19" s="197">
        <v>730126</v>
      </c>
      <c r="HQ19" s="198">
        <v>1607081</v>
      </c>
      <c r="HR19" s="286">
        <v>2337207</v>
      </c>
      <c r="HS19" s="7"/>
      <c r="HT19" s="242" t="s">
        <v>633</v>
      </c>
      <c r="HU19" s="198">
        <v>45.479863683619421</v>
      </c>
      <c r="HV19" s="252">
        <v>38.653134822891225</v>
      </c>
      <c r="HW19" s="286">
        <v>40.554810776594884</v>
      </c>
      <c r="HX19" s="7"/>
      <c r="HY19" s="376"/>
      <c r="IA19" s="242">
        <v>0</v>
      </c>
      <c r="IB19" s="198">
        <v>650</v>
      </c>
      <c r="IC19" s="197">
        <v>1156</v>
      </c>
      <c r="ID19" s="198">
        <v>842</v>
      </c>
      <c r="IE19" s="197">
        <v>925</v>
      </c>
      <c r="IF19" s="198">
        <v>885</v>
      </c>
      <c r="IG19" s="289">
        <v>4458</v>
      </c>
      <c r="IH19" s="7"/>
      <c r="II19" s="242">
        <v>0</v>
      </c>
      <c r="IJ19" s="198">
        <v>0</v>
      </c>
      <c r="IK19" s="197">
        <v>0</v>
      </c>
      <c r="IL19" s="198">
        <v>0</v>
      </c>
      <c r="IM19" s="197">
        <v>0</v>
      </c>
      <c r="IN19" s="198">
        <v>83</v>
      </c>
      <c r="IO19" s="197">
        <v>83</v>
      </c>
      <c r="IP19" s="198">
        <v>146</v>
      </c>
      <c r="IQ19" s="289">
        <v>229</v>
      </c>
      <c r="IR19" s="7"/>
      <c r="IS19" s="242" t="s">
        <v>633</v>
      </c>
      <c r="IT19" s="198">
        <v>12.769230769230768</v>
      </c>
      <c r="IU19" s="252">
        <v>12.629757785467127</v>
      </c>
      <c r="IV19" s="289">
        <v>12.679955703211517</v>
      </c>
      <c r="IW19" s="7"/>
      <c r="IX19" s="377"/>
      <c r="IZ19" s="378"/>
      <c r="JB19" s="242">
        <v>0</v>
      </c>
      <c r="JC19" s="198">
        <v>347839</v>
      </c>
      <c r="JD19" s="197">
        <v>850810</v>
      </c>
      <c r="JE19" s="198">
        <v>660810</v>
      </c>
      <c r="JF19" s="197">
        <v>683135</v>
      </c>
      <c r="JG19" s="198">
        <v>674686</v>
      </c>
      <c r="JH19" s="267">
        <v>3217280</v>
      </c>
      <c r="JI19" s="7"/>
      <c r="JJ19" s="242">
        <v>0</v>
      </c>
      <c r="JK19" s="198">
        <v>0</v>
      </c>
      <c r="JL19" s="197">
        <v>0</v>
      </c>
      <c r="JM19" s="198">
        <v>0</v>
      </c>
      <c r="JN19" s="197">
        <v>66640</v>
      </c>
      <c r="JO19" s="198">
        <v>0</v>
      </c>
      <c r="JP19" s="197">
        <v>66640</v>
      </c>
      <c r="JQ19" s="198">
        <v>145336</v>
      </c>
      <c r="JR19" s="267">
        <v>211976</v>
      </c>
      <c r="JS19" s="7"/>
      <c r="JT19" s="242" t="s">
        <v>633</v>
      </c>
      <c r="JU19" s="198">
        <v>19.158288748530211</v>
      </c>
      <c r="JV19" s="252">
        <v>17.082074728787859</v>
      </c>
      <c r="JW19" s="267">
        <v>17.684576552435281</v>
      </c>
      <c r="JX19" s="7"/>
      <c r="JY19" s="379"/>
      <c r="KA19" s="242">
        <v>171</v>
      </c>
      <c r="KB19" s="198">
        <v>331219</v>
      </c>
      <c r="KC19" s="197">
        <v>345297</v>
      </c>
      <c r="KD19" s="198">
        <v>323136</v>
      </c>
      <c r="KE19" s="197">
        <v>347684</v>
      </c>
      <c r="KF19" s="198">
        <v>343610</v>
      </c>
      <c r="KG19" s="268">
        <v>1691117</v>
      </c>
      <c r="KH19" s="7"/>
      <c r="KI19" s="242">
        <v>0</v>
      </c>
      <c r="KJ19" s="198">
        <v>3333</v>
      </c>
      <c r="KK19" s="197">
        <v>0</v>
      </c>
      <c r="KL19" s="198">
        <v>3333</v>
      </c>
      <c r="KM19" s="197">
        <v>526893</v>
      </c>
      <c r="KN19" s="198">
        <v>0</v>
      </c>
      <c r="KO19" s="197">
        <v>526893</v>
      </c>
      <c r="KP19" s="198">
        <v>343785</v>
      </c>
      <c r="KQ19" s="268">
        <v>874011</v>
      </c>
      <c r="KR19" s="7"/>
      <c r="KS19" s="242">
        <v>1949.1228070175439</v>
      </c>
      <c r="KT19" s="198">
        <v>159.07692493486184</v>
      </c>
      <c r="KU19" s="252">
        <v>99.562116091364828</v>
      </c>
      <c r="KV19" s="268">
        <v>129.16030602036096</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633</v>
      </c>
      <c r="LS19" s="198" t="s">
        <v>633</v>
      </c>
      <c r="LT19" s="252" t="s">
        <v>633</v>
      </c>
      <c r="LU19" s="269" t="s">
        <v>633</v>
      </c>
      <c r="LV19" s="7"/>
      <c r="LW19" s="381"/>
      <c r="LY19" s="242">
        <v>171</v>
      </c>
      <c r="LZ19" s="198">
        <v>331219</v>
      </c>
      <c r="MA19" s="197">
        <v>345297</v>
      </c>
      <c r="MB19" s="198">
        <v>323136</v>
      </c>
      <c r="MC19" s="197">
        <v>347684</v>
      </c>
      <c r="MD19" s="198">
        <v>343610</v>
      </c>
      <c r="ME19" s="270">
        <v>1691117</v>
      </c>
      <c r="MF19" s="7"/>
      <c r="MG19" s="242">
        <v>0</v>
      </c>
      <c r="MH19" s="198">
        <v>3333</v>
      </c>
      <c r="MI19" s="197">
        <v>0</v>
      </c>
      <c r="MJ19" s="198">
        <v>3333</v>
      </c>
      <c r="MK19" s="197">
        <v>526893</v>
      </c>
      <c r="ML19" s="198">
        <v>0</v>
      </c>
      <c r="MM19" s="197">
        <v>526893</v>
      </c>
      <c r="MN19" s="198">
        <v>343785</v>
      </c>
      <c r="MO19" s="270">
        <v>874011</v>
      </c>
      <c r="MP19" s="7"/>
      <c r="MQ19" s="242">
        <v>1949.1228070175439</v>
      </c>
      <c r="MR19" s="198">
        <v>159.07692493486184</v>
      </c>
      <c r="MS19" s="252">
        <v>99.562116091364828</v>
      </c>
      <c r="MT19" s="270">
        <v>129.16030602036096</v>
      </c>
      <c r="MU19" s="419"/>
      <c r="MV19" s="428"/>
      <c r="MX19" s="242">
        <v>171</v>
      </c>
      <c r="MY19" s="198">
        <v>679058</v>
      </c>
      <c r="MZ19" s="197">
        <v>1196107</v>
      </c>
      <c r="NA19" s="198">
        <v>983946</v>
      </c>
      <c r="NB19" s="197">
        <v>1030819</v>
      </c>
      <c r="NC19" s="198">
        <v>1018296</v>
      </c>
      <c r="ND19" s="271">
        <v>4908397</v>
      </c>
      <c r="NE19" s="7"/>
      <c r="NF19" s="242">
        <v>0</v>
      </c>
      <c r="NG19" s="198">
        <v>3333</v>
      </c>
      <c r="NH19" s="197">
        <v>0</v>
      </c>
      <c r="NI19" s="198">
        <v>3333</v>
      </c>
      <c r="NJ19" s="197">
        <v>593533</v>
      </c>
      <c r="NK19" s="198">
        <v>0</v>
      </c>
      <c r="NL19" s="197">
        <v>593533</v>
      </c>
      <c r="NM19" s="198">
        <v>489121</v>
      </c>
      <c r="NN19" s="271">
        <v>1085987</v>
      </c>
      <c r="NO19" s="7"/>
      <c r="NP19" s="242">
        <v>1949.1228070175439</v>
      </c>
      <c r="NQ19" s="198">
        <v>87.405346818681167</v>
      </c>
      <c r="NR19" s="252">
        <v>40.892746217520674</v>
      </c>
      <c r="NS19" s="271">
        <v>57.908929386520605</v>
      </c>
      <c r="NT19" s="4"/>
      <c r="NU19" s="439"/>
      <c r="NV19" s="440"/>
      <c r="NW19" s="7"/>
      <c r="NX19" s="383"/>
      <c r="NZ19" s="384"/>
    </row>
    <row r="20" spans="3:390" outlineLevel="2">
      <c r="C20" s="388">
        <v>11</v>
      </c>
      <c r="D20" s="310" t="s">
        <v>440</v>
      </c>
      <c r="E20" s="7" t="s">
        <v>11</v>
      </c>
      <c r="F20" s="389" t="s">
        <v>19</v>
      </c>
      <c r="H20" s="200">
        <v>0</v>
      </c>
      <c r="I20" s="201">
        <v>306</v>
      </c>
      <c r="J20" s="202">
        <v>16748</v>
      </c>
      <c r="K20" s="201">
        <v>21710</v>
      </c>
      <c r="L20" s="202">
        <v>20262</v>
      </c>
      <c r="M20" s="251">
        <v>16934</v>
      </c>
      <c r="N20" s="277">
        <v>75960</v>
      </c>
      <c r="O20" s="7"/>
      <c r="P20" s="200">
        <v>0</v>
      </c>
      <c r="Q20" s="201">
        <v>0</v>
      </c>
      <c r="R20" s="202">
        <v>0</v>
      </c>
      <c r="S20" s="201">
        <v>0</v>
      </c>
      <c r="T20" s="202">
        <v>0</v>
      </c>
      <c r="U20" s="201">
        <v>0</v>
      </c>
      <c r="V20" s="202">
        <v>0</v>
      </c>
      <c r="W20" s="251">
        <v>1077</v>
      </c>
      <c r="X20" s="277">
        <v>1077</v>
      </c>
      <c r="Y20" s="7"/>
      <c r="Z20" s="200" t="s">
        <v>633</v>
      </c>
      <c r="AA20" s="201">
        <v>0</v>
      </c>
      <c r="AB20" s="431">
        <v>6.4306185813231425</v>
      </c>
      <c r="AC20" s="277">
        <v>6.3152339627066967</v>
      </c>
      <c r="AD20" s="7"/>
      <c r="AE20" s="370"/>
      <c r="AG20" s="245">
        <v>0</v>
      </c>
      <c r="AH20" s="202">
        <v>929399</v>
      </c>
      <c r="AI20" s="201">
        <v>12645282</v>
      </c>
      <c r="AJ20" s="202">
        <v>14273270</v>
      </c>
      <c r="AK20" s="201">
        <v>12093790</v>
      </c>
      <c r="AL20" s="202">
        <v>12018288</v>
      </c>
      <c r="AM20" s="263">
        <v>51960029</v>
      </c>
      <c r="AN20" s="7"/>
      <c r="AO20" s="245">
        <v>0</v>
      </c>
      <c r="AP20" s="202">
        <v>0</v>
      </c>
      <c r="AQ20" s="201">
        <v>0</v>
      </c>
      <c r="AR20" s="202">
        <v>0</v>
      </c>
      <c r="AS20" s="201">
        <v>0</v>
      </c>
      <c r="AT20" s="202">
        <v>0</v>
      </c>
      <c r="AU20" s="201">
        <v>0</v>
      </c>
      <c r="AV20" s="202">
        <v>4715099</v>
      </c>
      <c r="AW20" s="263">
        <v>4715099</v>
      </c>
      <c r="AX20" s="7"/>
      <c r="AY20" s="245" t="s">
        <v>633</v>
      </c>
      <c r="AZ20" s="202">
        <v>0</v>
      </c>
      <c r="BA20" s="251">
        <v>37.287416761445094</v>
      </c>
      <c r="BB20" s="263">
        <v>34.734510519989378</v>
      </c>
      <c r="BC20" s="7"/>
      <c r="BD20" s="432"/>
      <c r="BE20" s="433"/>
      <c r="BF20" s="7"/>
      <c r="BG20" s="371"/>
      <c r="BI20" s="245">
        <v>0</v>
      </c>
      <c r="BJ20" s="202">
        <v>118</v>
      </c>
      <c r="BK20" s="201">
        <v>1464</v>
      </c>
      <c r="BL20" s="202">
        <v>1582</v>
      </c>
      <c r="BM20" s="201">
        <v>1332</v>
      </c>
      <c r="BN20" s="202">
        <v>1427</v>
      </c>
      <c r="BO20" s="264">
        <v>5923</v>
      </c>
      <c r="BP20" s="7"/>
      <c r="BQ20" s="245">
        <v>0</v>
      </c>
      <c r="BR20" s="202">
        <v>0</v>
      </c>
      <c r="BS20" s="201">
        <v>0</v>
      </c>
      <c r="BT20" s="202">
        <v>0</v>
      </c>
      <c r="BU20" s="201">
        <v>0</v>
      </c>
      <c r="BV20" s="202">
        <v>0</v>
      </c>
      <c r="BW20" s="201">
        <v>0</v>
      </c>
      <c r="BX20" s="202">
        <v>643</v>
      </c>
      <c r="BY20" s="264">
        <v>643</v>
      </c>
      <c r="BZ20" s="7"/>
      <c r="CA20" s="245" t="s">
        <v>633</v>
      </c>
      <c r="CB20" s="202">
        <v>0</v>
      </c>
      <c r="CC20" s="251">
        <v>43.920765027322403</v>
      </c>
      <c r="CD20" s="264">
        <v>40.644753476611882</v>
      </c>
      <c r="CE20" s="7"/>
      <c r="CF20" s="372"/>
      <c r="CH20" s="245">
        <v>0</v>
      </c>
      <c r="CI20" s="202">
        <v>1175267</v>
      </c>
      <c r="CJ20" s="201">
        <v>15681707</v>
      </c>
      <c r="CK20" s="202">
        <v>17282642</v>
      </c>
      <c r="CL20" s="201">
        <v>14651507</v>
      </c>
      <c r="CM20" s="202">
        <v>12018288</v>
      </c>
      <c r="CN20" s="265">
        <v>60809411</v>
      </c>
      <c r="CO20" s="7"/>
      <c r="CP20" s="245">
        <v>0</v>
      </c>
      <c r="CQ20" s="202">
        <v>0</v>
      </c>
      <c r="CR20" s="201">
        <v>0</v>
      </c>
      <c r="CS20" s="202">
        <v>0</v>
      </c>
      <c r="CT20" s="201">
        <v>0</v>
      </c>
      <c r="CU20" s="202">
        <v>0</v>
      </c>
      <c r="CV20" s="201">
        <v>0</v>
      </c>
      <c r="CW20" s="202">
        <v>5219675</v>
      </c>
      <c r="CX20" s="265">
        <v>5219675</v>
      </c>
      <c r="CY20" s="7"/>
      <c r="CZ20" s="245" t="s">
        <v>633</v>
      </c>
      <c r="DA20" s="202">
        <v>0</v>
      </c>
      <c r="DB20" s="251">
        <v>33.285120044648203</v>
      </c>
      <c r="DC20" s="265">
        <v>30.964483898474306</v>
      </c>
      <c r="DD20" s="7"/>
      <c r="DE20" s="373"/>
      <c r="DG20" s="245">
        <v>0</v>
      </c>
      <c r="DH20" s="202">
        <v>159</v>
      </c>
      <c r="DI20" s="201">
        <v>1967</v>
      </c>
      <c r="DJ20" s="202">
        <v>2077</v>
      </c>
      <c r="DK20" s="201">
        <v>1748</v>
      </c>
      <c r="DL20" s="202">
        <v>1427</v>
      </c>
      <c r="DM20" s="266">
        <v>7378</v>
      </c>
      <c r="DN20" s="7"/>
      <c r="DO20" s="245">
        <v>0</v>
      </c>
      <c r="DP20" s="202">
        <v>0</v>
      </c>
      <c r="DQ20" s="201">
        <v>0</v>
      </c>
      <c r="DR20" s="202">
        <v>0</v>
      </c>
      <c r="DS20" s="201">
        <v>0</v>
      </c>
      <c r="DT20" s="202">
        <v>0</v>
      </c>
      <c r="DU20" s="201">
        <v>0</v>
      </c>
      <c r="DV20" s="202">
        <v>734</v>
      </c>
      <c r="DW20" s="266">
        <v>734</v>
      </c>
      <c r="DX20" s="7"/>
      <c r="DY20" s="245" t="s">
        <v>633</v>
      </c>
      <c r="DZ20" s="202">
        <v>0</v>
      </c>
      <c r="EA20" s="251">
        <v>37.315709201830202</v>
      </c>
      <c r="EB20" s="266">
        <v>34.524929444967071</v>
      </c>
      <c r="EC20" s="7"/>
      <c r="ED20" s="374"/>
      <c r="EF20" s="245" t="s">
        <v>633</v>
      </c>
      <c r="EG20" s="202">
        <v>87.309948992857812</v>
      </c>
      <c r="EH20" s="201">
        <v>93.81820298589399</v>
      </c>
      <c r="EI20" s="202">
        <v>94.965785947860653</v>
      </c>
      <c r="EJ20" s="201">
        <v>95.962993402092962</v>
      </c>
      <c r="EK20" s="463">
        <v>96.554265080819476</v>
      </c>
      <c r="EL20" s="464"/>
      <c r="EM20" s="7"/>
      <c r="EN20" s="245" t="s">
        <v>633</v>
      </c>
      <c r="EO20" s="202" t="s">
        <v>633</v>
      </c>
      <c r="EP20" s="201" t="s">
        <v>633</v>
      </c>
      <c r="EQ20" s="202" t="s">
        <v>633</v>
      </c>
      <c r="ER20" s="201" t="s">
        <v>633</v>
      </c>
      <c r="ES20" s="202" t="s">
        <v>633</v>
      </c>
      <c r="ET20" s="201" t="s">
        <v>633</v>
      </c>
      <c r="EU20" s="463">
        <v>100.49998969907237</v>
      </c>
      <c r="EV20" s="464"/>
      <c r="EW20" s="7"/>
      <c r="EX20" s="245" t="s">
        <v>633</v>
      </c>
      <c r="EY20" s="202" t="s">
        <v>633</v>
      </c>
      <c r="EZ20" s="251">
        <v>6.6817867131783828</v>
      </c>
      <c r="FA20" s="435"/>
      <c r="FB20" s="7"/>
      <c r="FC20" s="275"/>
      <c r="FE20" s="245" t="s">
        <v>633</v>
      </c>
      <c r="FF20" s="202">
        <v>87.362637362637358</v>
      </c>
      <c r="FG20" s="201">
        <v>93.444180522565318</v>
      </c>
      <c r="FH20" s="202">
        <v>94.538006372325896</v>
      </c>
      <c r="FI20" s="201">
        <v>95.6759715380405</v>
      </c>
      <c r="FJ20" s="202">
        <v>96.353814989871708</v>
      </c>
      <c r="FK20" s="436"/>
      <c r="FL20" s="7"/>
      <c r="FM20" s="245" t="s">
        <v>633</v>
      </c>
      <c r="FN20" s="202" t="s">
        <v>633</v>
      </c>
      <c r="FO20" s="201" t="s">
        <v>633</v>
      </c>
      <c r="FP20" s="202" t="s">
        <v>633</v>
      </c>
      <c r="FQ20" s="201" t="s">
        <v>633</v>
      </c>
      <c r="FR20" s="202" t="s">
        <v>633</v>
      </c>
      <c r="FS20" s="201" t="s">
        <v>633</v>
      </c>
      <c r="FT20" s="202">
        <v>119.15584415584415</v>
      </c>
      <c r="FU20" s="436"/>
      <c r="FV20" s="7"/>
      <c r="FW20" s="245" t="s">
        <v>633</v>
      </c>
      <c r="FX20" s="202" t="s">
        <v>633</v>
      </c>
      <c r="FY20" s="251">
        <v>25.711663633278832</v>
      </c>
      <c r="FZ20" s="436"/>
      <c r="GA20" s="7"/>
      <c r="GB20" s="276"/>
      <c r="GD20" s="245" t="s">
        <v>633</v>
      </c>
      <c r="GE20" s="202" t="s">
        <v>633</v>
      </c>
      <c r="GF20" s="201" t="s">
        <v>633</v>
      </c>
      <c r="GG20" s="202" t="s">
        <v>633</v>
      </c>
      <c r="GH20" s="201" t="s">
        <v>633</v>
      </c>
      <c r="GI20" s="202" t="s">
        <v>633</v>
      </c>
      <c r="GJ20" s="201" t="s">
        <v>633</v>
      </c>
      <c r="GK20" s="202">
        <v>68.93421348646423</v>
      </c>
      <c r="GL20" s="437"/>
      <c r="GM20" s="7"/>
      <c r="GN20" s="304"/>
      <c r="GP20" s="245" t="s">
        <v>633</v>
      </c>
      <c r="GQ20" s="202" t="s">
        <v>633</v>
      </c>
      <c r="GR20" s="201" t="s">
        <v>633</v>
      </c>
      <c r="GS20" s="202" t="s">
        <v>633</v>
      </c>
      <c r="GT20" s="201" t="s">
        <v>633</v>
      </c>
      <c r="GU20" s="202" t="s">
        <v>633</v>
      </c>
      <c r="GV20" s="201" t="s">
        <v>633</v>
      </c>
      <c r="GW20" s="202">
        <v>63.244353182751546</v>
      </c>
      <c r="GX20" s="438"/>
      <c r="GY20" s="7"/>
      <c r="GZ20" s="375"/>
      <c r="HB20" s="245">
        <v>0</v>
      </c>
      <c r="HC20" s="202">
        <v>1346086</v>
      </c>
      <c r="HD20" s="201">
        <v>16714994</v>
      </c>
      <c r="HE20" s="202">
        <v>18198809</v>
      </c>
      <c r="HF20" s="201">
        <v>15267872</v>
      </c>
      <c r="HG20" s="202">
        <v>12447185</v>
      </c>
      <c r="HH20" s="286">
        <v>63974946</v>
      </c>
      <c r="HI20" s="7"/>
      <c r="HJ20" s="245">
        <v>0</v>
      </c>
      <c r="HK20" s="202">
        <v>0</v>
      </c>
      <c r="HL20" s="201">
        <v>0</v>
      </c>
      <c r="HM20" s="202">
        <v>0</v>
      </c>
      <c r="HN20" s="201">
        <v>0</v>
      </c>
      <c r="HO20" s="202">
        <v>0</v>
      </c>
      <c r="HP20" s="201">
        <v>0</v>
      </c>
      <c r="HQ20" s="202">
        <v>5193707</v>
      </c>
      <c r="HR20" s="286">
        <v>5193707</v>
      </c>
      <c r="HS20" s="7"/>
      <c r="HT20" s="245" t="s">
        <v>633</v>
      </c>
      <c r="HU20" s="202">
        <v>0</v>
      </c>
      <c r="HV20" s="251">
        <v>31.072143968463283</v>
      </c>
      <c r="HW20" s="286">
        <v>28.756347903890578</v>
      </c>
      <c r="HX20" s="7"/>
      <c r="HY20" s="376"/>
      <c r="IA20" s="245">
        <v>0</v>
      </c>
      <c r="IB20" s="202">
        <v>182</v>
      </c>
      <c r="IC20" s="201">
        <v>2105</v>
      </c>
      <c r="ID20" s="202">
        <v>2197</v>
      </c>
      <c r="IE20" s="201">
        <v>1827</v>
      </c>
      <c r="IF20" s="202">
        <v>1481</v>
      </c>
      <c r="IG20" s="289">
        <v>7792</v>
      </c>
      <c r="IH20" s="7"/>
      <c r="II20" s="245">
        <v>0</v>
      </c>
      <c r="IJ20" s="202">
        <v>0</v>
      </c>
      <c r="IK20" s="201">
        <v>0</v>
      </c>
      <c r="IL20" s="202">
        <v>0</v>
      </c>
      <c r="IM20" s="201">
        <v>0</v>
      </c>
      <c r="IN20" s="202">
        <v>0</v>
      </c>
      <c r="IO20" s="201">
        <v>0</v>
      </c>
      <c r="IP20" s="202">
        <v>616</v>
      </c>
      <c r="IQ20" s="289">
        <v>616</v>
      </c>
      <c r="IR20" s="7"/>
      <c r="IS20" s="245" t="s">
        <v>633</v>
      </c>
      <c r="IT20" s="202">
        <v>0</v>
      </c>
      <c r="IU20" s="251">
        <v>29.263657957244654</v>
      </c>
      <c r="IV20" s="289">
        <v>26.934849147354612</v>
      </c>
      <c r="IW20" s="7"/>
      <c r="IX20" s="377"/>
      <c r="IZ20" s="378"/>
      <c r="JB20" s="245">
        <v>0</v>
      </c>
      <c r="JC20" s="202">
        <v>380275</v>
      </c>
      <c r="JD20" s="201">
        <v>3882276</v>
      </c>
      <c r="JE20" s="202">
        <v>4271361</v>
      </c>
      <c r="JF20" s="201">
        <v>3483133</v>
      </c>
      <c r="JG20" s="202">
        <v>2727706</v>
      </c>
      <c r="JH20" s="267">
        <v>14744751</v>
      </c>
      <c r="JI20" s="7"/>
      <c r="JJ20" s="245">
        <v>0</v>
      </c>
      <c r="JK20" s="202">
        <v>0</v>
      </c>
      <c r="JL20" s="201">
        <v>0</v>
      </c>
      <c r="JM20" s="202">
        <v>0</v>
      </c>
      <c r="JN20" s="201">
        <v>0</v>
      </c>
      <c r="JO20" s="202">
        <v>0</v>
      </c>
      <c r="JP20" s="201">
        <v>0</v>
      </c>
      <c r="JQ20" s="202">
        <v>2806910</v>
      </c>
      <c r="JR20" s="267">
        <v>2806910</v>
      </c>
      <c r="JS20" s="7"/>
      <c r="JT20" s="245" t="s">
        <v>633</v>
      </c>
      <c r="JU20" s="202">
        <v>0</v>
      </c>
      <c r="JV20" s="251">
        <v>72.300629836724639</v>
      </c>
      <c r="JW20" s="267">
        <v>65.850473108708854</v>
      </c>
      <c r="JX20" s="7"/>
      <c r="JY20" s="379"/>
      <c r="KA20" s="245">
        <v>10556</v>
      </c>
      <c r="KB20" s="202">
        <v>360277</v>
      </c>
      <c r="KC20" s="201">
        <v>1838814</v>
      </c>
      <c r="KD20" s="202">
        <v>2208766</v>
      </c>
      <c r="KE20" s="201">
        <v>1820714</v>
      </c>
      <c r="KF20" s="202">
        <v>1360787</v>
      </c>
      <c r="KG20" s="268">
        <v>7599914</v>
      </c>
      <c r="KH20" s="7"/>
      <c r="KI20" s="245">
        <v>0</v>
      </c>
      <c r="KJ20" s="202">
        <v>0</v>
      </c>
      <c r="KK20" s="201">
        <v>0</v>
      </c>
      <c r="KL20" s="202">
        <v>0</v>
      </c>
      <c r="KM20" s="201">
        <v>0</v>
      </c>
      <c r="KN20" s="202">
        <v>0</v>
      </c>
      <c r="KO20" s="201">
        <v>0</v>
      </c>
      <c r="KP20" s="202">
        <v>2589120</v>
      </c>
      <c r="KQ20" s="268">
        <v>2589120</v>
      </c>
      <c r="KR20" s="7"/>
      <c r="KS20" s="245">
        <v>0</v>
      </c>
      <c r="KT20" s="202">
        <v>0</v>
      </c>
      <c r="KU20" s="251">
        <v>140.80380071067546</v>
      </c>
      <c r="KV20" s="268">
        <v>117.17346707415257</v>
      </c>
      <c r="KW20" s="7"/>
      <c r="KX20" s="380"/>
      <c r="KZ20" s="245">
        <v>0</v>
      </c>
      <c r="LA20" s="202">
        <v>262647</v>
      </c>
      <c r="LB20" s="201">
        <v>1138309</v>
      </c>
      <c r="LC20" s="202">
        <v>822492</v>
      </c>
      <c r="LD20" s="201">
        <v>427867</v>
      </c>
      <c r="LE20" s="202">
        <v>194015</v>
      </c>
      <c r="LF20" s="269">
        <v>2845330</v>
      </c>
      <c r="LG20" s="419"/>
      <c r="LH20" s="245">
        <v>0</v>
      </c>
      <c r="LI20" s="202">
        <v>0</v>
      </c>
      <c r="LJ20" s="201">
        <v>0</v>
      </c>
      <c r="LK20" s="202">
        <v>0</v>
      </c>
      <c r="LL20" s="201">
        <v>0</v>
      </c>
      <c r="LM20" s="202">
        <v>0</v>
      </c>
      <c r="LN20" s="201">
        <v>0</v>
      </c>
      <c r="LO20" s="202">
        <v>0</v>
      </c>
      <c r="LP20" s="269">
        <v>0</v>
      </c>
      <c r="LQ20" s="7"/>
      <c r="LR20" s="245" t="s">
        <v>633</v>
      </c>
      <c r="LS20" s="202">
        <v>0</v>
      </c>
      <c r="LT20" s="251">
        <v>0</v>
      </c>
      <c r="LU20" s="269">
        <v>0</v>
      </c>
      <c r="LV20" s="7"/>
      <c r="LW20" s="381"/>
      <c r="LY20" s="245">
        <v>10556</v>
      </c>
      <c r="LZ20" s="202">
        <v>622924</v>
      </c>
      <c r="MA20" s="201">
        <v>2977122</v>
      </c>
      <c r="MB20" s="202">
        <v>3031258</v>
      </c>
      <c r="MC20" s="201">
        <v>2248581</v>
      </c>
      <c r="MD20" s="202">
        <v>1554802</v>
      </c>
      <c r="ME20" s="270">
        <v>10445243</v>
      </c>
      <c r="MF20" s="7"/>
      <c r="MG20" s="245">
        <v>0</v>
      </c>
      <c r="MH20" s="202">
        <v>0</v>
      </c>
      <c r="MI20" s="201">
        <v>0</v>
      </c>
      <c r="MJ20" s="202">
        <v>0</v>
      </c>
      <c r="MK20" s="201">
        <v>0</v>
      </c>
      <c r="ML20" s="202">
        <v>0</v>
      </c>
      <c r="MM20" s="201">
        <v>0</v>
      </c>
      <c r="MN20" s="202">
        <v>2589120</v>
      </c>
      <c r="MO20" s="270">
        <v>2589120</v>
      </c>
      <c r="MP20" s="7"/>
      <c r="MQ20" s="245">
        <v>0</v>
      </c>
      <c r="MR20" s="202">
        <v>0</v>
      </c>
      <c r="MS20" s="251">
        <v>86.967211958394714</v>
      </c>
      <c r="MT20" s="270">
        <v>71.708817532367178</v>
      </c>
      <c r="MU20" s="419"/>
      <c r="MV20" s="428"/>
      <c r="MX20" s="245">
        <v>10556</v>
      </c>
      <c r="MY20" s="202">
        <v>1003199</v>
      </c>
      <c r="MZ20" s="201">
        <v>6859398</v>
      </c>
      <c r="NA20" s="202">
        <v>7302619</v>
      </c>
      <c r="NB20" s="201">
        <v>5731714</v>
      </c>
      <c r="NC20" s="202">
        <v>4282509</v>
      </c>
      <c r="ND20" s="271">
        <v>25189995</v>
      </c>
      <c r="NE20" s="7"/>
      <c r="NF20" s="245">
        <v>0</v>
      </c>
      <c r="NG20" s="202">
        <v>0</v>
      </c>
      <c r="NH20" s="201">
        <v>0</v>
      </c>
      <c r="NI20" s="202">
        <v>0</v>
      </c>
      <c r="NJ20" s="201">
        <v>0</v>
      </c>
      <c r="NK20" s="202">
        <v>0</v>
      </c>
      <c r="NL20" s="201">
        <v>0</v>
      </c>
      <c r="NM20" s="202">
        <v>5396030</v>
      </c>
      <c r="NN20" s="271">
        <v>5396030</v>
      </c>
      <c r="NO20" s="7"/>
      <c r="NP20" s="245">
        <v>0</v>
      </c>
      <c r="NQ20" s="202">
        <v>0</v>
      </c>
      <c r="NR20" s="251">
        <v>78.666232809351484</v>
      </c>
      <c r="NS20" s="271">
        <v>68.537090540473429</v>
      </c>
      <c r="NT20" s="4"/>
      <c r="NU20" s="439"/>
      <c r="NV20" s="440"/>
      <c r="NW20" s="7"/>
      <c r="NX20" s="383"/>
      <c r="NZ20" s="384"/>
    </row>
    <row r="21" spans="3:390" outlineLevel="2">
      <c r="C21" s="390">
        <v>12</v>
      </c>
      <c r="D21" s="311" t="s">
        <v>38</v>
      </c>
      <c r="E21" s="7" t="s">
        <v>11</v>
      </c>
      <c r="F21" s="391" t="s">
        <v>19</v>
      </c>
      <c r="H21" s="196">
        <v>41</v>
      </c>
      <c r="I21" s="197">
        <v>3338</v>
      </c>
      <c r="J21" s="198">
        <v>172</v>
      </c>
      <c r="K21" s="197">
        <v>170</v>
      </c>
      <c r="L21" s="198">
        <v>115</v>
      </c>
      <c r="M21" s="252">
        <v>112</v>
      </c>
      <c r="N21" s="277">
        <v>3948</v>
      </c>
      <c r="O21" s="7"/>
      <c r="P21" s="196">
        <v>0</v>
      </c>
      <c r="Q21" s="197">
        <v>0</v>
      </c>
      <c r="R21" s="198">
        <v>0</v>
      </c>
      <c r="S21" s="197">
        <v>0</v>
      </c>
      <c r="T21" s="198">
        <v>1</v>
      </c>
      <c r="U21" s="197">
        <v>12</v>
      </c>
      <c r="V21" s="198">
        <v>13</v>
      </c>
      <c r="W21" s="252">
        <v>16</v>
      </c>
      <c r="X21" s="277">
        <v>29</v>
      </c>
      <c r="Y21" s="7"/>
      <c r="Z21" s="196">
        <v>0</v>
      </c>
      <c r="AA21" s="197">
        <v>0.38945476333133611</v>
      </c>
      <c r="AB21" s="441">
        <v>9.3023255813953494</v>
      </c>
      <c r="AC21" s="277">
        <v>0.8166713601802309</v>
      </c>
      <c r="AD21" s="7"/>
      <c r="AE21" s="370"/>
      <c r="AG21" s="242">
        <v>27359148</v>
      </c>
      <c r="AH21" s="198">
        <v>62541944</v>
      </c>
      <c r="AI21" s="197">
        <v>138664563</v>
      </c>
      <c r="AJ21" s="198">
        <v>164921817</v>
      </c>
      <c r="AK21" s="197">
        <v>227685637</v>
      </c>
      <c r="AL21" s="198">
        <v>142528429</v>
      </c>
      <c r="AM21" s="263">
        <v>763701538</v>
      </c>
      <c r="AN21" s="7"/>
      <c r="AO21" s="242">
        <v>0</v>
      </c>
      <c r="AP21" s="198">
        <v>0</v>
      </c>
      <c r="AQ21" s="197">
        <v>2287903</v>
      </c>
      <c r="AR21" s="198">
        <v>2287903</v>
      </c>
      <c r="AS21" s="197">
        <v>778676</v>
      </c>
      <c r="AT21" s="198">
        <v>51959167</v>
      </c>
      <c r="AU21" s="197">
        <v>52737843</v>
      </c>
      <c r="AV21" s="198">
        <v>15201978</v>
      </c>
      <c r="AW21" s="263">
        <v>70227724</v>
      </c>
      <c r="AX21" s="7"/>
      <c r="AY21" s="242">
        <v>8.3624789777810342</v>
      </c>
      <c r="AZ21" s="198">
        <v>84.323958654051438</v>
      </c>
      <c r="BA21" s="252">
        <v>10.963131221925822</v>
      </c>
      <c r="BB21" s="263">
        <v>30.72540535453588</v>
      </c>
      <c r="BC21" s="7"/>
      <c r="BD21" s="432"/>
      <c r="BE21" s="433"/>
      <c r="BF21" s="7"/>
      <c r="BG21" s="371"/>
      <c r="BI21" s="242">
        <v>2987</v>
      </c>
      <c r="BJ21" s="198">
        <v>5097</v>
      </c>
      <c r="BK21" s="197">
        <v>20462</v>
      </c>
      <c r="BL21" s="198">
        <v>21348</v>
      </c>
      <c r="BM21" s="197">
        <v>31429</v>
      </c>
      <c r="BN21" s="198">
        <v>17040</v>
      </c>
      <c r="BO21" s="264">
        <v>98363</v>
      </c>
      <c r="BP21" s="7"/>
      <c r="BQ21" s="242">
        <v>0</v>
      </c>
      <c r="BR21" s="198">
        <v>0</v>
      </c>
      <c r="BS21" s="197">
        <v>0</v>
      </c>
      <c r="BT21" s="198">
        <v>0</v>
      </c>
      <c r="BU21" s="197">
        <v>61</v>
      </c>
      <c r="BV21" s="198">
        <v>4682</v>
      </c>
      <c r="BW21" s="197">
        <v>4743</v>
      </c>
      <c r="BX21" s="198">
        <v>2644</v>
      </c>
      <c r="BY21" s="264">
        <v>7387</v>
      </c>
      <c r="BZ21" s="7"/>
      <c r="CA21" s="242">
        <v>0</v>
      </c>
      <c r="CB21" s="198">
        <v>93.054738081224258</v>
      </c>
      <c r="CC21" s="252">
        <v>12.921513048577852</v>
      </c>
      <c r="CD21" s="264">
        <v>25.877531002592306</v>
      </c>
      <c r="CE21" s="7"/>
      <c r="CF21" s="372"/>
      <c r="CH21" s="242">
        <v>27510818</v>
      </c>
      <c r="CI21" s="198">
        <v>62619779</v>
      </c>
      <c r="CJ21" s="197">
        <v>138665563</v>
      </c>
      <c r="CK21" s="198">
        <v>164923817</v>
      </c>
      <c r="CL21" s="197">
        <v>227685637</v>
      </c>
      <c r="CM21" s="198">
        <v>142528429</v>
      </c>
      <c r="CN21" s="265">
        <v>763934043</v>
      </c>
      <c r="CO21" s="7"/>
      <c r="CP21" s="242">
        <v>0</v>
      </c>
      <c r="CQ21" s="198">
        <v>0</v>
      </c>
      <c r="CR21" s="197">
        <v>17265066</v>
      </c>
      <c r="CS21" s="198">
        <v>17265066</v>
      </c>
      <c r="CT21" s="197">
        <v>778676</v>
      </c>
      <c r="CU21" s="198">
        <v>51959167</v>
      </c>
      <c r="CV21" s="197">
        <v>52737843</v>
      </c>
      <c r="CW21" s="198">
        <v>15201978</v>
      </c>
      <c r="CX21" s="265">
        <v>85204887</v>
      </c>
      <c r="CY21" s="7"/>
      <c r="CZ21" s="242">
        <v>62.757370573277761</v>
      </c>
      <c r="DA21" s="198">
        <v>84.21914583888902</v>
      </c>
      <c r="DB21" s="252">
        <v>10.963052160254092</v>
      </c>
      <c r="DC21" s="265">
        <v>37.240523180109314</v>
      </c>
      <c r="DD21" s="7"/>
      <c r="DE21" s="373"/>
      <c r="DG21" s="242">
        <v>3014</v>
      </c>
      <c r="DH21" s="198">
        <v>5110</v>
      </c>
      <c r="DI21" s="197">
        <v>20462</v>
      </c>
      <c r="DJ21" s="198">
        <v>21348</v>
      </c>
      <c r="DK21" s="197">
        <v>31429</v>
      </c>
      <c r="DL21" s="198">
        <v>17040</v>
      </c>
      <c r="DM21" s="266">
        <v>98403</v>
      </c>
      <c r="DN21" s="7"/>
      <c r="DO21" s="242">
        <v>0</v>
      </c>
      <c r="DP21" s="198">
        <v>0</v>
      </c>
      <c r="DQ21" s="197">
        <v>0</v>
      </c>
      <c r="DR21" s="198">
        <v>0</v>
      </c>
      <c r="DS21" s="197">
        <v>61</v>
      </c>
      <c r="DT21" s="198">
        <v>4682</v>
      </c>
      <c r="DU21" s="197">
        <v>4743</v>
      </c>
      <c r="DV21" s="198">
        <v>2644</v>
      </c>
      <c r="DW21" s="266">
        <v>7387</v>
      </c>
      <c r="DX21" s="7"/>
      <c r="DY21" s="242">
        <v>0</v>
      </c>
      <c r="DZ21" s="198">
        <v>92.818003913894316</v>
      </c>
      <c r="EA21" s="252">
        <v>12.921513048577852</v>
      </c>
      <c r="EB21" s="266">
        <v>25.841320926327572</v>
      </c>
      <c r="EC21" s="7"/>
      <c r="ED21" s="374"/>
      <c r="EF21" s="242">
        <v>74.538556787330364</v>
      </c>
      <c r="EG21" s="198">
        <v>82.043722094947597</v>
      </c>
      <c r="EH21" s="197">
        <v>83.725875766749951</v>
      </c>
      <c r="EI21" s="198">
        <v>83.778460618403102</v>
      </c>
      <c r="EJ21" s="197">
        <v>86.107196312452288</v>
      </c>
      <c r="EK21" s="465">
        <v>78.758749857585613</v>
      </c>
      <c r="EL21" s="464"/>
      <c r="EM21" s="7"/>
      <c r="EN21" s="242" t="s">
        <v>633</v>
      </c>
      <c r="EO21" s="198" t="s">
        <v>633</v>
      </c>
      <c r="EP21" s="197">
        <v>100</v>
      </c>
      <c r="EQ21" s="198">
        <v>100</v>
      </c>
      <c r="ER21" s="197">
        <v>86.960056553139736</v>
      </c>
      <c r="ES21" s="198">
        <v>91.495654274148194</v>
      </c>
      <c r="ET21" s="197">
        <v>91.425247364035926</v>
      </c>
      <c r="EU21" s="465">
        <v>94.925333767435333</v>
      </c>
      <c r="EV21" s="464"/>
      <c r="EW21" s="7"/>
      <c r="EX21" s="242">
        <v>25.461443212669636</v>
      </c>
      <c r="EY21" s="198">
        <v>9.3815252690883284</v>
      </c>
      <c r="EZ21" s="252">
        <v>11.199458000685382</v>
      </c>
      <c r="FA21" s="435"/>
      <c r="FB21" s="7"/>
      <c r="FC21" s="275"/>
      <c r="FE21" s="242">
        <v>75.218367856251561</v>
      </c>
      <c r="FF21" s="198">
        <v>80.573951434878595</v>
      </c>
      <c r="FG21" s="197">
        <v>84.87991039946904</v>
      </c>
      <c r="FH21" s="198">
        <v>85.690201902621126</v>
      </c>
      <c r="FI21" s="197">
        <v>88.497493946049445</v>
      </c>
      <c r="FJ21" s="198">
        <v>78.89254132135747</v>
      </c>
      <c r="FK21" s="436"/>
      <c r="FL21" s="7"/>
      <c r="FM21" s="242" t="s">
        <v>633</v>
      </c>
      <c r="FN21" s="198" t="s">
        <v>633</v>
      </c>
      <c r="FO21" s="197" t="s">
        <v>633</v>
      </c>
      <c r="FP21" s="198" t="s">
        <v>633</v>
      </c>
      <c r="FQ21" s="197">
        <v>85.91549295774648</v>
      </c>
      <c r="FR21" s="198">
        <v>85.609800694825381</v>
      </c>
      <c r="FS21" s="197">
        <v>85.613718411552341</v>
      </c>
      <c r="FT21" s="198">
        <v>93.958777540867089</v>
      </c>
      <c r="FU21" s="436"/>
      <c r="FV21" s="7"/>
      <c r="FW21" s="242" t="s">
        <v>633</v>
      </c>
      <c r="FX21" s="198">
        <v>5.0397669766737465</v>
      </c>
      <c r="FY21" s="252">
        <v>9.0788671413980495</v>
      </c>
      <c r="FZ21" s="436"/>
      <c r="GA21" s="7"/>
      <c r="GB21" s="276"/>
      <c r="GD21" s="242" t="s">
        <v>633</v>
      </c>
      <c r="GE21" s="198" t="s">
        <v>633</v>
      </c>
      <c r="GF21" s="197">
        <v>99.587502240205509</v>
      </c>
      <c r="GG21" s="198">
        <v>99.587502240205509</v>
      </c>
      <c r="GH21" s="197">
        <v>109.92104313411619</v>
      </c>
      <c r="GI21" s="198">
        <v>99.997075206444038</v>
      </c>
      <c r="GJ21" s="197">
        <v>100.13741526228081</v>
      </c>
      <c r="GK21" s="198">
        <v>107.01915131089976</v>
      </c>
      <c r="GL21" s="437"/>
      <c r="GM21" s="7"/>
      <c r="GN21" s="304"/>
      <c r="GP21" s="242" t="s">
        <v>633</v>
      </c>
      <c r="GQ21" s="198" t="s">
        <v>633</v>
      </c>
      <c r="GR21" s="197" t="s">
        <v>633</v>
      </c>
      <c r="GS21" s="198" t="s">
        <v>633</v>
      </c>
      <c r="GT21" s="197">
        <v>97.260273972602747</v>
      </c>
      <c r="GU21" s="198">
        <v>101.63538375766585</v>
      </c>
      <c r="GV21" s="197">
        <v>101.57682434910159</v>
      </c>
      <c r="GW21" s="198">
        <v>-205.25164113785559</v>
      </c>
      <c r="GX21" s="438"/>
      <c r="GY21" s="7"/>
      <c r="GZ21" s="375"/>
      <c r="HB21" s="242">
        <v>36908171</v>
      </c>
      <c r="HC21" s="198">
        <v>76324888</v>
      </c>
      <c r="HD21" s="197">
        <v>165618528</v>
      </c>
      <c r="HE21" s="198">
        <v>196857063</v>
      </c>
      <c r="HF21" s="197">
        <v>264421148</v>
      </c>
      <c r="HG21" s="198">
        <v>180968374</v>
      </c>
      <c r="HH21" s="286">
        <v>921098172</v>
      </c>
      <c r="HI21" s="7"/>
      <c r="HJ21" s="242">
        <v>0</v>
      </c>
      <c r="HK21" s="198">
        <v>0</v>
      </c>
      <c r="HL21" s="197">
        <v>17265066</v>
      </c>
      <c r="HM21" s="198">
        <v>17265066</v>
      </c>
      <c r="HN21" s="197">
        <v>895441</v>
      </c>
      <c r="HO21" s="198">
        <v>56788672</v>
      </c>
      <c r="HP21" s="197">
        <v>57684113</v>
      </c>
      <c r="HQ21" s="198">
        <v>16014669</v>
      </c>
      <c r="HR21" s="286">
        <v>90963848</v>
      </c>
      <c r="HS21" s="7"/>
      <c r="HT21" s="242">
        <v>46.778438302997998</v>
      </c>
      <c r="HU21" s="198">
        <v>75.577068648957606</v>
      </c>
      <c r="HV21" s="252">
        <v>9.6696119651540435</v>
      </c>
      <c r="HW21" s="286">
        <v>32.620882304679157</v>
      </c>
      <c r="HX21" s="7"/>
      <c r="HY21" s="376"/>
      <c r="IA21" s="242">
        <v>4007</v>
      </c>
      <c r="IB21" s="198">
        <v>6342</v>
      </c>
      <c r="IC21" s="197">
        <v>24107</v>
      </c>
      <c r="ID21" s="198">
        <v>24913</v>
      </c>
      <c r="IE21" s="197">
        <v>35514</v>
      </c>
      <c r="IF21" s="198">
        <v>21599</v>
      </c>
      <c r="IG21" s="289">
        <v>116482</v>
      </c>
      <c r="IH21" s="7"/>
      <c r="II21" s="242">
        <v>0</v>
      </c>
      <c r="IJ21" s="198">
        <v>0</v>
      </c>
      <c r="IK21" s="197">
        <v>0</v>
      </c>
      <c r="IL21" s="198">
        <v>0</v>
      </c>
      <c r="IM21" s="197">
        <v>71</v>
      </c>
      <c r="IN21" s="198">
        <v>5469</v>
      </c>
      <c r="IO21" s="197">
        <v>5540</v>
      </c>
      <c r="IP21" s="198">
        <v>2814</v>
      </c>
      <c r="IQ21" s="289">
        <v>8354</v>
      </c>
      <c r="IR21" s="7"/>
      <c r="IS21" s="242">
        <v>0</v>
      </c>
      <c r="IT21" s="198">
        <v>87.354146956795958</v>
      </c>
      <c r="IU21" s="252">
        <v>11.6729580619737</v>
      </c>
      <c r="IV21" s="289">
        <v>24.245414441606687</v>
      </c>
      <c r="IW21" s="7"/>
      <c r="IX21" s="377"/>
      <c r="IZ21" s="378"/>
      <c r="JB21" s="242">
        <v>847441</v>
      </c>
      <c r="JC21" s="198">
        <v>9727104</v>
      </c>
      <c r="JD21" s="197">
        <v>29674565</v>
      </c>
      <c r="JE21" s="198">
        <v>36554150</v>
      </c>
      <c r="JF21" s="197">
        <v>49947358</v>
      </c>
      <c r="JG21" s="198">
        <v>26874958</v>
      </c>
      <c r="JH21" s="267">
        <v>153625576</v>
      </c>
      <c r="JI21" s="7"/>
      <c r="JJ21" s="242">
        <v>16893</v>
      </c>
      <c r="JK21" s="198">
        <v>0</v>
      </c>
      <c r="JL21" s="197">
        <v>0</v>
      </c>
      <c r="JM21" s="198">
        <v>16893</v>
      </c>
      <c r="JN21" s="197">
        <v>2742147</v>
      </c>
      <c r="JO21" s="198">
        <v>0</v>
      </c>
      <c r="JP21" s="197">
        <v>2742147</v>
      </c>
      <c r="JQ21" s="198">
        <v>9929021</v>
      </c>
      <c r="JR21" s="267">
        <v>12688061</v>
      </c>
      <c r="JS21" s="7"/>
      <c r="JT21" s="242">
        <v>1.9934131107652333</v>
      </c>
      <c r="JU21" s="198">
        <v>28.190785253247007</v>
      </c>
      <c r="JV21" s="252">
        <v>33.459701936658547</v>
      </c>
      <c r="JW21" s="267">
        <v>31.523829967917305</v>
      </c>
      <c r="JX21" s="7"/>
      <c r="JY21" s="379"/>
      <c r="KA21" s="242">
        <v>456938</v>
      </c>
      <c r="KB21" s="198">
        <v>4811510</v>
      </c>
      <c r="KC21" s="197">
        <v>4122370</v>
      </c>
      <c r="KD21" s="198">
        <v>4983410</v>
      </c>
      <c r="KE21" s="197">
        <v>4543367</v>
      </c>
      <c r="KF21" s="198">
        <v>5397581</v>
      </c>
      <c r="KG21" s="268">
        <v>24315176</v>
      </c>
      <c r="KH21" s="7"/>
      <c r="KI21" s="242">
        <v>341070</v>
      </c>
      <c r="KJ21" s="198">
        <v>312940</v>
      </c>
      <c r="KK21" s="197">
        <v>0</v>
      </c>
      <c r="KL21" s="198">
        <v>654010</v>
      </c>
      <c r="KM21" s="197">
        <v>4897016</v>
      </c>
      <c r="KN21" s="198">
        <v>0</v>
      </c>
      <c r="KO21" s="197">
        <v>4897016</v>
      </c>
      <c r="KP21" s="198">
        <v>4128475</v>
      </c>
      <c r="KQ21" s="268">
        <v>9679501</v>
      </c>
      <c r="KR21" s="7"/>
      <c r="KS21" s="242">
        <v>143.12882710564671</v>
      </c>
      <c r="KT21" s="198">
        <v>101.77711362960899</v>
      </c>
      <c r="KU21" s="252">
        <v>100.14809442141292</v>
      </c>
      <c r="KV21" s="268">
        <v>103.07409855030734</v>
      </c>
      <c r="KW21" s="7"/>
      <c r="KX21" s="380"/>
      <c r="KZ21" s="242">
        <v>0</v>
      </c>
      <c r="LA21" s="198">
        <v>1</v>
      </c>
      <c r="LB21" s="197">
        <v>0</v>
      </c>
      <c r="LC21" s="198">
        <v>0</v>
      </c>
      <c r="LD21" s="197">
        <v>0</v>
      </c>
      <c r="LE21" s="198">
        <v>0</v>
      </c>
      <c r="LF21" s="269">
        <v>1</v>
      </c>
      <c r="LG21" s="419"/>
      <c r="LH21" s="242">
        <v>0</v>
      </c>
      <c r="LI21" s="198">
        <v>0</v>
      </c>
      <c r="LJ21" s="197">
        <v>0</v>
      </c>
      <c r="LK21" s="198">
        <v>0</v>
      </c>
      <c r="LL21" s="197">
        <v>0</v>
      </c>
      <c r="LM21" s="198">
        <v>0</v>
      </c>
      <c r="LN21" s="197">
        <v>0</v>
      </c>
      <c r="LO21" s="198">
        <v>0</v>
      </c>
      <c r="LP21" s="269">
        <v>0</v>
      </c>
      <c r="LQ21" s="7"/>
      <c r="LR21" s="242" t="s">
        <v>633</v>
      </c>
      <c r="LS21" s="198">
        <v>0</v>
      </c>
      <c r="LT21" s="252" t="s">
        <v>633</v>
      </c>
      <c r="LU21" s="269">
        <v>0</v>
      </c>
      <c r="LV21" s="7"/>
      <c r="LW21" s="381"/>
      <c r="LY21" s="242">
        <v>456938</v>
      </c>
      <c r="LZ21" s="198">
        <v>4811511</v>
      </c>
      <c r="MA21" s="197">
        <v>4122370</v>
      </c>
      <c r="MB21" s="198">
        <v>4983410</v>
      </c>
      <c r="MC21" s="197">
        <v>4543367</v>
      </c>
      <c r="MD21" s="198">
        <v>5397581</v>
      </c>
      <c r="ME21" s="270">
        <v>24315177</v>
      </c>
      <c r="MF21" s="7"/>
      <c r="MG21" s="242">
        <v>341070</v>
      </c>
      <c r="MH21" s="198">
        <v>312940</v>
      </c>
      <c r="MI21" s="197">
        <v>0</v>
      </c>
      <c r="MJ21" s="198">
        <v>654010</v>
      </c>
      <c r="MK21" s="197">
        <v>4897016</v>
      </c>
      <c r="ML21" s="198">
        <v>0</v>
      </c>
      <c r="MM21" s="197">
        <v>4897016</v>
      </c>
      <c r="MN21" s="198">
        <v>4128475</v>
      </c>
      <c r="MO21" s="270">
        <v>9679501</v>
      </c>
      <c r="MP21" s="7"/>
      <c r="MQ21" s="242">
        <v>143.12882710564671</v>
      </c>
      <c r="MR21" s="198">
        <v>101.7770924767708</v>
      </c>
      <c r="MS21" s="252">
        <v>100.14809442141292</v>
      </c>
      <c r="MT21" s="270">
        <v>103.07408757425738</v>
      </c>
      <c r="MU21" s="419"/>
      <c r="MV21" s="428"/>
      <c r="MX21" s="242">
        <v>1304379</v>
      </c>
      <c r="MY21" s="198">
        <v>14538615</v>
      </c>
      <c r="MZ21" s="197">
        <v>33796935</v>
      </c>
      <c r="NA21" s="198">
        <v>41537560</v>
      </c>
      <c r="NB21" s="197">
        <v>54490725</v>
      </c>
      <c r="NC21" s="198">
        <v>32272538</v>
      </c>
      <c r="ND21" s="271">
        <v>177940752</v>
      </c>
      <c r="NE21" s="7"/>
      <c r="NF21" s="242">
        <v>357963</v>
      </c>
      <c r="NG21" s="198">
        <v>312940</v>
      </c>
      <c r="NH21" s="197">
        <v>0</v>
      </c>
      <c r="NI21" s="198">
        <v>670903</v>
      </c>
      <c r="NJ21" s="197">
        <v>7639163</v>
      </c>
      <c r="NK21" s="198">
        <v>0</v>
      </c>
      <c r="NL21" s="197">
        <v>7639163</v>
      </c>
      <c r="NM21" s="198">
        <v>14057496</v>
      </c>
      <c r="NN21" s="271">
        <v>22367562</v>
      </c>
      <c r="NO21" s="7"/>
      <c r="NP21" s="242">
        <v>51.43466737811633</v>
      </c>
      <c r="NQ21" s="198">
        <v>52.543952776794768</v>
      </c>
      <c r="NR21" s="252">
        <v>41.593996615373555</v>
      </c>
      <c r="NS21" s="271">
        <v>45.059617228703125</v>
      </c>
      <c r="NT21" s="4"/>
      <c r="NU21" s="439"/>
      <c r="NV21" s="440"/>
      <c r="NW21" s="7"/>
      <c r="NX21" s="383"/>
      <c r="NZ21" s="384"/>
    </row>
    <row r="22" spans="3:390" outlineLevel="2">
      <c r="C22" s="388">
        <v>13</v>
      </c>
      <c r="D22" s="310" t="s">
        <v>40</v>
      </c>
      <c r="E22" s="7" t="s">
        <v>11</v>
      </c>
      <c r="F22" s="389" t="s">
        <v>19</v>
      </c>
      <c r="H22" s="200">
        <v>47</v>
      </c>
      <c r="I22" s="201">
        <v>117</v>
      </c>
      <c r="J22" s="202">
        <v>219</v>
      </c>
      <c r="K22" s="201">
        <v>377</v>
      </c>
      <c r="L22" s="202">
        <v>286</v>
      </c>
      <c r="M22" s="251">
        <v>240</v>
      </c>
      <c r="N22" s="277">
        <v>1286</v>
      </c>
      <c r="O22" s="7"/>
      <c r="P22" s="200">
        <v>0</v>
      </c>
      <c r="Q22" s="201">
        <v>0</v>
      </c>
      <c r="R22" s="202">
        <v>0</v>
      </c>
      <c r="S22" s="201">
        <v>0</v>
      </c>
      <c r="T22" s="202">
        <v>69</v>
      </c>
      <c r="U22" s="201">
        <v>54</v>
      </c>
      <c r="V22" s="202">
        <v>123</v>
      </c>
      <c r="W22" s="251">
        <v>77</v>
      </c>
      <c r="X22" s="277">
        <v>200</v>
      </c>
      <c r="Y22" s="7"/>
      <c r="Z22" s="200">
        <v>0</v>
      </c>
      <c r="AA22" s="201">
        <v>105.12820512820514</v>
      </c>
      <c r="AB22" s="431">
        <v>35.159817351598171</v>
      </c>
      <c r="AC22" s="277">
        <v>52.219321148825074</v>
      </c>
      <c r="AD22" s="7"/>
      <c r="AE22" s="370"/>
      <c r="AG22" s="245">
        <v>3308985</v>
      </c>
      <c r="AH22" s="202">
        <v>21194899</v>
      </c>
      <c r="AI22" s="201">
        <v>21535763</v>
      </c>
      <c r="AJ22" s="202">
        <v>23287693</v>
      </c>
      <c r="AK22" s="201">
        <v>23673707</v>
      </c>
      <c r="AL22" s="202">
        <v>24097696</v>
      </c>
      <c r="AM22" s="263">
        <v>117098743</v>
      </c>
      <c r="AN22" s="7"/>
      <c r="AO22" s="245">
        <v>0</v>
      </c>
      <c r="AP22" s="202">
        <v>0</v>
      </c>
      <c r="AQ22" s="201">
        <v>0</v>
      </c>
      <c r="AR22" s="202">
        <v>0</v>
      </c>
      <c r="AS22" s="201">
        <v>13429453</v>
      </c>
      <c r="AT22" s="202">
        <v>8425119</v>
      </c>
      <c r="AU22" s="201">
        <v>21854572</v>
      </c>
      <c r="AV22" s="202">
        <v>11776555</v>
      </c>
      <c r="AW22" s="263">
        <v>33631127</v>
      </c>
      <c r="AX22" s="7"/>
      <c r="AY22" s="245">
        <v>0</v>
      </c>
      <c r="AZ22" s="202">
        <v>103.1124139822511</v>
      </c>
      <c r="BA22" s="251">
        <v>54.683713783440133</v>
      </c>
      <c r="BB22" s="263">
        <v>73.048186055814028</v>
      </c>
      <c r="BC22" s="7"/>
      <c r="BD22" s="432"/>
      <c r="BE22" s="433"/>
      <c r="BF22" s="7"/>
      <c r="BG22" s="371"/>
      <c r="BI22" s="245">
        <v>640</v>
      </c>
      <c r="BJ22" s="202">
        <v>2821</v>
      </c>
      <c r="BK22" s="201">
        <v>2737</v>
      </c>
      <c r="BL22" s="202">
        <v>3101</v>
      </c>
      <c r="BM22" s="201">
        <v>3193</v>
      </c>
      <c r="BN22" s="202">
        <v>3271</v>
      </c>
      <c r="BO22" s="264">
        <v>15763</v>
      </c>
      <c r="BP22" s="7"/>
      <c r="BQ22" s="245">
        <v>0</v>
      </c>
      <c r="BR22" s="202">
        <v>0</v>
      </c>
      <c r="BS22" s="201">
        <v>0</v>
      </c>
      <c r="BT22" s="202">
        <v>0</v>
      </c>
      <c r="BU22" s="201">
        <v>1326</v>
      </c>
      <c r="BV22" s="202">
        <v>1610</v>
      </c>
      <c r="BW22" s="201">
        <v>2936</v>
      </c>
      <c r="BX22" s="202">
        <v>1599</v>
      </c>
      <c r="BY22" s="264">
        <v>4535</v>
      </c>
      <c r="BZ22" s="7"/>
      <c r="CA22" s="245">
        <v>0</v>
      </c>
      <c r="CB22" s="202">
        <v>104.07656859269763</v>
      </c>
      <c r="CC22" s="251">
        <v>58.421629521373767</v>
      </c>
      <c r="CD22" s="264">
        <v>73.168764117457243</v>
      </c>
      <c r="CE22" s="7"/>
      <c r="CF22" s="372"/>
      <c r="CH22" s="245">
        <v>5815935</v>
      </c>
      <c r="CI22" s="202">
        <v>22015204</v>
      </c>
      <c r="CJ22" s="201">
        <v>21787988</v>
      </c>
      <c r="CK22" s="202">
        <v>23341893</v>
      </c>
      <c r="CL22" s="201">
        <v>23727907</v>
      </c>
      <c r="CM22" s="202">
        <v>24097696</v>
      </c>
      <c r="CN22" s="265">
        <v>120786623</v>
      </c>
      <c r="CO22" s="7"/>
      <c r="CP22" s="245">
        <v>0</v>
      </c>
      <c r="CQ22" s="202">
        <v>0</v>
      </c>
      <c r="CR22" s="201">
        <v>0</v>
      </c>
      <c r="CS22" s="202">
        <v>0</v>
      </c>
      <c r="CT22" s="201">
        <v>16362558</v>
      </c>
      <c r="CU22" s="202">
        <v>10342864</v>
      </c>
      <c r="CV22" s="201">
        <v>26705422</v>
      </c>
      <c r="CW22" s="202">
        <v>21098827</v>
      </c>
      <c r="CX22" s="265">
        <v>47804249</v>
      </c>
      <c r="CY22" s="7"/>
      <c r="CZ22" s="245">
        <v>0</v>
      </c>
      <c r="DA22" s="202">
        <v>121.30444941595817</v>
      </c>
      <c r="DB22" s="251">
        <v>96.836968149606108</v>
      </c>
      <c r="DC22" s="265">
        <v>96.342382243041087</v>
      </c>
      <c r="DD22" s="7"/>
      <c r="DE22" s="373"/>
      <c r="DG22" s="245">
        <v>1062</v>
      </c>
      <c r="DH22" s="202">
        <v>2895</v>
      </c>
      <c r="DI22" s="201">
        <v>2762</v>
      </c>
      <c r="DJ22" s="202">
        <v>3102</v>
      </c>
      <c r="DK22" s="201">
        <v>3194</v>
      </c>
      <c r="DL22" s="202">
        <v>3271</v>
      </c>
      <c r="DM22" s="266">
        <v>16286</v>
      </c>
      <c r="DN22" s="7"/>
      <c r="DO22" s="245">
        <v>0</v>
      </c>
      <c r="DP22" s="202">
        <v>0</v>
      </c>
      <c r="DQ22" s="201">
        <v>0</v>
      </c>
      <c r="DR22" s="202">
        <v>0</v>
      </c>
      <c r="DS22" s="201">
        <v>1510</v>
      </c>
      <c r="DT22" s="202">
        <v>1781</v>
      </c>
      <c r="DU22" s="201">
        <v>3291</v>
      </c>
      <c r="DV22" s="202">
        <v>2848</v>
      </c>
      <c r="DW22" s="266">
        <v>6139</v>
      </c>
      <c r="DX22" s="7"/>
      <c r="DY22" s="245">
        <v>0</v>
      </c>
      <c r="DZ22" s="202">
        <v>113.67875647668393</v>
      </c>
      <c r="EA22" s="251">
        <v>103.11368573497465</v>
      </c>
      <c r="EB22" s="266">
        <v>91.367763059979168</v>
      </c>
      <c r="EC22" s="7"/>
      <c r="ED22" s="374"/>
      <c r="EF22" s="245">
        <v>79.84087382255359</v>
      </c>
      <c r="EG22" s="202">
        <v>83.318925959927128</v>
      </c>
      <c r="EH22" s="201">
        <v>83.585364496916569</v>
      </c>
      <c r="EI22" s="202">
        <v>83.486739400109514</v>
      </c>
      <c r="EJ22" s="201">
        <v>83.449349180096732</v>
      </c>
      <c r="EK22" s="463">
        <v>83.507949209421199</v>
      </c>
      <c r="EL22" s="464"/>
      <c r="EM22" s="7"/>
      <c r="EN22" s="245" t="s">
        <v>633</v>
      </c>
      <c r="EO22" s="202" t="s">
        <v>633</v>
      </c>
      <c r="EP22" s="201" t="s">
        <v>633</v>
      </c>
      <c r="EQ22" s="202" t="s">
        <v>633</v>
      </c>
      <c r="ER22" s="201">
        <v>86.000001051180391</v>
      </c>
      <c r="ES22" s="202">
        <v>86.000000332596471</v>
      </c>
      <c r="ET22" s="201">
        <v>86.00000077287676</v>
      </c>
      <c r="EU22" s="463">
        <v>71.579047966768911</v>
      </c>
      <c r="EV22" s="464"/>
      <c r="EW22" s="7"/>
      <c r="EX22" s="245" t="s">
        <v>633</v>
      </c>
      <c r="EY22" s="202">
        <v>2.6810748129496318</v>
      </c>
      <c r="EZ22" s="251">
        <v>-12.006316530147657</v>
      </c>
      <c r="FA22" s="435"/>
      <c r="FB22" s="7"/>
      <c r="FC22" s="275"/>
      <c r="FE22" s="245">
        <v>84.960000000000008</v>
      </c>
      <c r="FF22" s="202">
        <v>85.398230088495581</v>
      </c>
      <c r="FG22" s="201">
        <v>85.352286773794802</v>
      </c>
      <c r="FH22" s="202">
        <v>84.939759036144579</v>
      </c>
      <c r="FI22" s="201">
        <v>84.833997343957506</v>
      </c>
      <c r="FJ22" s="202">
        <v>84.762891940917342</v>
      </c>
      <c r="FK22" s="436"/>
      <c r="FL22" s="7"/>
      <c r="FM22" s="245" t="s">
        <v>633</v>
      </c>
      <c r="FN22" s="202" t="s">
        <v>633</v>
      </c>
      <c r="FO22" s="201" t="s">
        <v>633</v>
      </c>
      <c r="FP22" s="202" t="s">
        <v>633</v>
      </c>
      <c r="FQ22" s="201">
        <v>85.990888382687928</v>
      </c>
      <c r="FR22" s="202">
        <v>85.997102848865282</v>
      </c>
      <c r="FS22" s="201">
        <v>85.994251371831723</v>
      </c>
      <c r="FT22" s="202">
        <v>71.575772807237996</v>
      </c>
      <c r="FU22" s="436"/>
      <c r="FV22" s="7"/>
      <c r="FW22" s="245" t="s">
        <v>633</v>
      </c>
      <c r="FX22" s="202">
        <v>0.59602128333614246</v>
      </c>
      <c r="FY22" s="251">
        <v>-13.776513966556806</v>
      </c>
      <c r="FZ22" s="436"/>
      <c r="GA22" s="7"/>
      <c r="GB22" s="276"/>
      <c r="GD22" s="245" t="s">
        <v>633</v>
      </c>
      <c r="GE22" s="202" t="s">
        <v>633</v>
      </c>
      <c r="GF22" s="201" t="s">
        <v>633</v>
      </c>
      <c r="GG22" s="202" t="s">
        <v>633</v>
      </c>
      <c r="GH22" s="201">
        <v>97.886966666922191</v>
      </c>
      <c r="GI22" s="202">
        <v>97.762831091845271</v>
      </c>
      <c r="GJ22" s="201">
        <v>97.838852251745251</v>
      </c>
      <c r="GK22" s="202">
        <v>94.345304405425154</v>
      </c>
      <c r="GL22" s="437"/>
      <c r="GM22" s="7"/>
      <c r="GN22" s="304"/>
      <c r="GP22" s="245" t="s">
        <v>633</v>
      </c>
      <c r="GQ22" s="202" t="s">
        <v>633</v>
      </c>
      <c r="GR22" s="201" t="s">
        <v>633</v>
      </c>
      <c r="GS22" s="202" t="s">
        <v>633</v>
      </c>
      <c r="GT22" s="201">
        <v>92.910052910052912</v>
      </c>
      <c r="GU22" s="202">
        <v>93.837788853647481</v>
      </c>
      <c r="GV22" s="201">
        <v>93.409812057603119</v>
      </c>
      <c r="GW22" s="202">
        <v>111.08319374651032</v>
      </c>
      <c r="GX22" s="438"/>
      <c r="GY22" s="7"/>
      <c r="GZ22" s="375"/>
      <c r="HB22" s="245">
        <v>7284408</v>
      </c>
      <c r="HC22" s="202">
        <v>26422813</v>
      </c>
      <c r="HD22" s="201">
        <v>26066750</v>
      </c>
      <c r="HE22" s="202">
        <v>27958803</v>
      </c>
      <c r="HF22" s="201">
        <v>28433903</v>
      </c>
      <c r="HG22" s="202">
        <v>28856769</v>
      </c>
      <c r="HH22" s="286">
        <v>145023446</v>
      </c>
      <c r="HI22" s="7"/>
      <c r="HJ22" s="245">
        <v>0</v>
      </c>
      <c r="HK22" s="202">
        <v>0</v>
      </c>
      <c r="HL22" s="201">
        <v>0</v>
      </c>
      <c r="HM22" s="202">
        <v>0</v>
      </c>
      <c r="HN22" s="201">
        <v>19026230</v>
      </c>
      <c r="HO22" s="202">
        <v>12026586</v>
      </c>
      <c r="HP22" s="201">
        <v>31052816</v>
      </c>
      <c r="HQ22" s="202">
        <v>29476261</v>
      </c>
      <c r="HR22" s="286">
        <v>60529077</v>
      </c>
      <c r="HS22" s="7"/>
      <c r="HT22" s="245">
        <v>0</v>
      </c>
      <c r="HU22" s="202">
        <v>117.52274824031794</v>
      </c>
      <c r="HV22" s="251">
        <v>113.07992365753306</v>
      </c>
      <c r="HW22" s="286">
        <v>101.26326892352526</v>
      </c>
      <c r="HX22" s="7"/>
      <c r="HY22" s="376"/>
      <c r="IA22" s="245">
        <v>1250</v>
      </c>
      <c r="IB22" s="202">
        <v>3390</v>
      </c>
      <c r="IC22" s="201">
        <v>3236</v>
      </c>
      <c r="ID22" s="202">
        <v>3652</v>
      </c>
      <c r="IE22" s="201">
        <v>3765</v>
      </c>
      <c r="IF22" s="202">
        <v>3859</v>
      </c>
      <c r="IG22" s="289">
        <v>19152</v>
      </c>
      <c r="IH22" s="7"/>
      <c r="II22" s="245">
        <v>0</v>
      </c>
      <c r="IJ22" s="202">
        <v>0</v>
      </c>
      <c r="IK22" s="201">
        <v>0</v>
      </c>
      <c r="IL22" s="202">
        <v>0</v>
      </c>
      <c r="IM22" s="201">
        <v>1756</v>
      </c>
      <c r="IN22" s="202">
        <v>2071</v>
      </c>
      <c r="IO22" s="201">
        <v>3827</v>
      </c>
      <c r="IP22" s="202">
        <v>3979</v>
      </c>
      <c r="IQ22" s="289">
        <v>7806</v>
      </c>
      <c r="IR22" s="7"/>
      <c r="IS22" s="245">
        <v>0</v>
      </c>
      <c r="IT22" s="202">
        <v>112.89085545722715</v>
      </c>
      <c r="IU22" s="251">
        <v>122.96044499381952</v>
      </c>
      <c r="IV22" s="289">
        <v>99.11122397155917</v>
      </c>
      <c r="IW22" s="7"/>
      <c r="IX22" s="377"/>
      <c r="IZ22" s="378"/>
      <c r="JB22" s="245">
        <v>0</v>
      </c>
      <c r="JC22" s="202">
        <v>3477014</v>
      </c>
      <c r="JD22" s="201">
        <v>5507297</v>
      </c>
      <c r="JE22" s="202">
        <v>6109229</v>
      </c>
      <c r="JF22" s="201">
        <v>6320844</v>
      </c>
      <c r="JG22" s="202">
        <v>6548358</v>
      </c>
      <c r="JH22" s="267">
        <v>27962742</v>
      </c>
      <c r="JI22" s="7"/>
      <c r="JJ22" s="245">
        <v>0</v>
      </c>
      <c r="JK22" s="202">
        <v>0</v>
      </c>
      <c r="JL22" s="201">
        <v>0</v>
      </c>
      <c r="JM22" s="202">
        <v>0</v>
      </c>
      <c r="JN22" s="201">
        <v>1405066</v>
      </c>
      <c r="JO22" s="202">
        <v>0</v>
      </c>
      <c r="JP22" s="201">
        <v>1405066</v>
      </c>
      <c r="JQ22" s="202">
        <v>4490224</v>
      </c>
      <c r="JR22" s="267">
        <v>5895290</v>
      </c>
      <c r="JS22" s="7"/>
      <c r="JT22" s="245" t="s">
        <v>633</v>
      </c>
      <c r="JU22" s="202">
        <v>40.410133522614522</v>
      </c>
      <c r="JV22" s="251">
        <v>81.532265283677276</v>
      </c>
      <c r="JW22" s="267">
        <v>65.617608295171436</v>
      </c>
      <c r="JX22" s="7"/>
      <c r="JY22" s="379"/>
      <c r="KA22" s="245">
        <v>293586</v>
      </c>
      <c r="KB22" s="202">
        <v>1596194</v>
      </c>
      <c r="KC22" s="201">
        <v>2162633</v>
      </c>
      <c r="KD22" s="202">
        <v>2434260</v>
      </c>
      <c r="KE22" s="201">
        <v>2614452</v>
      </c>
      <c r="KF22" s="202">
        <v>2744062</v>
      </c>
      <c r="KG22" s="268">
        <v>11845187</v>
      </c>
      <c r="KH22" s="7"/>
      <c r="KI22" s="245">
        <v>156835</v>
      </c>
      <c r="KJ22" s="202">
        <v>32158</v>
      </c>
      <c r="KK22" s="201">
        <v>0</v>
      </c>
      <c r="KL22" s="202">
        <v>188993</v>
      </c>
      <c r="KM22" s="201">
        <v>720547</v>
      </c>
      <c r="KN22" s="202">
        <v>0</v>
      </c>
      <c r="KO22" s="201">
        <v>720547</v>
      </c>
      <c r="KP22" s="202">
        <v>953904</v>
      </c>
      <c r="KQ22" s="268">
        <v>1863444</v>
      </c>
      <c r="KR22" s="7"/>
      <c r="KS22" s="245">
        <v>64.373982410605407</v>
      </c>
      <c r="KT22" s="202">
        <v>45.141568004891639</v>
      </c>
      <c r="KU22" s="251">
        <v>44.108454832604515</v>
      </c>
      <c r="KV22" s="268">
        <v>45.983565840895288</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633</v>
      </c>
      <c r="LS22" s="202" t="s">
        <v>633</v>
      </c>
      <c r="LT22" s="251" t="s">
        <v>633</v>
      </c>
      <c r="LU22" s="269" t="s">
        <v>633</v>
      </c>
      <c r="LV22" s="7"/>
      <c r="LW22" s="381"/>
      <c r="LY22" s="245">
        <v>293586</v>
      </c>
      <c r="LZ22" s="202">
        <v>1596194</v>
      </c>
      <c r="MA22" s="201">
        <v>2162633</v>
      </c>
      <c r="MB22" s="202">
        <v>2434260</v>
      </c>
      <c r="MC22" s="201">
        <v>2614452</v>
      </c>
      <c r="MD22" s="202">
        <v>2744062</v>
      </c>
      <c r="ME22" s="270">
        <v>11845187</v>
      </c>
      <c r="MF22" s="7"/>
      <c r="MG22" s="245">
        <v>156835</v>
      </c>
      <c r="MH22" s="202">
        <v>32158</v>
      </c>
      <c r="MI22" s="201">
        <v>0</v>
      </c>
      <c r="MJ22" s="202">
        <v>188993</v>
      </c>
      <c r="MK22" s="201">
        <v>720547</v>
      </c>
      <c r="ML22" s="202">
        <v>0</v>
      </c>
      <c r="MM22" s="201">
        <v>720547</v>
      </c>
      <c r="MN22" s="202">
        <v>953904</v>
      </c>
      <c r="MO22" s="270">
        <v>1863444</v>
      </c>
      <c r="MP22" s="7"/>
      <c r="MQ22" s="245">
        <v>64.373982410605407</v>
      </c>
      <c r="MR22" s="202">
        <v>45.141568004891639</v>
      </c>
      <c r="MS22" s="251">
        <v>44.108454832604515</v>
      </c>
      <c r="MT22" s="270">
        <v>45.983565840895288</v>
      </c>
      <c r="MU22" s="419"/>
      <c r="MV22" s="428"/>
      <c r="MX22" s="245">
        <v>293586</v>
      </c>
      <c r="MY22" s="202">
        <v>5073209</v>
      </c>
      <c r="MZ22" s="201">
        <v>7669931</v>
      </c>
      <c r="NA22" s="202">
        <v>8543489</v>
      </c>
      <c r="NB22" s="201">
        <v>8935296</v>
      </c>
      <c r="NC22" s="202">
        <v>9292420</v>
      </c>
      <c r="ND22" s="271">
        <v>39807931</v>
      </c>
      <c r="NE22" s="7"/>
      <c r="NF22" s="245">
        <v>156835</v>
      </c>
      <c r="NG22" s="202">
        <v>32158</v>
      </c>
      <c r="NH22" s="201">
        <v>0</v>
      </c>
      <c r="NI22" s="202">
        <v>188993</v>
      </c>
      <c r="NJ22" s="201">
        <v>2125613</v>
      </c>
      <c r="NK22" s="202">
        <v>0</v>
      </c>
      <c r="NL22" s="201">
        <v>2125613</v>
      </c>
      <c r="NM22" s="202">
        <v>5444128</v>
      </c>
      <c r="NN22" s="271">
        <v>7758734</v>
      </c>
      <c r="NO22" s="7"/>
      <c r="NP22" s="245">
        <v>64.373982410605407</v>
      </c>
      <c r="NQ22" s="202">
        <v>41.898786350020274</v>
      </c>
      <c r="NR22" s="251">
        <v>70.980143106893649</v>
      </c>
      <c r="NS22" s="271">
        <v>59.514436369990442</v>
      </c>
      <c r="NT22" s="4"/>
      <c r="NU22" s="439"/>
      <c r="NV22" s="440"/>
      <c r="NW22" s="7"/>
      <c r="NX22" s="383"/>
      <c r="NZ22" s="384"/>
    </row>
    <row r="23" spans="3:390" outlineLevel="2">
      <c r="C23" s="390">
        <v>14</v>
      </c>
      <c r="D23" s="311" t="s">
        <v>39</v>
      </c>
      <c r="E23" s="7" t="s">
        <v>11</v>
      </c>
      <c r="F23" s="391" t="s">
        <v>19</v>
      </c>
      <c r="H23" s="196">
        <v>7</v>
      </c>
      <c r="I23" s="197">
        <v>6</v>
      </c>
      <c r="J23" s="198">
        <v>26</v>
      </c>
      <c r="K23" s="197">
        <v>25</v>
      </c>
      <c r="L23" s="198">
        <v>26</v>
      </c>
      <c r="M23" s="252">
        <v>23</v>
      </c>
      <c r="N23" s="277">
        <v>113</v>
      </c>
      <c r="O23" s="7"/>
      <c r="P23" s="196">
        <v>0</v>
      </c>
      <c r="Q23" s="197">
        <v>0</v>
      </c>
      <c r="R23" s="198">
        <v>0</v>
      </c>
      <c r="S23" s="197">
        <v>0</v>
      </c>
      <c r="T23" s="198">
        <v>0</v>
      </c>
      <c r="U23" s="197">
        <v>0</v>
      </c>
      <c r="V23" s="198">
        <v>0</v>
      </c>
      <c r="W23" s="252">
        <v>0</v>
      </c>
      <c r="X23" s="277">
        <v>0</v>
      </c>
      <c r="Y23" s="7"/>
      <c r="Z23" s="196">
        <v>0</v>
      </c>
      <c r="AA23" s="197">
        <v>0</v>
      </c>
      <c r="AB23" s="441">
        <v>0</v>
      </c>
      <c r="AC23" s="277">
        <v>0</v>
      </c>
      <c r="AD23" s="7"/>
      <c r="AE23" s="370"/>
      <c r="AG23" s="242">
        <v>1237500</v>
      </c>
      <c r="AH23" s="198">
        <v>1125000</v>
      </c>
      <c r="AI23" s="197">
        <v>5584461</v>
      </c>
      <c r="AJ23" s="198">
        <v>473338</v>
      </c>
      <c r="AK23" s="197">
        <v>746649</v>
      </c>
      <c r="AL23" s="198">
        <v>2531716</v>
      </c>
      <c r="AM23" s="263">
        <v>11698664</v>
      </c>
      <c r="AN23" s="7"/>
      <c r="AO23" s="242">
        <v>0</v>
      </c>
      <c r="AP23" s="198">
        <v>0</v>
      </c>
      <c r="AQ23" s="197">
        <v>0</v>
      </c>
      <c r="AR23" s="198">
        <v>0</v>
      </c>
      <c r="AS23" s="197">
        <v>0</v>
      </c>
      <c r="AT23" s="198">
        <v>0</v>
      </c>
      <c r="AU23" s="197">
        <v>0</v>
      </c>
      <c r="AV23" s="198">
        <v>0</v>
      </c>
      <c r="AW23" s="263">
        <v>0</v>
      </c>
      <c r="AX23" s="7"/>
      <c r="AY23" s="242">
        <v>0</v>
      </c>
      <c r="AZ23" s="198">
        <v>0</v>
      </c>
      <c r="BA23" s="252">
        <v>0</v>
      </c>
      <c r="BB23" s="263">
        <v>0</v>
      </c>
      <c r="BC23" s="7"/>
      <c r="BD23" s="432"/>
      <c r="BE23" s="433"/>
      <c r="BF23" s="7"/>
      <c r="BG23" s="371"/>
      <c r="BI23" s="242">
        <v>149</v>
      </c>
      <c r="BJ23" s="198">
        <v>136</v>
      </c>
      <c r="BK23" s="197">
        <v>572</v>
      </c>
      <c r="BL23" s="198">
        <v>44</v>
      </c>
      <c r="BM23" s="197">
        <v>71</v>
      </c>
      <c r="BN23" s="198">
        <v>71</v>
      </c>
      <c r="BO23" s="264">
        <v>1043</v>
      </c>
      <c r="BP23" s="7"/>
      <c r="BQ23" s="242">
        <v>0</v>
      </c>
      <c r="BR23" s="198">
        <v>0</v>
      </c>
      <c r="BS23" s="197">
        <v>0</v>
      </c>
      <c r="BT23" s="198">
        <v>0</v>
      </c>
      <c r="BU23" s="197">
        <v>0</v>
      </c>
      <c r="BV23" s="198">
        <v>0</v>
      </c>
      <c r="BW23" s="197">
        <v>0</v>
      </c>
      <c r="BX23" s="198">
        <v>0</v>
      </c>
      <c r="BY23" s="264">
        <v>0</v>
      </c>
      <c r="BZ23" s="7"/>
      <c r="CA23" s="242">
        <v>0</v>
      </c>
      <c r="CB23" s="198">
        <v>0</v>
      </c>
      <c r="CC23" s="252">
        <v>0</v>
      </c>
      <c r="CD23" s="264">
        <v>0</v>
      </c>
      <c r="CE23" s="7"/>
      <c r="CF23" s="372"/>
      <c r="CH23" s="242">
        <v>1481500</v>
      </c>
      <c r="CI23" s="198">
        <v>1809500</v>
      </c>
      <c r="CJ23" s="197">
        <v>7054110</v>
      </c>
      <c r="CK23" s="198">
        <v>2629487</v>
      </c>
      <c r="CL23" s="197">
        <v>2218298</v>
      </c>
      <c r="CM23" s="198">
        <v>2531716</v>
      </c>
      <c r="CN23" s="265">
        <v>17724611</v>
      </c>
      <c r="CO23" s="7"/>
      <c r="CP23" s="242">
        <v>0</v>
      </c>
      <c r="CQ23" s="198">
        <v>0</v>
      </c>
      <c r="CR23" s="197">
        <v>0</v>
      </c>
      <c r="CS23" s="198">
        <v>0</v>
      </c>
      <c r="CT23" s="197">
        <v>0</v>
      </c>
      <c r="CU23" s="198">
        <v>0</v>
      </c>
      <c r="CV23" s="197">
        <v>0</v>
      </c>
      <c r="CW23" s="198">
        <v>0</v>
      </c>
      <c r="CX23" s="265">
        <v>0</v>
      </c>
      <c r="CY23" s="7"/>
      <c r="CZ23" s="242">
        <v>0</v>
      </c>
      <c r="DA23" s="198">
        <v>0</v>
      </c>
      <c r="DB23" s="252">
        <v>0</v>
      </c>
      <c r="DC23" s="265">
        <v>0</v>
      </c>
      <c r="DD23" s="7"/>
      <c r="DE23" s="373"/>
      <c r="DG23" s="242">
        <v>149</v>
      </c>
      <c r="DH23" s="198">
        <v>136</v>
      </c>
      <c r="DI23" s="197">
        <v>608</v>
      </c>
      <c r="DJ23" s="198">
        <v>80</v>
      </c>
      <c r="DK23" s="197">
        <v>106</v>
      </c>
      <c r="DL23" s="198">
        <v>71</v>
      </c>
      <c r="DM23" s="266">
        <v>1150</v>
      </c>
      <c r="DN23" s="7"/>
      <c r="DO23" s="242">
        <v>0</v>
      </c>
      <c r="DP23" s="198">
        <v>0</v>
      </c>
      <c r="DQ23" s="197">
        <v>0</v>
      </c>
      <c r="DR23" s="198">
        <v>0</v>
      </c>
      <c r="DS23" s="197">
        <v>0</v>
      </c>
      <c r="DT23" s="198">
        <v>0</v>
      </c>
      <c r="DU23" s="197">
        <v>0</v>
      </c>
      <c r="DV23" s="198">
        <v>0</v>
      </c>
      <c r="DW23" s="266">
        <v>0</v>
      </c>
      <c r="DX23" s="7"/>
      <c r="DY23" s="242">
        <v>0</v>
      </c>
      <c r="DZ23" s="198">
        <v>0</v>
      </c>
      <c r="EA23" s="252">
        <v>0</v>
      </c>
      <c r="EB23" s="266">
        <v>0</v>
      </c>
      <c r="EC23" s="7"/>
      <c r="ED23" s="374"/>
      <c r="EF23" s="242">
        <v>100</v>
      </c>
      <c r="EG23" s="198">
        <v>100</v>
      </c>
      <c r="EH23" s="197">
        <v>94.557961826471015</v>
      </c>
      <c r="EI23" s="198">
        <v>99.993155026853202</v>
      </c>
      <c r="EJ23" s="197">
        <v>99.991886329276198</v>
      </c>
      <c r="EK23" s="465">
        <v>99.992890703251632</v>
      </c>
      <c r="EL23" s="464"/>
      <c r="EM23" s="7"/>
      <c r="EN23" s="242" t="s">
        <v>633</v>
      </c>
      <c r="EO23" s="198" t="s">
        <v>633</v>
      </c>
      <c r="EP23" s="197" t="s">
        <v>633</v>
      </c>
      <c r="EQ23" s="198" t="s">
        <v>633</v>
      </c>
      <c r="ER23" s="197" t="s">
        <v>633</v>
      </c>
      <c r="ES23" s="198" t="s">
        <v>633</v>
      </c>
      <c r="ET23" s="197" t="s">
        <v>633</v>
      </c>
      <c r="EU23" s="465" t="s">
        <v>633</v>
      </c>
      <c r="EV23" s="464"/>
      <c r="EW23" s="7"/>
      <c r="EX23" s="242" t="s">
        <v>633</v>
      </c>
      <c r="EY23" s="198" t="s">
        <v>633</v>
      </c>
      <c r="EZ23" s="252" t="s">
        <v>633</v>
      </c>
      <c r="FA23" s="435"/>
      <c r="FB23" s="7"/>
      <c r="FC23" s="275"/>
      <c r="FE23" s="242">
        <v>100</v>
      </c>
      <c r="FF23" s="198">
        <v>100</v>
      </c>
      <c r="FG23" s="197">
        <v>93.827160493827151</v>
      </c>
      <c r="FH23" s="198">
        <v>100</v>
      </c>
      <c r="FI23" s="197">
        <v>100</v>
      </c>
      <c r="FJ23" s="198">
        <v>100</v>
      </c>
      <c r="FK23" s="436"/>
      <c r="FL23" s="7"/>
      <c r="FM23" s="242" t="s">
        <v>633</v>
      </c>
      <c r="FN23" s="198" t="s">
        <v>633</v>
      </c>
      <c r="FO23" s="197" t="s">
        <v>633</v>
      </c>
      <c r="FP23" s="198" t="s">
        <v>633</v>
      </c>
      <c r="FQ23" s="197" t="s">
        <v>633</v>
      </c>
      <c r="FR23" s="198" t="s">
        <v>633</v>
      </c>
      <c r="FS23" s="197" t="s">
        <v>633</v>
      </c>
      <c r="FT23" s="198" t="s">
        <v>633</v>
      </c>
      <c r="FU23" s="436"/>
      <c r="FV23" s="7"/>
      <c r="FW23" s="242" t="s">
        <v>633</v>
      </c>
      <c r="FX23" s="198" t="s">
        <v>633</v>
      </c>
      <c r="FY23" s="252" t="s">
        <v>633</v>
      </c>
      <c r="FZ23" s="436"/>
      <c r="GA23" s="7"/>
      <c r="GB23" s="276"/>
      <c r="GD23" s="242" t="s">
        <v>633</v>
      </c>
      <c r="GE23" s="198" t="s">
        <v>633</v>
      </c>
      <c r="GF23" s="197" t="s">
        <v>633</v>
      </c>
      <c r="GG23" s="198" t="s">
        <v>633</v>
      </c>
      <c r="GH23" s="197" t="s">
        <v>633</v>
      </c>
      <c r="GI23" s="198" t="s">
        <v>633</v>
      </c>
      <c r="GJ23" s="197" t="s">
        <v>633</v>
      </c>
      <c r="GK23" s="198" t="s">
        <v>633</v>
      </c>
      <c r="GL23" s="437"/>
      <c r="GM23" s="7"/>
      <c r="GN23" s="304"/>
      <c r="GP23" s="242" t="s">
        <v>633</v>
      </c>
      <c r="GQ23" s="198" t="s">
        <v>633</v>
      </c>
      <c r="GR23" s="197" t="s">
        <v>633</v>
      </c>
      <c r="GS23" s="198" t="s">
        <v>633</v>
      </c>
      <c r="GT23" s="197" t="s">
        <v>633</v>
      </c>
      <c r="GU23" s="198" t="s">
        <v>633</v>
      </c>
      <c r="GV23" s="197" t="s">
        <v>633</v>
      </c>
      <c r="GW23" s="198" t="s">
        <v>633</v>
      </c>
      <c r="GX23" s="438"/>
      <c r="GY23" s="7"/>
      <c r="GZ23" s="375"/>
      <c r="HB23" s="242">
        <v>1481500</v>
      </c>
      <c r="HC23" s="198">
        <v>1809500</v>
      </c>
      <c r="HD23" s="197">
        <v>7460091</v>
      </c>
      <c r="HE23" s="198">
        <v>2629667</v>
      </c>
      <c r="HF23" s="197">
        <v>2218478</v>
      </c>
      <c r="HG23" s="198">
        <v>2531896</v>
      </c>
      <c r="HH23" s="286">
        <v>18131132</v>
      </c>
      <c r="HI23" s="7"/>
      <c r="HJ23" s="242">
        <v>0</v>
      </c>
      <c r="HK23" s="198">
        <v>0</v>
      </c>
      <c r="HL23" s="197">
        <v>0</v>
      </c>
      <c r="HM23" s="198">
        <v>0</v>
      </c>
      <c r="HN23" s="197">
        <v>0</v>
      </c>
      <c r="HO23" s="198">
        <v>0</v>
      </c>
      <c r="HP23" s="197">
        <v>0</v>
      </c>
      <c r="HQ23" s="198">
        <v>0</v>
      </c>
      <c r="HR23" s="286">
        <v>0</v>
      </c>
      <c r="HS23" s="7"/>
      <c r="HT23" s="242">
        <v>0</v>
      </c>
      <c r="HU23" s="198">
        <v>0</v>
      </c>
      <c r="HV23" s="252">
        <v>0</v>
      </c>
      <c r="HW23" s="286">
        <v>0</v>
      </c>
      <c r="HX23" s="7"/>
      <c r="HY23" s="376"/>
      <c r="IA23" s="242">
        <v>149</v>
      </c>
      <c r="IB23" s="198">
        <v>136</v>
      </c>
      <c r="IC23" s="197">
        <v>648</v>
      </c>
      <c r="ID23" s="198">
        <v>80</v>
      </c>
      <c r="IE23" s="197">
        <v>106</v>
      </c>
      <c r="IF23" s="198">
        <v>71</v>
      </c>
      <c r="IG23" s="289">
        <v>1190</v>
      </c>
      <c r="IH23" s="7"/>
      <c r="II23" s="242">
        <v>0</v>
      </c>
      <c r="IJ23" s="198">
        <v>0</v>
      </c>
      <c r="IK23" s="197">
        <v>0</v>
      </c>
      <c r="IL23" s="198">
        <v>0</v>
      </c>
      <c r="IM23" s="197">
        <v>0</v>
      </c>
      <c r="IN23" s="198">
        <v>0</v>
      </c>
      <c r="IO23" s="197">
        <v>0</v>
      </c>
      <c r="IP23" s="198">
        <v>0</v>
      </c>
      <c r="IQ23" s="289">
        <v>0</v>
      </c>
      <c r="IR23" s="7"/>
      <c r="IS23" s="242">
        <v>0</v>
      </c>
      <c r="IT23" s="198">
        <v>0</v>
      </c>
      <c r="IU23" s="252">
        <v>0</v>
      </c>
      <c r="IV23" s="289">
        <v>0</v>
      </c>
      <c r="IW23" s="7"/>
      <c r="IX23" s="377"/>
      <c r="IZ23" s="378"/>
      <c r="JB23" s="242">
        <v>0</v>
      </c>
      <c r="JC23" s="198">
        <v>107500</v>
      </c>
      <c r="JD23" s="197">
        <v>756852</v>
      </c>
      <c r="JE23" s="198">
        <v>320352</v>
      </c>
      <c r="JF23" s="197">
        <v>244352</v>
      </c>
      <c r="JG23" s="198">
        <v>281852</v>
      </c>
      <c r="JH23" s="267">
        <v>1710908</v>
      </c>
      <c r="JI23" s="7"/>
      <c r="JJ23" s="242">
        <v>0</v>
      </c>
      <c r="JK23" s="198">
        <v>0</v>
      </c>
      <c r="JL23" s="197">
        <v>0</v>
      </c>
      <c r="JM23" s="198">
        <v>0</v>
      </c>
      <c r="JN23" s="197">
        <v>31816</v>
      </c>
      <c r="JO23" s="198">
        <v>0</v>
      </c>
      <c r="JP23" s="197">
        <v>31816</v>
      </c>
      <c r="JQ23" s="198">
        <v>150000</v>
      </c>
      <c r="JR23" s="267">
        <v>181816</v>
      </c>
      <c r="JS23" s="7"/>
      <c r="JT23" s="242" t="s">
        <v>633</v>
      </c>
      <c r="JU23" s="198">
        <v>29.596279069767441</v>
      </c>
      <c r="JV23" s="252">
        <v>19.818934216993547</v>
      </c>
      <c r="JW23" s="267">
        <v>21.034948724593683</v>
      </c>
      <c r="JX23" s="7"/>
      <c r="JY23" s="379"/>
      <c r="KA23" s="242">
        <v>13632</v>
      </c>
      <c r="KB23" s="198">
        <v>106694</v>
      </c>
      <c r="KC23" s="197">
        <v>246450</v>
      </c>
      <c r="KD23" s="198">
        <v>238873</v>
      </c>
      <c r="KE23" s="197">
        <v>275490</v>
      </c>
      <c r="KF23" s="198">
        <v>241492</v>
      </c>
      <c r="KG23" s="268">
        <v>1122631</v>
      </c>
      <c r="KH23" s="7"/>
      <c r="KI23" s="242">
        <v>9180</v>
      </c>
      <c r="KJ23" s="198">
        <v>10326</v>
      </c>
      <c r="KK23" s="197">
        <v>0</v>
      </c>
      <c r="KL23" s="198">
        <v>19506</v>
      </c>
      <c r="KM23" s="197">
        <v>24304</v>
      </c>
      <c r="KN23" s="198">
        <v>0</v>
      </c>
      <c r="KO23" s="197">
        <v>24304</v>
      </c>
      <c r="KP23" s="198">
        <v>213180</v>
      </c>
      <c r="KQ23" s="268">
        <v>256990</v>
      </c>
      <c r="KR23" s="7"/>
      <c r="KS23" s="242">
        <v>143.08978873239437</v>
      </c>
      <c r="KT23" s="198">
        <v>22.779162839522371</v>
      </c>
      <c r="KU23" s="252">
        <v>86.500304321363359</v>
      </c>
      <c r="KV23" s="268">
        <v>70.067289026544813</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633</v>
      </c>
      <c r="LS23" s="198" t="s">
        <v>633</v>
      </c>
      <c r="LT23" s="252" t="s">
        <v>633</v>
      </c>
      <c r="LU23" s="269" t="s">
        <v>633</v>
      </c>
      <c r="LV23" s="7"/>
      <c r="LW23" s="381"/>
      <c r="LY23" s="242">
        <v>13632</v>
      </c>
      <c r="LZ23" s="198">
        <v>106694</v>
      </c>
      <c r="MA23" s="197">
        <v>246450</v>
      </c>
      <c r="MB23" s="198">
        <v>238873</v>
      </c>
      <c r="MC23" s="197">
        <v>275490</v>
      </c>
      <c r="MD23" s="198">
        <v>241492</v>
      </c>
      <c r="ME23" s="270">
        <v>1122631</v>
      </c>
      <c r="MF23" s="7"/>
      <c r="MG23" s="242">
        <v>9180</v>
      </c>
      <c r="MH23" s="198">
        <v>10326</v>
      </c>
      <c r="MI23" s="197">
        <v>0</v>
      </c>
      <c r="MJ23" s="198">
        <v>19506</v>
      </c>
      <c r="MK23" s="197">
        <v>24304</v>
      </c>
      <c r="ML23" s="198">
        <v>0</v>
      </c>
      <c r="MM23" s="197">
        <v>24304</v>
      </c>
      <c r="MN23" s="198">
        <v>213180</v>
      </c>
      <c r="MO23" s="270">
        <v>256990</v>
      </c>
      <c r="MP23" s="7"/>
      <c r="MQ23" s="242">
        <v>143.08978873239437</v>
      </c>
      <c r="MR23" s="198">
        <v>22.779162839522371</v>
      </c>
      <c r="MS23" s="252">
        <v>86.500304321363359</v>
      </c>
      <c r="MT23" s="270">
        <v>70.067289026544813</v>
      </c>
      <c r="MU23" s="419"/>
      <c r="MV23" s="428"/>
      <c r="MX23" s="242">
        <v>13632</v>
      </c>
      <c r="MY23" s="198">
        <v>214194</v>
      </c>
      <c r="MZ23" s="197">
        <v>1003302</v>
      </c>
      <c r="NA23" s="198">
        <v>559225</v>
      </c>
      <c r="NB23" s="197">
        <v>519842</v>
      </c>
      <c r="NC23" s="198">
        <v>523344</v>
      </c>
      <c r="ND23" s="271">
        <v>2833539</v>
      </c>
      <c r="NE23" s="7"/>
      <c r="NF23" s="242">
        <v>9180</v>
      </c>
      <c r="NG23" s="198">
        <v>10326</v>
      </c>
      <c r="NH23" s="197">
        <v>0</v>
      </c>
      <c r="NI23" s="198">
        <v>19506</v>
      </c>
      <c r="NJ23" s="197">
        <v>56120</v>
      </c>
      <c r="NK23" s="198">
        <v>0</v>
      </c>
      <c r="NL23" s="197">
        <v>56120</v>
      </c>
      <c r="NM23" s="198">
        <v>363180</v>
      </c>
      <c r="NN23" s="271">
        <v>438806</v>
      </c>
      <c r="NO23" s="7"/>
      <c r="NP23" s="242">
        <v>143.08978873239437</v>
      </c>
      <c r="NQ23" s="198">
        <v>26.200547167521034</v>
      </c>
      <c r="NR23" s="252">
        <v>36.198472643331719</v>
      </c>
      <c r="NS23" s="271">
        <v>35.642597682775474</v>
      </c>
      <c r="NT23" s="4"/>
      <c r="NU23" s="439"/>
      <c r="NV23" s="440"/>
      <c r="NW23" s="7"/>
      <c r="NX23" s="383"/>
      <c r="NZ23" s="384"/>
    </row>
    <row r="24" spans="3:390" outlineLevel="2">
      <c r="C24" s="388">
        <v>15</v>
      </c>
      <c r="D24" s="310" t="s">
        <v>147</v>
      </c>
      <c r="E24" s="7" t="s">
        <v>11</v>
      </c>
      <c r="F24" s="389" t="s">
        <v>19</v>
      </c>
      <c r="H24" s="200">
        <v>134</v>
      </c>
      <c r="I24" s="201">
        <v>1166</v>
      </c>
      <c r="J24" s="202">
        <v>0</v>
      </c>
      <c r="K24" s="201">
        <v>0</v>
      </c>
      <c r="L24" s="202">
        <v>0</v>
      </c>
      <c r="M24" s="251">
        <v>0</v>
      </c>
      <c r="N24" s="277">
        <v>1300</v>
      </c>
      <c r="O24" s="7"/>
      <c r="P24" s="200">
        <v>0</v>
      </c>
      <c r="Q24" s="201">
        <v>61</v>
      </c>
      <c r="R24" s="202">
        <v>9</v>
      </c>
      <c r="S24" s="201">
        <v>70</v>
      </c>
      <c r="T24" s="202">
        <v>472</v>
      </c>
      <c r="U24" s="201">
        <v>179</v>
      </c>
      <c r="V24" s="202">
        <v>651</v>
      </c>
      <c r="W24" s="251">
        <v>253</v>
      </c>
      <c r="X24" s="277">
        <v>974</v>
      </c>
      <c r="Y24" s="7"/>
      <c r="Z24" s="200">
        <v>52.238805970149251</v>
      </c>
      <c r="AA24" s="201">
        <v>55.831903945111492</v>
      </c>
      <c r="AB24" s="431" t="s">
        <v>633</v>
      </c>
      <c r="AC24" s="277">
        <v>74.92307692307692</v>
      </c>
      <c r="AD24" s="7"/>
      <c r="AE24" s="370"/>
      <c r="AG24" s="245">
        <v>4516446</v>
      </c>
      <c r="AH24" s="202">
        <v>94159622</v>
      </c>
      <c r="AI24" s="201">
        <v>0</v>
      </c>
      <c r="AJ24" s="202">
        <v>0</v>
      </c>
      <c r="AK24" s="201">
        <v>0</v>
      </c>
      <c r="AL24" s="202">
        <v>0</v>
      </c>
      <c r="AM24" s="263">
        <v>98676068</v>
      </c>
      <c r="AN24" s="7"/>
      <c r="AO24" s="245">
        <v>0</v>
      </c>
      <c r="AP24" s="202">
        <v>1567230</v>
      </c>
      <c r="AQ24" s="201">
        <v>1648218</v>
      </c>
      <c r="AR24" s="202">
        <v>3215448</v>
      </c>
      <c r="AS24" s="201">
        <v>40937376</v>
      </c>
      <c r="AT24" s="202">
        <v>18469815</v>
      </c>
      <c r="AU24" s="201">
        <v>59407191</v>
      </c>
      <c r="AV24" s="202">
        <v>19395821</v>
      </c>
      <c r="AW24" s="263">
        <v>82018460</v>
      </c>
      <c r="AX24" s="7"/>
      <c r="AY24" s="245">
        <v>71.194208897881211</v>
      </c>
      <c r="AZ24" s="202">
        <v>63.092002429661406</v>
      </c>
      <c r="BA24" s="251" t="s">
        <v>633</v>
      </c>
      <c r="BB24" s="263">
        <v>83.118897684492254</v>
      </c>
      <c r="BC24" s="7"/>
      <c r="BD24" s="432"/>
      <c r="BE24" s="433"/>
      <c r="BF24" s="7"/>
      <c r="BG24" s="371"/>
      <c r="BI24" s="245">
        <v>650</v>
      </c>
      <c r="BJ24" s="202">
        <v>10959</v>
      </c>
      <c r="BK24" s="201">
        <v>0</v>
      </c>
      <c r="BL24" s="202">
        <v>0</v>
      </c>
      <c r="BM24" s="201">
        <v>0</v>
      </c>
      <c r="BN24" s="202">
        <v>0</v>
      </c>
      <c r="BO24" s="264">
        <v>11609</v>
      </c>
      <c r="BP24" s="7"/>
      <c r="BQ24" s="245">
        <v>0</v>
      </c>
      <c r="BR24" s="202">
        <v>296</v>
      </c>
      <c r="BS24" s="201">
        <v>305</v>
      </c>
      <c r="BT24" s="202">
        <v>601</v>
      </c>
      <c r="BU24" s="201">
        <v>4197</v>
      </c>
      <c r="BV24" s="202">
        <v>2938</v>
      </c>
      <c r="BW24" s="201">
        <v>7135</v>
      </c>
      <c r="BX24" s="202">
        <v>3090</v>
      </c>
      <c r="BY24" s="264">
        <v>10826</v>
      </c>
      <c r="BZ24" s="7"/>
      <c r="CA24" s="245">
        <v>92.461538461538467</v>
      </c>
      <c r="CB24" s="202">
        <v>65.106305319828451</v>
      </c>
      <c r="CC24" s="251" t="s">
        <v>633</v>
      </c>
      <c r="CD24" s="264">
        <v>93.255233008872423</v>
      </c>
      <c r="CE24" s="7"/>
      <c r="CF24" s="372"/>
      <c r="CH24" s="245">
        <v>4516446</v>
      </c>
      <c r="CI24" s="202">
        <v>94251740</v>
      </c>
      <c r="CJ24" s="201">
        <v>0</v>
      </c>
      <c r="CK24" s="202">
        <v>0</v>
      </c>
      <c r="CL24" s="201">
        <v>0</v>
      </c>
      <c r="CM24" s="202">
        <v>0</v>
      </c>
      <c r="CN24" s="265">
        <v>98768186</v>
      </c>
      <c r="CO24" s="7"/>
      <c r="CP24" s="245">
        <v>0</v>
      </c>
      <c r="CQ24" s="202">
        <v>1731152</v>
      </c>
      <c r="CR24" s="201">
        <v>1263989</v>
      </c>
      <c r="CS24" s="202">
        <v>2995141</v>
      </c>
      <c r="CT24" s="201">
        <v>41083220</v>
      </c>
      <c r="CU24" s="202">
        <v>18258597</v>
      </c>
      <c r="CV24" s="201">
        <v>59341817</v>
      </c>
      <c r="CW24" s="202">
        <v>19395821</v>
      </c>
      <c r="CX24" s="265">
        <v>81732779</v>
      </c>
      <c r="CY24" s="7"/>
      <c r="CZ24" s="245">
        <v>66.316324827087499</v>
      </c>
      <c r="DA24" s="202">
        <v>62.960977696539075</v>
      </c>
      <c r="DB24" s="251" t="s">
        <v>633</v>
      </c>
      <c r="DC24" s="265">
        <v>82.75213133913384</v>
      </c>
      <c r="DD24" s="7"/>
      <c r="DE24" s="373"/>
      <c r="DG24" s="245">
        <v>650</v>
      </c>
      <c r="DH24" s="202">
        <v>10988</v>
      </c>
      <c r="DI24" s="201">
        <v>0</v>
      </c>
      <c r="DJ24" s="202">
        <v>0</v>
      </c>
      <c r="DK24" s="201">
        <v>0</v>
      </c>
      <c r="DL24" s="202">
        <v>0</v>
      </c>
      <c r="DM24" s="266">
        <v>11638</v>
      </c>
      <c r="DN24" s="7"/>
      <c r="DO24" s="245">
        <v>0</v>
      </c>
      <c r="DP24" s="202">
        <v>341</v>
      </c>
      <c r="DQ24" s="201">
        <v>208</v>
      </c>
      <c r="DR24" s="202">
        <v>549</v>
      </c>
      <c r="DS24" s="201">
        <v>4244</v>
      </c>
      <c r="DT24" s="202">
        <v>2874</v>
      </c>
      <c r="DU24" s="201">
        <v>7118</v>
      </c>
      <c r="DV24" s="202">
        <v>3090</v>
      </c>
      <c r="DW24" s="266">
        <v>10757</v>
      </c>
      <c r="DX24" s="7"/>
      <c r="DY24" s="245">
        <v>84.461538461538467</v>
      </c>
      <c r="DZ24" s="202">
        <v>64.779759737895887</v>
      </c>
      <c r="EA24" s="251" t="s">
        <v>633</v>
      </c>
      <c r="EB24" s="266">
        <v>92.429970785358307</v>
      </c>
      <c r="EC24" s="7"/>
      <c r="ED24" s="374"/>
      <c r="EF24" s="245">
        <v>74.913180780529544</v>
      </c>
      <c r="EG24" s="202">
        <v>72.95320104880075</v>
      </c>
      <c r="EH24" s="201" t="s">
        <v>633</v>
      </c>
      <c r="EI24" s="202" t="s">
        <v>633</v>
      </c>
      <c r="EJ24" s="201" t="s">
        <v>633</v>
      </c>
      <c r="EK24" s="463" t="s">
        <v>633</v>
      </c>
      <c r="EL24" s="464"/>
      <c r="EM24" s="7"/>
      <c r="EN24" s="245" t="s">
        <v>633</v>
      </c>
      <c r="EO24" s="202">
        <v>75.241667097678231</v>
      </c>
      <c r="EP24" s="201">
        <v>80.13919233700345</v>
      </c>
      <c r="EQ24" s="202">
        <v>77.233549706023496</v>
      </c>
      <c r="ER24" s="201">
        <v>70.605045895611951</v>
      </c>
      <c r="ES24" s="202">
        <v>80.450328217177585</v>
      </c>
      <c r="ET24" s="201">
        <v>73.367602892192423</v>
      </c>
      <c r="EU24" s="463">
        <v>81.524785638189528</v>
      </c>
      <c r="EV24" s="464"/>
      <c r="EW24" s="7"/>
      <c r="EX24" s="245">
        <v>2.3203689254939519</v>
      </c>
      <c r="EY24" s="202">
        <v>0.41440184339167274</v>
      </c>
      <c r="EZ24" s="251" t="s">
        <v>633</v>
      </c>
      <c r="FA24" s="435"/>
      <c r="FB24" s="7"/>
      <c r="FC24" s="275"/>
      <c r="FE24" s="245">
        <v>74.712643678160916</v>
      </c>
      <c r="FF24" s="202">
        <v>72.542417640456861</v>
      </c>
      <c r="FG24" s="201" t="s">
        <v>633</v>
      </c>
      <c r="FH24" s="202" t="s">
        <v>633</v>
      </c>
      <c r="FI24" s="201" t="s">
        <v>633</v>
      </c>
      <c r="FJ24" s="202" t="s">
        <v>633</v>
      </c>
      <c r="FK24" s="436"/>
      <c r="FL24" s="7"/>
      <c r="FM24" s="245" t="s">
        <v>633</v>
      </c>
      <c r="FN24" s="202">
        <v>74.61706783369803</v>
      </c>
      <c r="FO24" s="201">
        <v>82.539682539682531</v>
      </c>
      <c r="FP24" s="202">
        <v>77.433004231311713</v>
      </c>
      <c r="FQ24" s="201">
        <v>69.120521172638433</v>
      </c>
      <c r="FR24" s="202">
        <v>82.824207492795381</v>
      </c>
      <c r="FS24" s="201">
        <v>74.068678459937559</v>
      </c>
      <c r="FT24" s="202">
        <v>82.79742765273312</v>
      </c>
      <c r="FU24" s="436"/>
      <c r="FV24" s="7"/>
      <c r="FW24" s="245">
        <v>2.7203605531507975</v>
      </c>
      <c r="FX24" s="202">
        <v>1.5262608194806973</v>
      </c>
      <c r="FY24" s="251" t="s">
        <v>633</v>
      </c>
      <c r="FZ24" s="436"/>
      <c r="GA24" s="7"/>
      <c r="GB24" s="276"/>
      <c r="GD24" s="245" t="s">
        <v>633</v>
      </c>
      <c r="GE24" s="202">
        <v>93.999764672621211</v>
      </c>
      <c r="GF24" s="201">
        <v>102.18289291942979</v>
      </c>
      <c r="GG24" s="202">
        <v>97.164488291998254</v>
      </c>
      <c r="GH24" s="201">
        <v>101.96310538663585</v>
      </c>
      <c r="GI24" s="202">
        <v>103.41615423350694</v>
      </c>
      <c r="GJ24" s="201">
        <v>102.36668903306428</v>
      </c>
      <c r="GK24" s="202">
        <v>102.76354700761483</v>
      </c>
      <c r="GL24" s="437"/>
      <c r="GM24" s="7"/>
      <c r="GN24" s="304"/>
      <c r="GP24" s="245" t="s">
        <v>633</v>
      </c>
      <c r="GQ24" s="202">
        <v>99.34782608695653</v>
      </c>
      <c r="GR24" s="201">
        <v>107.23404255319149</v>
      </c>
      <c r="GS24" s="202">
        <v>102.01438848920863</v>
      </c>
      <c r="GT24" s="201">
        <v>92.081583683263347</v>
      </c>
      <c r="GU24" s="202">
        <v>108.09968847352025</v>
      </c>
      <c r="GV24" s="201">
        <v>97.286900182223121</v>
      </c>
      <c r="GW24" s="202">
        <v>109.25058548009368</v>
      </c>
      <c r="GX24" s="438"/>
      <c r="GY24" s="7"/>
      <c r="GZ24" s="375"/>
      <c r="HB24" s="245">
        <v>6028907</v>
      </c>
      <c r="HC24" s="202">
        <v>129194797</v>
      </c>
      <c r="HD24" s="201">
        <v>0</v>
      </c>
      <c r="HE24" s="202">
        <v>0</v>
      </c>
      <c r="HF24" s="201">
        <v>0</v>
      </c>
      <c r="HG24" s="202">
        <v>0</v>
      </c>
      <c r="HH24" s="286">
        <v>135223704</v>
      </c>
      <c r="HI24" s="7"/>
      <c r="HJ24" s="245">
        <v>0</v>
      </c>
      <c r="HK24" s="202">
        <v>2300789</v>
      </c>
      <c r="HL24" s="201">
        <v>1577242</v>
      </c>
      <c r="HM24" s="202">
        <v>3878031</v>
      </c>
      <c r="HN24" s="201">
        <v>58187371</v>
      </c>
      <c r="HO24" s="202">
        <v>22695491</v>
      </c>
      <c r="HP24" s="201">
        <v>80882862</v>
      </c>
      <c r="HQ24" s="202">
        <v>23791318</v>
      </c>
      <c r="HR24" s="286">
        <v>108552211</v>
      </c>
      <c r="HS24" s="7"/>
      <c r="HT24" s="245">
        <v>64.323947939485549</v>
      </c>
      <c r="HU24" s="202">
        <v>62.605355539201781</v>
      </c>
      <c r="HV24" s="251" t="s">
        <v>633</v>
      </c>
      <c r="HW24" s="286">
        <v>80.276022464227125</v>
      </c>
      <c r="HX24" s="7"/>
      <c r="HY24" s="376"/>
      <c r="IA24" s="245">
        <v>870</v>
      </c>
      <c r="IB24" s="202">
        <v>15147</v>
      </c>
      <c r="IC24" s="201">
        <v>0</v>
      </c>
      <c r="ID24" s="202">
        <v>0</v>
      </c>
      <c r="IE24" s="201">
        <v>0</v>
      </c>
      <c r="IF24" s="202">
        <v>0</v>
      </c>
      <c r="IG24" s="289">
        <v>16017</v>
      </c>
      <c r="IH24" s="7"/>
      <c r="II24" s="245">
        <v>0</v>
      </c>
      <c r="IJ24" s="202">
        <v>457</v>
      </c>
      <c r="IK24" s="201">
        <v>252</v>
      </c>
      <c r="IL24" s="202">
        <v>709</v>
      </c>
      <c r="IM24" s="201">
        <v>6140</v>
      </c>
      <c r="IN24" s="202">
        <v>3470</v>
      </c>
      <c r="IO24" s="201">
        <v>9610</v>
      </c>
      <c r="IP24" s="202">
        <v>3732</v>
      </c>
      <c r="IQ24" s="289">
        <v>14051</v>
      </c>
      <c r="IR24" s="7"/>
      <c r="IS24" s="245">
        <v>81.494252873563227</v>
      </c>
      <c r="IT24" s="202">
        <v>63.444906582161487</v>
      </c>
      <c r="IU24" s="251" t="s">
        <v>633</v>
      </c>
      <c r="IV24" s="289">
        <v>87.725541612037205</v>
      </c>
      <c r="IW24" s="7"/>
      <c r="IX24" s="377"/>
      <c r="IZ24" s="378"/>
      <c r="JB24" s="245">
        <v>946699</v>
      </c>
      <c r="JC24" s="202">
        <v>9181235</v>
      </c>
      <c r="JD24" s="201">
        <v>0</v>
      </c>
      <c r="JE24" s="202">
        <v>0</v>
      </c>
      <c r="JF24" s="201">
        <v>0</v>
      </c>
      <c r="JG24" s="202">
        <v>0</v>
      </c>
      <c r="JH24" s="267">
        <v>10127934</v>
      </c>
      <c r="JI24" s="7"/>
      <c r="JJ24" s="245">
        <v>0</v>
      </c>
      <c r="JK24" s="202">
        <v>0</v>
      </c>
      <c r="JL24" s="201">
        <v>0</v>
      </c>
      <c r="JM24" s="202">
        <v>0</v>
      </c>
      <c r="JN24" s="201">
        <v>272373</v>
      </c>
      <c r="JO24" s="202">
        <v>0</v>
      </c>
      <c r="JP24" s="201">
        <v>272373</v>
      </c>
      <c r="JQ24" s="202">
        <v>10431933</v>
      </c>
      <c r="JR24" s="267">
        <v>10704306</v>
      </c>
      <c r="JS24" s="7"/>
      <c r="JT24" s="245">
        <v>0</v>
      </c>
      <c r="JU24" s="202">
        <v>2.9666270387371632</v>
      </c>
      <c r="JV24" s="251" t="s">
        <v>633</v>
      </c>
      <c r="JW24" s="267">
        <v>105.69091386259034</v>
      </c>
      <c r="JX24" s="7"/>
      <c r="JY24" s="379"/>
      <c r="KA24" s="245">
        <v>182413</v>
      </c>
      <c r="KB24" s="202">
        <v>14381700</v>
      </c>
      <c r="KC24" s="201">
        <v>0</v>
      </c>
      <c r="KD24" s="202">
        <v>0</v>
      </c>
      <c r="KE24" s="201">
        <v>0</v>
      </c>
      <c r="KF24" s="202">
        <v>0</v>
      </c>
      <c r="KG24" s="268">
        <v>14564113</v>
      </c>
      <c r="KH24" s="7"/>
      <c r="KI24" s="245">
        <v>0</v>
      </c>
      <c r="KJ24" s="202">
        <v>0</v>
      </c>
      <c r="KK24" s="201">
        <v>0</v>
      </c>
      <c r="KL24" s="202">
        <v>0</v>
      </c>
      <c r="KM24" s="201">
        <v>0</v>
      </c>
      <c r="KN24" s="202">
        <v>0</v>
      </c>
      <c r="KO24" s="201">
        <v>0</v>
      </c>
      <c r="KP24" s="202">
        <v>0</v>
      </c>
      <c r="KQ24" s="268">
        <v>0</v>
      </c>
      <c r="KR24" s="7"/>
      <c r="KS24" s="245">
        <v>0</v>
      </c>
      <c r="KT24" s="202">
        <v>0</v>
      </c>
      <c r="KU24" s="251" t="s">
        <v>633</v>
      </c>
      <c r="KV24" s="268">
        <v>0</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633</v>
      </c>
      <c r="LS24" s="202" t="s">
        <v>633</v>
      </c>
      <c r="LT24" s="251" t="s">
        <v>633</v>
      </c>
      <c r="LU24" s="269" t="s">
        <v>633</v>
      </c>
      <c r="LV24" s="7"/>
      <c r="LW24" s="381"/>
      <c r="LY24" s="245">
        <v>182413</v>
      </c>
      <c r="LZ24" s="202">
        <v>14381700</v>
      </c>
      <c r="MA24" s="201">
        <v>0</v>
      </c>
      <c r="MB24" s="202">
        <v>0</v>
      </c>
      <c r="MC24" s="201">
        <v>0</v>
      </c>
      <c r="MD24" s="202">
        <v>0</v>
      </c>
      <c r="ME24" s="270">
        <v>14564113</v>
      </c>
      <c r="MF24" s="7"/>
      <c r="MG24" s="245">
        <v>0</v>
      </c>
      <c r="MH24" s="202">
        <v>0</v>
      </c>
      <c r="MI24" s="201">
        <v>0</v>
      </c>
      <c r="MJ24" s="202">
        <v>0</v>
      </c>
      <c r="MK24" s="201">
        <v>0</v>
      </c>
      <c r="ML24" s="202">
        <v>0</v>
      </c>
      <c r="MM24" s="201">
        <v>0</v>
      </c>
      <c r="MN24" s="202">
        <v>0</v>
      </c>
      <c r="MO24" s="270">
        <v>0</v>
      </c>
      <c r="MP24" s="7"/>
      <c r="MQ24" s="245">
        <v>0</v>
      </c>
      <c r="MR24" s="202">
        <v>0</v>
      </c>
      <c r="MS24" s="251" t="s">
        <v>633</v>
      </c>
      <c r="MT24" s="270">
        <v>0</v>
      </c>
      <c r="MU24" s="419"/>
      <c r="MV24" s="428"/>
      <c r="MX24" s="245">
        <v>1129112</v>
      </c>
      <c r="MY24" s="202">
        <v>23562935</v>
      </c>
      <c r="MZ24" s="201">
        <v>0</v>
      </c>
      <c r="NA24" s="202">
        <v>0</v>
      </c>
      <c r="NB24" s="201">
        <v>0</v>
      </c>
      <c r="NC24" s="202">
        <v>0</v>
      </c>
      <c r="ND24" s="271">
        <v>24692047</v>
      </c>
      <c r="NE24" s="7"/>
      <c r="NF24" s="245">
        <v>0</v>
      </c>
      <c r="NG24" s="202">
        <v>0</v>
      </c>
      <c r="NH24" s="201">
        <v>0</v>
      </c>
      <c r="NI24" s="202">
        <v>0</v>
      </c>
      <c r="NJ24" s="201">
        <v>272373</v>
      </c>
      <c r="NK24" s="202">
        <v>0</v>
      </c>
      <c r="NL24" s="201">
        <v>272373</v>
      </c>
      <c r="NM24" s="202">
        <v>10431933</v>
      </c>
      <c r="NN24" s="271">
        <v>10704306</v>
      </c>
      <c r="NO24" s="7"/>
      <c r="NP24" s="245">
        <v>0</v>
      </c>
      <c r="NQ24" s="202">
        <v>1.1559383412974658</v>
      </c>
      <c r="NR24" s="251" t="s">
        <v>633</v>
      </c>
      <c r="NS24" s="271">
        <v>43.351229648963489</v>
      </c>
      <c r="NT24" s="4"/>
      <c r="NU24" s="439"/>
      <c r="NV24" s="440"/>
      <c r="NW24" s="7"/>
      <c r="NX24" s="383"/>
      <c r="NZ24" s="384"/>
    </row>
    <row r="25" spans="3:390" outlineLevel="2">
      <c r="C25" s="390">
        <v>16</v>
      </c>
      <c r="D25" s="311" t="s">
        <v>148</v>
      </c>
      <c r="E25" s="7" t="s">
        <v>11</v>
      </c>
      <c r="F25" s="391" t="s">
        <v>19</v>
      </c>
      <c r="H25" s="196">
        <v>0</v>
      </c>
      <c r="I25" s="197">
        <v>5</v>
      </c>
      <c r="J25" s="198">
        <v>0</v>
      </c>
      <c r="K25" s="197">
        <v>0</v>
      </c>
      <c r="L25" s="198">
        <v>0</v>
      </c>
      <c r="M25" s="252">
        <v>0</v>
      </c>
      <c r="N25" s="277">
        <v>5</v>
      </c>
      <c r="O25" s="7"/>
      <c r="P25" s="196">
        <v>0</v>
      </c>
      <c r="Q25" s="197">
        <v>0</v>
      </c>
      <c r="R25" s="198">
        <v>0</v>
      </c>
      <c r="S25" s="197">
        <v>0</v>
      </c>
      <c r="T25" s="198">
        <v>3</v>
      </c>
      <c r="U25" s="197">
        <v>2</v>
      </c>
      <c r="V25" s="198">
        <v>5</v>
      </c>
      <c r="W25" s="252">
        <v>0</v>
      </c>
      <c r="X25" s="277">
        <v>5</v>
      </c>
      <c r="Y25" s="7"/>
      <c r="Z25" s="196" t="s">
        <v>633</v>
      </c>
      <c r="AA25" s="197">
        <v>100</v>
      </c>
      <c r="AB25" s="441" t="s">
        <v>633</v>
      </c>
      <c r="AC25" s="277">
        <v>100</v>
      </c>
      <c r="AD25" s="7"/>
      <c r="AE25" s="370"/>
      <c r="AG25" s="242">
        <v>0</v>
      </c>
      <c r="AH25" s="198">
        <v>25420443</v>
      </c>
      <c r="AI25" s="197">
        <v>0</v>
      </c>
      <c r="AJ25" s="198">
        <v>0</v>
      </c>
      <c r="AK25" s="197">
        <v>0</v>
      </c>
      <c r="AL25" s="198">
        <v>0</v>
      </c>
      <c r="AM25" s="263">
        <v>25420443</v>
      </c>
      <c r="AN25" s="7"/>
      <c r="AO25" s="242">
        <v>0</v>
      </c>
      <c r="AP25" s="198">
        <v>0</v>
      </c>
      <c r="AQ25" s="197">
        <v>0</v>
      </c>
      <c r="AR25" s="198">
        <v>0</v>
      </c>
      <c r="AS25" s="197">
        <v>10957531</v>
      </c>
      <c r="AT25" s="198">
        <v>13179466</v>
      </c>
      <c r="AU25" s="197">
        <v>24136997</v>
      </c>
      <c r="AV25" s="198">
        <v>0</v>
      </c>
      <c r="AW25" s="263">
        <v>24136997</v>
      </c>
      <c r="AX25" s="7"/>
      <c r="AY25" s="242" t="s">
        <v>633</v>
      </c>
      <c r="AZ25" s="198">
        <v>94.95112654016296</v>
      </c>
      <c r="BA25" s="252" t="s">
        <v>633</v>
      </c>
      <c r="BB25" s="263">
        <v>94.95112654016296</v>
      </c>
      <c r="BC25" s="7"/>
      <c r="BD25" s="432"/>
      <c r="BE25" s="433"/>
      <c r="BF25" s="7"/>
      <c r="BG25" s="371"/>
      <c r="BI25" s="242">
        <v>0</v>
      </c>
      <c r="BJ25" s="198">
        <v>3434</v>
      </c>
      <c r="BK25" s="197">
        <v>0</v>
      </c>
      <c r="BL25" s="198">
        <v>0</v>
      </c>
      <c r="BM25" s="197">
        <v>0</v>
      </c>
      <c r="BN25" s="198">
        <v>0</v>
      </c>
      <c r="BO25" s="264">
        <v>3434</v>
      </c>
      <c r="BP25" s="7"/>
      <c r="BQ25" s="242">
        <v>0</v>
      </c>
      <c r="BR25" s="198">
        <v>0</v>
      </c>
      <c r="BS25" s="197">
        <v>0</v>
      </c>
      <c r="BT25" s="198">
        <v>0</v>
      </c>
      <c r="BU25" s="197">
        <v>1596</v>
      </c>
      <c r="BV25" s="198">
        <v>1888</v>
      </c>
      <c r="BW25" s="197">
        <v>3484</v>
      </c>
      <c r="BX25" s="198">
        <v>0</v>
      </c>
      <c r="BY25" s="264">
        <v>3484</v>
      </c>
      <c r="BZ25" s="7"/>
      <c r="CA25" s="242" t="s">
        <v>633</v>
      </c>
      <c r="CB25" s="198">
        <v>101.45602795573676</v>
      </c>
      <c r="CC25" s="252" t="s">
        <v>633</v>
      </c>
      <c r="CD25" s="264">
        <v>101.45602795573676</v>
      </c>
      <c r="CE25" s="7"/>
      <c r="CF25" s="372"/>
      <c r="CH25" s="242">
        <v>0</v>
      </c>
      <c r="CI25" s="198">
        <v>25420443</v>
      </c>
      <c r="CJ25" s="197">
        <v>0</v>
      </c>
      <c r="CK25" s="198">
        <v>0</v>
      </c>
      <c r="CL25" s="197">
        <v>0</v>
      </c>
      <c r="CM25" s="198">
        <v>0</v>
      </c>
      <c r="CN25" s="265">
        <v>25420443</v>
      </c>
      <c r="CO25" s="7"/>
      <c r="CP25" s="242">
        <v>0</v>
      </c>
      <c r="CQ25" s="198">
        <v>0</v>
      </c>
      <c r="CR25" s="197">
        <v>0</v>
      </c>
      <c r="CS25" s="198">
        <v>0</v>
      </c>
      <c r="CT25" s="197">
        <v>10957531</v>
      </c>
      <c r="CU25" s="198">
        <v>13179466</v>
      </c>
      <c r="CV25" s="197">
        <v>24136997</v>
      </c>
      <c r="CW25" s="198">
        <v>0</v>
      </c>
      <c r="CX25" s="265">
        <v>24136997</v>
      </c>
      <c r="CY25" s="7"/>
      <c r="CZ25" s="242" t="s">
        <v>633</v>
      </c>
      <c r="DA25" s="198">
        <v>94.95112654016296</v>
      </c>
      <c r="DB25" s="252" t="s">
        <v>633</v>
      </c>
      <c r="DC25" s="265">
        <v>94.95112654016296</v>
      </c>
      <c r="DD25" s="7"/>
      <c r="DE25" s="373"/>
      <c r="DG25" s="242">
        <v>0</v>
      </c>
      <c r="DH25" s="198">
        <v>3434</v>
      </c>
      <c r="DI25" s="197">
        <v>0</v>
      </c>
      <c r="DJ25" s="198">
        <v>0</v>
      </c>
      <c r="DK25" s="197">
        <v>0</v>
      </c>
      <c r="DL25" s="198">
        <v>0</v>
      </c>
      <c r="DM25" s="266">
        <v>3434</v>
      </c>
      <c r="DN25" s="7"/>
      <c r="DO25" s="242">
        <v>0</v>
      </c>
      <c r="DP25" s="198">
        <v>0</v>
      </c>
      <c r="DQ25" s="197">
        <v>0</v>
      </c>
      <c r="DR25" s="198">
        <v>0</v>
      </c>
      <c r="DS25" s="197">
        <v>1596</v>
      </c>
      <c r="DT25" s="198">
        <v>1888</v>
      </c>
      <c r="DU25" s="197">
        <v>3484</v>
      </c>
      <c r="DV25" s="198">
        <v>0</v>
      </c>
      <c r="DW25" s="266">
        <v>3484</v>
      </c>
      <c r="DX25" s="7"/>
      <c r="DY25" s="242" t="s">
        <v>633</v>
      </c>
      <c r="DZ25" s="198">
        <v>101.45602795573676</v>
      </c>
      <c r="EA25" s="252" t="s">
        <v>633</v>
      </c>
      <c r="EB25" s="266">
        <v>101.45602795573676</v>
      </c>
      <c r="EC25" s="7"/>
      <c r="ED25" s="374"/>
      <c r="EF25" s="242" t="s">
        <v>633</v>
      </c>
      <c r="EG25" s="198">
        <v>85.592382909000719</v>
      </c>
      <c r="EH25" s="197" t="s">
        <v>633</v>
      </c>
      <c r="EI25" s="198" t="s">
        <v>633</v>
      </c>
      <c r="EJ25" s="197" t="s">
        <v>633</v>
      </c>
      <c r="EK25" s="465" t="s">
        <v>633</v>
      </c>
      <c r="EL25" s="464"/>
      <c r="EM25" s="7"/>
      <c r="EN25" s="247" t="s">
        <v>633</v>
      </c>
      <c r="EO25" s="253" t="s">
        <v>633</v>
      </c>
      <c r="EP25" s="254" t="s">
        <v>633</v>
      </c>
      <c r="EQ25" s="253" t="s">
        <v>633</v>
      </c>
      <c r="ER25" s="254">
        <v>81.350676513504368</v>
      </c>
      <c r="ES25" s="253">
        <v>97.154546489928649</v>
      </c>
      <c r="ET25" s="254">
        <v>89.280660116951509</v>
      </c>
      <c r="EU25" s="466" t="s">
        <v>633</v>
      </c>
      <c r="EV25" s="464"/>
      <c r="EW25" s="7"/>
      <c r="EX25" s="242" t="s">
        <v>633</v>
      </c>
      <c r="EY25" s="198">
        <v>3.6882772079507902</v>
      </c>
      <c r="EZ25" s="252" t="s">
        <v>633</v>
      </c>
      <c r="FA25" s="435"/>
      <c r="FB25" s="7"/>
      <c r="FC25" s="275"/>
      <c r="FE25" s="242" t="s">
        <v>633</v>
      </c>
      <c r="FF25" s="198">
        <v>90.202258996585243</v>
      </c>
      <c r="FG25" s="197" t="s">
        <v>633</v>
      </c>
      <c r="FH25" s="198" t="s">
        <v>633</v>
      </c>
      <c r="FI25" s="197" t="s">
        <v>633</v>
      </c>
      <c r="FJ25" s="198" t="s">
        <v>633</v>
      </c>
      <c r="FK25" s="436"/>
      <c r="FL25" s="7"/>
      <c r="FM25" s="242" t="s">
        <v>633</v>
      </c>
      <c r="FN25" s="198" t="s">
        <v>633</v>
      </c>
      <c r="FO25" s="197" t="s">
        <v>633</v>
      </c>
      <c r="FP25" s="198" t="s">
        <v>633</v>
      </c>
      <c r="FQ25" s="197">
        <v>79.72027972027972</v>
      </c>
      <c r="FR25" s="198">
        <v>97.672012415933779</v>
      </c>
      <c r="FS25" s="197">
        <v>88.538754764930118</v>
      </c>
      <c r="FT25" s="198" t="s">
        <v>633</v>
      </c>
      <c r="FU25" s="436"/>
      <c r="FV25" s="7"/>
      <c r="FW25" s="242" t="s">
        <v>633</v>
      </c>
      <c r="FX25" s="198">
        <v>-1.663504231655125</v>
      </c>
      <c r="FY25" s="252" t="s">
        <v>633</v>
      </c>
      <c r="FZ25" s="436"/>
      <c r="GA25" s="7"/>
      <c r="GB25" s="276"/>
      <c r="GD25" s="242" t="s">
        <v>633</v>
      </c>
      <c r="GE25" s="198" t="s">
        <v>633</v>
      </c>
      <c r="GF25" s="197" t="s">
        <v>633</v>
      </c>
      <c r="GG25" s="198" t="s">
        <v>633</v>
      </c>
      <c r="GH25" s="197">
        <v>101.03894681569274</v>
      </c>
      <c r="GI25" s="198">
        <v>99.0688070443139</v>
      </c>
      <c r="GJ25" s="197">
        <v>100.04068239707019</v>
      </c>
      <c r="GK25" s="198" t="s">
        <v>633</v>
      </c>
      <c r="GL25" s="437"/>
      <c r="GM25" s="7"/>
      <c r="GN25" s="304"/>
      <c r="GP25" s="242" t="s">
        <v>633</v>
      </c>
      <c r="GQ25" s="198" t="s">
        <v>633</v>
      </c>
      <c r="GR25" s="197" t="s">
        <v>633</v>
      </c>
      <c r="GS25" s="198" t="s">
        <v>633</v>
      </c>
      <c r="GT25" s="197">
        <v>102.66666666666666</v>
      </c>
      <c r="GU25" s="198">
        <v>104.14870689655173</v>
      </c>
      <c r="GV25" s="197">
        <v>103.38938518129271</v>
      </c>
      <c r="GW25" s="198" t="s">
        <v>633</v>
      </c>
      <c r="GX25" s="438"/>
      <c r="GY25" s="7"/>
      <c r="GZ25" s="375"/>
      <c r="HB25" s="242">
        <v>0</v>
      </c>
      <c r="HC25" s="198">
        <v>29699422</v>
      </c>
      <c r="HD25" s="197">
        <v>0</v>
      </c>
      <c r="HE25" s="198">
        <v>0</v>
      </c>
      <c r="HF25" s="197">
        <v>0</v>
      </c>
      <c r="HG25" s="198">
        <v>0</v>
      </c>
      <c r="HH25" s="286">
        <v>29699422</v>
      </c>
      <c r="HI25" s="7"/>
      <c r="HJ25" s="242">
        <v>0</v>
      </c>
      <c r="HK25" s="198">
        <v>0</v>
      </c>
      <c r="HL25" s="197">
        <v>0</v>
      </c>
      <c r="HM25" s="198">
        <v>0</v>
      </c>
      <c r="HN25" s="197">
        <v>13469502</v>
      </c>
      <c r="HO25" s="198">
        <v>13565465</v>
      </c>
      <c r="HP25" s="197">
        <v>27034967</v>
      </c>
      <c r="HQ25" s="198">
        <v>0</v>
      </c>
      <c r="HR25" s="286">
        <v>27034967</v>
      </c>
      <c r="HS25" s="7"/>
      <c r="HT25" s="242" t="s">
        <v>633</v>
      </c>
      <c r="HU25" s="198">
        <v>91.028596448779382</v>
      </c>
      <c r="HV25" s="252" t="s">
        <v>633</v>
      </c>
      <c r="HW25" s="286">
        <v>91.028596448779382</v>
      </c>
      <c r="HX25" s="7"/>
      <c r="HY25" s="376"/>
      <c r="IA25" s="242">
        <v>0</v>
      </c>
      <c r="IB25" s="198">
        <v>3807</v>
      </c>
      <c r="IC25" s="197">
        <v>0</v>
      </c>
      <c r="ID25" s="198">
        <v>0</v>
      </c>
      <c r="IE25" s="197">
        <v>0</v>
      </c>
      <c r="IF25" s="198">
        <v>0</v>
      </c>
      <c r="IG25" s="289">
        <v>3807</v>
      </c>
      <c r="IH25" s="7"/>
      <c r="II25" s="242">
        <v>0</v>
      </c>
      <c r="IJ25" s="198">
        <v>0</v>
      </c>
      <c r="IK25" s="197">
        <v>0</v>
      </c>
      <c r="IL25" s="198">
        <v>0</v>
      </c>
      <c r="IM25" s="197">
        <v>2002</v>
      </c>
      <c r="IN25" s="198">
        <v>1933</v>
      </c>
      <c r="IO25" s="197">
        <v>3935</v>
      </c>
      <c r="IP25" s="198">
        <v>0</v>
      </c>
      <c r="IQ25" s="289">
        <v>3935</v>
      </c>
      <c r="IR25" s="7"/>
      <c r="IS25" s="242" t="s">
        <v>633</v>
      </c>
      <c r="IT25" s="198">
        <v>103.36222747570265</v>
      </c>
      <c r="IU25" s="252" t="s">
        <v>633</v>
      </c>
      <c r="IV25" s="289">
        <v>103.36222747570265</v>
      </c>
      <c r="IW25" s="7"/>
      <c r="IX25" s="377"/>
      <c r="IZ25" s="378"/>
      <c r="JB25" s="242">
        <v>0</v>
      </c>
      <c r="JC25" s="198">
        <v>5243894</v>
      </c>
      <c r="JD25" s="197">
        <v>0</v>
      </c>
      <c r="JE25" s="198">
        <v>0</v>
      </c>
      <c r="JF25" s="197">
        <v>0</v>
      </c>
      <c r="JG25" s="198">
        <v>0</v>
      </c>
      <c r="JH25" s="267">
        <v>5243894</v>
      </c>
      <c r="JI25" s="7"/>
      <c r="JJ25" s="242">
        <v>0</v>
      </c>
      <c r="JK25" s="198">
        <v>0</v>
      </c>
      <c r="JL25" s="197">
        <v>0</v>
      </c>
      <c r="JM25" s="198">
        <v>0</v>
      </c>
      <c r="JN25" s="197">
        <v>0</v>
      </c>
      <c r="JO25" s="198">
        <v>0</v>
      </c>
      <c r="JP25" s="197">
        <v>0</v>
      </c>
      <c r="JQ25" s="198">
        <v>0</v>
      </c>
      <c r="JR25" s="267">
        <v>0</v>
      </c>
      <c r="JS25" s="7"/>
      <c r="JT25" s="242" t="s">
        <v>633</v>
      </c>
      <c r="JU25" s="198">
        <v>0</v>
      </c>
      <c r="JV25" s="252" t="s">
        <v>633</v>
      </c>
      <c r="JW25" s="267">
        <v>0</v>
      </c>
      <c r="JX25" s="7"/>
      <c r="JY25" s="379"/>
      <c r="KA25" s="242">
        <v>0</v>
      </c>
      <c r="KB25" s="198">
        <v>1252751</v>
      </c>
      <c r="KC25" s="197">
        <v>0</v>
      </c>
      <c r="KD25" s="198">
        <v>0</v>
      </c>
      <c r="KE25" s="197">
        <v>0</v>
      </c>
      <c r="KF25" s="198">
        <v>0</v>
      </c>
      <c r="KG25" s="268">
        <v>1252751</v>
      </c>
      <c r="KH25" s="7"/>
      <c r="KI25" s="242">
        <v>0</v>
      </c>
      <c r="KJ25" s="198">
        <v>0</v>
      </c>
      <c r="KK25" s="197">
        <v>0</v>
      </c>
      <c r="KL25" s="198">
        <v>0</v>
      </c>
      <c r="KM25" s="197">
        <v>5</v>
      </c>
      <c r="KN25" s="198">
        <v>0</v>
      </c>
      <c r="KO25" s="197">
        <v>5</v>
      </c>
      <c r="KP25" s="198">
        <v>18934</v>
      </c>
      <c r="KQ25" s="268">
        <v>18939</v>
      </c>
      <c r="KR25" s="7"/>
      <c r="KS25" s="242" t="s">
        <v>633</v>
      </c>
      <c r="KT25" s="198">
        <v>3.9912161315377119E-4</v>
      </c>
      <c r="KU25" s="252" t="s">
        <v>633</v>
      </c>
      <c r="KV25" s="268">
        <v>1.5117928463038544</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633</v>
      </c>
      <c r="LS25" s="198" t="s">
        <v>633</v>
      </c>
      <c r="LT25" s="252" t="s">
        <v>633</v>
      </c>
      <c r="LU25" s="269" t="s">
        <v>633</v>
      </c>
      <c r="LV25" s="7"/>
      <c r="LW25" s="381"/>
      <c r="LY25" s="242">
        <v>0</v>
      </c>
      <c r="LZ25" s="198">
        <v>1252751</v>
      </c>
      <c r="MA25" s="197">
        <v>0</v>
      </c>
      <c r="MB25" s="198">
        <v>0</v>
      </c>
      <c r="MC25" s="197">
        <v>0</v>
      </c>
      <c r="MD25" s="198">
        <v>0</v>
      </c>
      <c r="ME25" s="270">
        <v>1252751</v>
      </c>
      <c r="MF25" s="7"/>
      <c r="MG25" s="242">
        <v>0</v>
      </c>
      <c r="MH25" s="198">
        <v>0</v>
      </c>
      <c r="MI25" s="197">
        <v>0</v>
      </c>
      <c r="MJ25" s="198">
        <v>0</v>
      </c>
      <c r="MK25" s="197">
        <v>5</v>
      </c>
      <c r="ML25" s="198">
        <v>0</v>
      </c>
      <c r="MM25" s="197">
        <v>5</v>
      </c>
      <c r="MN25" s="198">
        <v>18934</v>
      </c>
      <c r="MO25" s="270">
        <v>18939</v>
      </c>
      <c r="MP25" s="7"/>
      <c r="MQ25" s="242" t="s">
        <v>633</v>
      </c>
      <c r="MR25" s="198">
        <v>3.9912161315377119E-4</v>
      </c>
      <c r="MS25" s="252" t="s">
        <v>633</v>
      </c>
      <c r="MT25" s="270">
        <v>1.5117928463038544</v>
      </c>
      <c r="MU25" s="419"/>
      <c r="MV25" s="428"/>
      <c r="MX25" s="242">
        <v>0</v>
      </c>
      <c r="MY25" s="198">
        <v>6496645</v>
      </c>
      <c r="MZ25" s="197">
        <v>0</v>
      </c>
      <c r="NA25" s="198">
        <v>0</v>
      </c>
      <c r="NB25" s="197">
        <v>0</v>
      </c>
      <c r="NC25" s="198">
        <v>0</v>
      </c>
      <c r="ND25" s="271">
        <v>6496645</v>
      </c>
      <c r="NE25" s="7"/>
      <c r="NF25" s="242">
        <v>0</v>
      </c>
      <c r="NG25" s="198">
        <v>0</v>
      </c>
      <c r="NH25" s="197">
        <v>0</v>
      </c>
      <c r="NI25" s="198">
        <v>0</v>
      </c>
      <c r="NJ25" s="197">
        <v>5</v>
      </c>
      <c r="NK25" s="198">
        <v>0</v>
      </c>
      <c r="NL25" s="197">
        <v>5</v>
      </c>
      <c r="NM25" s="198">
        <v>18934</v>
      </c>
      <c r="NN25" s="271">
        <v>18939</v>
      </c>
      <c r="NO25" s="7"/>
      <c r="NP25" s="242" t="s">
        <v>633</v>
      </c>
      <c r="NQ25" s="198">
        <v>7.6962801569117599E-5</v>
      </c>
      <c r="NR25" s="252" t="s">
        <v>633</v>
      </c>
      <c r="NS25" s="271">
        <v>0.29151969978350367</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150622111</v>
      </c>
      <c r="AH26" s="263">
        <v>938639721</v>
      </c>
      <c r="AI26" s="263">
        <v>754923986</v>
      </c>
      <c r="AJ26" s="263">
        <v>630387838</v>
      </c>
      <c r="AK26" s="263">
        <v>658182942</v>
      </c>
      <c r="AL26" s="263">
        <v>563782294</v>
      </c>
      <c r="AM26" s="263">
        <v>3696538892</v>
      </c>
      <c r="AN26" s="7"/>
      <c r="AO26" s="263">
        <v>19147625</v>
      </c>
      <c r="AP26" s="263">
        <v>90782524</v>
      </c>
      <c r="AQ26" s="263">
        <v>32101941</v>
      </c>
      <c r="AR26" s="263">
        <v>142032090</v>
      </c>
      <c r="AS26" s="263">
        <v>624610895</v>
      </c>
      <c r="AT26" s="263">
        <v>304064548</v>
      </c>
      <c r="AU26" s="263">
        <v>928675443</v>
      </c>
      <c r="AV26" s="263">
        <v>812189889</v>
      </c>
      <c r="AW26" s="263">
        <v>1882897422</v>
      </c>
      <c r="AX26" s="7"/>
      <c r="AY26" s="300">
        <v>94.29697210922771</v>
      </c>
      <c r="AZ26" s="300">
        <v>98.938434228056707</v>
      </c>
      <c r="BA26" s="263">
        <v>107.58565154399531</v>
      </c>
      <c r="BB26" s="263">
        <v>102.09911623992328</v>
      </c>
      <c r="BC26" s="7"/>
      <c r="BD26" s="446"/>
      <c r="BE26" s="447"/>
      <c r="BF26" s="7"/>
      <c r="BG26" s="371"/>
      <c r="BI26" s="264">
        <v>22664</v>
      </c>
      <c r="BJ26" s="264">
        <v>125756</v>
      </c>
      <c r="BK26" s="264">
        <v>114013</v>
      </c>
      <c r="BL26" s="264">
        <v>92750</v>
      </c>
      <c r="BM26" s="264">
        <v>100742</v>
      </c>
      <c r="BN26" s="264">
        <v>85738</v>
      </c>
      <c r="BO26" s="264">
        <v>541663</v>
      </c>
      <c r="BP26" s="7"/>
      <c r="BQ26" s="264">
        <v>2798</v>
      </c>
      <c r="BR26" s="264">
        <v>13229</v>
      </c>
      <c r="BS26" s="264">
        <v>1810</v>
      </c>
      <c r="BT26" s="264">
        <v>17837</v>
      </c>
      <c r="BU26" s="264">
        <v>85965</v>
      </c>
      <c r="BV26" s="264">
        <v>44131</v>
      </c>
      <c r="BW26" s="264">
        <v>130096</v>
      </c>
      <c r="BX26" s="264">
        <v>133028</v>
      </c>
      <c r="BY26" s="264">
        <v>280961</v>
      </c>
      <c r="BZ26" s="7"/>
      <c r="CA26" s="278">
        <v>78.701906106600774</v>
      </c>
      <c r="CB26" s="278">
        <v>103.45112758039379</v>
      </c>
      <c r="CC26" s="264">
        <v>116.67792269302623</v>
      </c>
      <c r="CD26" s="264">
        <v>107.06008771762698</v>
      </c>
      <c r="CE26" s="7"/>
      <c r="CF26" s="372"/>
      <c r="CH26" s="265">
        <v>158314413</v>
      </c>
      <c r="CI26" s="265">
        <v>942538088</v>
      </c>
      <c r="CJ26" s="265">
        <v>758224379</v>
      </c>
      <c r="CK26" s="265">
        <v>638175917</v>
      </c>
      <c r="CL26" s="265">
        <v>662721264</v>
      </c>
      <c r="CM26" s="265">
        <v>563782294</v>
      </c>
      <c r="CN26" s="265">
        <v>3723756355</v>
      </c>
      <c r="CO26" s="7"/>
      <c r="CP26" s="265">
        <v>19405889</v>
      </c>
      <c r="CQ26" s="265">
        <v>92115559</v>
      </c>
      <c r="CR26" s="265">
        <v>48281048</v>
      </c>
      <c r="CS26" s="265">
        <v>159802496</v>
      </c>
      <c r="CT26" s="265">
        <v>642018639</v>
      </c>
      <c r="CU26" s="265">
        <v>292169821</v>
      </c>
      <c r="CV26" s="265">
        <v>934188460</v>
      </c>
      <c r="CW26" s="265">
        <v>819697747</v>
      </c>
      <c r="CX26" s="265">
        <v>1913688703</v>
      </c>
      <c r="CY26" s="7"/>
      <c r="CZ26" s="280">
        <v>100.93995421629742</v>
      </c>
      <c r="DA26" s="280">
        <v>99.114133624274288</v>
      </c>
      <c r="DB26" s="265">
        <v>108.1075430575149</v>
      </c>
      <c r="DC26" s="265">
        <v>102.93757743897068</v>
      </c>
      <c r="DD26" s="7"/>
      <c r="DE26" s="373"/>
      <c r="DG26" s="266">
        <v>24168</v>
      </c>
      <c r="DH26" s="266">
        <v>125559</v>
      </c>
      <c r="DI26" s="266">
        <v>114529</v>
      </c>
      <c r="DJ26" s="266">
        <v>94008</v>
      </c>
      <c r="DK26" s="266">
        <v>101295</v>
      </c>
      <c r="DL26" s="266">
        <v>85738</v>
      </c>
      <c r="DM26" s="266">
        <v>545297</v>
      </c>
      <c r="DN26" s="7"/>
      <c r="DO26" s="266">
        <v>2863</v>
      </c>
      <c r="DP26" s="266">
        <v>13579</v>
      </c>
      <c r="DQ26" s="266">
        <v>1359</v>
      </c>
      <c r="DR26" s="266">
        <v>17801</v>
      </c>
      <c r="DS26" s="266">
        <v>88455</v>
      </c>
      <c r="DT26" s="266">
        <v>41132</v>
      </c>
      <c r="DU26" s="266">
        <v>129587</v>
      </c>
      <c r="DV26" s="266">
        <v>132183</v>
      </c>
      <c r="DW26" s="266">
        <v>279571</v>
      </c>
      <c r="DX26" s="7"/>
      <c r="DY26" s="282">
        <v>73.65524660708374</v>
      </c>
      <c r="DZ26" s="282">
        <v>103.20805358437069</v>
      </c>
      <c r="EA26" s="266">
        <v>115.41443651826175</v>
      </c>
      <c r="EB26" s="266">
        <v>105.79551646887866</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208024674</v>
      </c>
      <c r="HC26" s="286">
        <v>1210965208</v>
      </c>
      <c r="HD26" s="286">
        <v>961092140</v>
      </c>
      <c r="HE26" s="286">
        <v>799593728</v>
      </c>
      <c r="HF26" s="286">
        <v>822016174</v>
      </c>
      <c r="HG26" s="286">
        <v>719195079</v>
      </c>
      <c r="HH26" s="286">
        <v>4720887003</v>
      </c>
      <c r="HI26" s="7"/>
      <c r="HJ26" s="286">
        <v>25563850</v>
      </c>
      <c r="HK26" s="286">
        <v>118462328</v>
      </c>
      <c r="HL26" s="286">
        <v>54065164</v>
      </c>
      <c r="HM26" s="286">
        <v>198091342</v>
      </c>
      <c r="HN26" s="286">
        <v>794539215</v>
      </c>
      <c r="HO26" s="286">
        <v>347199885</v>
      </c>
      <c r="HP26" s="286">
        <v>1141739100</v>
      </c>
      <c r="HQ26" s="286">
        <v>957919104</v>
      </c>
      <c r="HR26" s="286">
        <v>2297749546</v>
      </c>
      <c r="HS26" s="7"/>
      <c r="HT26" s="287">
        <v>95.224926058530926</v>
      </c>
      <c r="HU26" s="287">
        <v>94.283394143558255</v>
      </c>
      <c r="HV26" s="286">
        <v>99.669851009290326</v>
      </c>
      <c r="HW26" s="286">
        <v>96.540771484387093</v>
      </c>
      <c r="HX26" s="7"/>
      <c r="HY26" s="376"/>
      <c r="IA26" s="289">
        <v>31509</v>
      </c>
      <c r="IB26" s="289">
        <v>160447</v>
      </c>
      <c r="IC26" s="289">
        <v>146324</v>
      </c>
      <c r="ID26" s="289">
        <v>119400</v>
      </c>
      <c r="IE26" s="289">
        <v>126318</v>
      </c>
      <c r="IF26" s="289">
        <v>110409</v>
      </c>
      <c r="IG26" s="289">
        <v>694407</v>
      </c>
      <c r="IH26" s="7"/>
      <c r="II26" s="289">
        <v>3787</v>
      </c>
      <c r="IJ26" s="289">
        <v>17671</v>
      </c>
      <c r="IK26" s="289">
        <v>1772</v>
      </c>
      <c r="IL26" s="289">
        <v>23230</v>
      </c>
      <c r="IM26" s="289">
        <v>108051</v>
      </c>
      <c r="IN26" s="289">
        <v>49361</v>
      </c>
      <c r="IO26" s="289">
        <v>157412</v>
      </c>
      <c r="IP26" s="289">
        <v>146555</v>
      </c>
      <c r="IQ26" s="289">
        <v>327197</v>
      </c>
      <c r="IR26" s="7"/>
      <c r="IS26" s="290">
        <v>73.724967469611855</v>
      </c>
      <c r="IT26" s="290">
        <v>98.108409630594522</v>
      </c>
      <c r="IU26" s="289">
        <v>100.15786883901478</v>
      </c>
      <c r="IV26" s="289">
        <v>96.723719995270187</v>
      </c>
      <c r="IW26" s="7"/>
      <c r="IX26" s="377"/>
      <c r="IZ26" s="378"/>
      <c r="JB26" s="267">
        <v>8302220</v>
      </c>
      <c r="JC26" s="267">
        <v>129211820</v>
      </c>
      <c r="JD26" s="267">
        <v>134817326</v>
      </c>
      <c r="JE26" s="267">
        <v>120766223</v>
      </c>
      <c r="JF26" s="267">
        <v>124487241</v>
      </c>
      <c r="JG26" s="267">
        <v>98887770</v>
      </c>
      <c r="JH26" s="267">
        <v>616472600</v>
      </c>
      <c r="JI26" s="7"/>
      <c r="JJ26" s="267">
        <v>2685731</v>
      </c>
      <c r="JK26" s="267">
        <v>0</v>
      </c>
      <c r="JL26" s="267">
        <v>0</v>
      </c>
      <c r="JM26" s="267">
        <v>2685731</v>
      </c>
      <c r="JN26" s="267">
        <v>64676077</v>
      </c>
      <c r="JO26" s="267">
        <v>0</v>
      </c>
      <c r="JP26" s="267">
        <v>64676077</v>
      </c>
      <c r="JQ26" s="267">
        <v>124992161</v>
      </c>
      <c r="JR26" s="267">
        <v>192353969</v>
      </c>
      <c r="JS26" s="7"/>
      <c r="JT26" s="292">
        <v>32.349552288424057</v>
      </c>
      <c r="JU26" s="292">
        <v>50.054303855483198</v>
      </c>
      <c r="JV26" s="267">
        <v>92.712238633185763</v>
      </c>
      <c r="JW26" s="267">
        <v>70.632322609508009</v>
      </c>
      <c r="JX26" s="7"/>
      <c r="JY26" s="379"/>
      <c r="KA26" s="268">
        <v>8765447</v>
      </c>
      <c r="KB26" s="268">
        <v>64912356</v>
      </c>
      <c r="KC26" s="268">
        <v>58639959</v>
      </c>
      <c r="KD26" s="268">
        <v>52463396</v>
      </c>
      <c r="KE26" s="268">
        <v>52079244</v>
      </c>
      <c r="KF26" s="268">
        <v>52053448</v>
      </c>
      <c r="KG26" s="268">
        <v>288913850</v>
      </c>
      <c r="KH26" s="7"/>
      <c r="KI26" s="268">
        <v>6718919</v>
      </c>
      <c r="KJ26" s="268">
        <v>1973228</v>
      </c>
      <c r="KK26" s="268">
        <v>0</v>
      </c>
      <c r="KL26" s="268">
        <v>8692147</v>
      </c>
      <c r="KM26" s="268">
        <v>48905232</v>
      </c>
      <c r="KN26" s="268">
        <v>27300</v>
      </c>
      <c r="KO26" s="268">
        <v>48932532</v>
      </c>
      <c r="KP26" s="268">
        <v>60500290</v>
      </c>
      <c r="KQ26" s="268">
        <v>118124969</v>
      </c>
      <c r="KR26" s="7"/>
      <c r="KS26" s="294">
        <v>99.163761984984916</v>
      </c>
      <c r="KT26" s="294">
        <v>75.382461853641544</v>
      </c>
      <c r="KU26" s="268">
        <v>103.17246299575346</v>
      </c>
      <c r="KV26" s="268">
        <v>89.273705369956303</v>
      </c>
      <c r="KW26" s="7"/>
      <c r="KX26" s="380"/>
      <c r="KZ26" s="269">
        <v>0</v>
      </c>
      <c r="LA26" s="269">
        <v>1398664</v>
      </c>
      <c r="LB26" s="269">
        <v>3145398</v>
      </c>
      <c r="LC26" s="269">
        <v>2560665</v>
      </c>
      <c r="LD26" s="269">
        <v>1763467</v>
      </c>
      <c r="LE26" s="269">
        <v>1343936</v>
      </c>
      <c r="LF26" s="269">
        <v>10212130</v>
      </c>
      <c r="LG26" s="419"/>
      <c r="LH26" s="269">
        <v>0</v>
      </c>
      <c r="LI26" s="269">
        <v>0</v>
      </c>
      <c r="LJ26" s="269">
        <v>0</v>
      </c>
      <c r="LK26" s="269">
        <v>0</v>
      </c>
      <c r="LL26" s="269">
        <v>0</v>
      </c>
      <c r="LM26" s="269">
        <v>0</v>
      </c>
      <c r="LN26" s="269">
        <v>0</v>
      </c>
      <c r="LO26" s="269">
        <v>0</v>
      </c>
      <c r="LP26" s="269">
        <v>0</v>
      </c>
      <c r="LQ26" s="7"/>
      <c r="LR26" s="296" t="s">
        <v>633</v>
      </c>
      <c r="LS26" s="296">
        <v>0</v>
      </c>
      <c r="LT26" s="269">
        <v>0</v>
      </c>
      <c r="LU26" s="269">
        <v>0</v>
      </c>
      <c r="LV26" s="7"/>
      <c r="LW26" s="381"/>
      <c r="LY26" s="270">
        <v>8765447</v>
      </c>
      <c r="LZ26" s="270">
        <v>66311020</v>
      </c>
      <c r="MA26" s="270">
        <v>61785357</v>
      </c>
      <c r="MB26" s="270">
        <v>55024062</v>
      </c>
      <c r="MC26" s="270">
        <v>53842710</v>
      </c>
      <c r="MD26" s="270">
        <v>53397383</v>
      </c>
      <c r="ME26" s="270">
        <v>299125979</v>
      </c>
      <c r="MF26" s="7"/>
      <c r="MG26" s="270">
        <v>6718919</v>
      </c>
      <c r="MH26" s="270">
        <v>1973228</v>
      </c>
      <c r="MI26" s="270">
        <v>0</v>
      </c>
      <c r="MJ26" s="270">
        <v>8692147</v>
      </c>
      <c r="MK26" s="270">
        <v>48905232</v>
      </c>
      <c r="ML26" s="270">
        <v>27300</v>
      </c>
      <c r="MM26" s="270">
        <v>48932532</v>
      </c>
      <c r="MN26" s="270">
        <v>60500290</v>
      </c>
      <c r="MO26" s="270">
        <v>118124969</v>
      </c>
      <c r="MP26" s="7"/>
      <c r="MQ26" s="298">
        <v>99.163761984984916</v>
      </c>
      <c r="MR26" s="298">
        <v>73.792458629048383</v>
      </c>
      <c r="MS26" s="270">
        <v>97.920110747276254</v>
      </c>
      <c r="MT26" s="270">
        <v>86.309655642175272</v>
      </c>
      <c r="MU26" s="419"/>
      <c r="MV26" s="428"/>
      <c r="MX26" s="271">
        <v>17067666</v>
      </c>
      <c r="MY26" s="271">
        <v>195522841</v>
      </c>
      <c r="MZ26" s="271">
        <v>196602684</v>
      </c>
      <c r="NA26" s="271">
        <v>175790285</v>
      </c>
      <c r="NB26" s="271">
        <v>178329953</v>
      </c>
      <c r="NC26" s="271">
        <v>152285152</v>
      </c>
      <c r="ND26" s="271">
        <v>915598581</v>
      </c>
      <c r="NE26" s="7"/>
      <c r="NF26" s="271">
        <v>9404650</v>
      </c>
      <c r="NG26" s="271">
        <v>1973228</v>
      </c>
      <c r="NH26" s="271">
        <v>0</v>
      </c>
      <c r="NI26" s="271">
        <v>11377878</v>
      </c>
      <c r="NJ26" s="271">
        <v>113581309</v>
      </c>
      <c r="NK26" s="271">
        <v>27300</v>
      </c>
      <c r="NL26" s="271">
        <v>113608609</v>
      </c>
      <c r="NM26" s="271">
        <v>185492451</v>
      </c>
      <c r="NN26" s="271">
        <v>310478938</v>
      </c>
      <c r="NO26" s="7"/>
      <c r="NP26" s="302">
        <v>66.663350454596426</v>
      </c>
      <c r="NQ26" s="302">
        <v>58.10503183103809</v>
      </c>
      <c r="NR26" s="271">
        <v>94.348890475981491</v>
      </c>
      <c r="NS26" s="271">
        <v>75.875880837909634</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1041</v>
      </c>
      <c r="J29" s="206">
        <v>5000</v>
      </c>
      <c r="K29" s="205">
        <v>5000</v>
      </c>
      <c r="L29" s="206">
        <v>5000</v>
      </c>
      <c r="M29" s="207">
        <v>5000</v>
      </c>
      <c r="N29" s="277">
        <v>21041</v>
      </c>
      <c r="O29" s="7"/>
      <c r="P29" s="204">
        <v>0</v>
      </c>
      <c r="Q29" s="205">
        <v>0</v>
      </c>
      <c r="R29" s="206">
        <v>0</v>
      </c>
      <c r="S29" s="205">
        <v>0</v>
      </c>
      <c r="T29" s="206">
        <v>0</v>
      </c>
      <c r="U29" s="205">
        <v>0</v>
      </c>
      <c r="V29" s="206">
        <v>0</v>
      </c>
      <c r="W29" s="207">
        <v>0</v>
      </c>
      <c r="X29" s="277">
        <v>0</v>
      </c>
      <c r="Y29" s="7"/>
      <c r="Z29" s="272" t="s">
        <v>633</v>
      </c>
      <c r="AA29" s="260">
        <v>0</v>
      </c>
      <c r="AB29" s="261">
        <v>0</v>
      </c>
      <c r="AC29" s="277">
        <v>0</v>
      </c>
      <c r="AD29" s="7"/>
      <c r="AE29" s="370"/>
      <c r="AG29" s="244">
        <v>0</v>
      </c>
      <c r="AH29" s="206">
        <v>181915</v>
      </c>
      <c r="AI29" s="205">
        <v>873750</v>
      </c>
      <c r="AJ29" s="206">
        <v>873750</v>
      </c>
      <c r="AK29" s="205">
        <v>873750</v>
      </c>
      <c r="AL29" s="206">
        <v>873750</v>
      </c>
      <c r="AM29" s="263">
        <v>3676915</v>
      </c>
      <c r="AN29" s="7"/>
      <c r="AO29" s="244">
        <v>0</v>
      </c>
      <c r="AP29" s="206">
        <v>0</v>
      </c>
      <c r="AQ29" s="205">
        <v>0</v>
      </c>
      <c r="AR29" s="206">
        <v>0</v>
      </c>
      <c r="AS29" s="205">
        <v>0</v>
      </c>
      <c r="AT29" s="206">
        <v>0</v>
      </c>
      <c r="AU29" s="205">
        <v>0</v>
      </c>
      <c r="AV29" s="206">
        <v>0</v>
      </c>
      <c r="AW29" s="263">
        <v>0</v>
      </c>
      <c r="AX29" s="7"/>
      <c r="AY29" s="244" t="s">
        <v>633</v>
      </c>
      <c r="AZ29" s="249">
        <v>0</v>
      </c>
      <c r="BA29" s="250">
        <v>0</v>
      </c>
      <c r="BB29" s="263">
        <v>0</v>
      </c>
      <c r="BC29" s="7"/>
      <c r="BD29" s="421"/>
      <c r="BE29" s="422"/>
      <c r="BF29" s="7"/>
      <c r="BG29" s="371"/>
      <c r="BI29" s="244">
        <v>0</v>
      </c>
      <c r="BJ29" s="206">
        <v>44</v>
      </c>
      <c r="BK29" s="205">
        <v>210</v>
      </c>
      <c r="BL29" s="206">
        <v>210</v>
      </c>
      <c r="BM29" s="205">
        <v>210</v>
      </c>
      <c r="BN29" s="206">
        <v>210</v>
      </c>
      <c r="BO29" s="264">
        <v>884</v>
      </c>
      <c r="BP29" s="7"/>
      <c r="BQ29" s="244">
        <v>0</v>
      </c>
      <c r="BR29" s="206">
        <v>0</v>
      </c>
      <c r="BS29" s="205">
        <v>0</v>
      </c>
      <c r="BT29" s="206">
        <v>0</v>
      </c>
      <c r="BU29" s="205">
        <v>0</v>
      </c>
      <c r="BV29" s="206">
        <v>0</v>
      </c>
      <c r="BW29" s="205">
        <v>0</v>
      </c>
      <c r="BX29" s="206">
        <v>0</v>
      </c>
      <c r="BY29" s="264">
        <v>0</v>
      </c>
      <c r="BZ29" s="7"/>
      <c r="CA29" s="244" t="s">
        <v>633</v>
      </c>
      <c r="CB29" s="249">
        <v>0</v>
      </c>
      <c r="CC29" s="250">
        <v>0</v>
      </c>
      <c r="CD29" s="264">
        <v>0</v>
      </c>
      <c r="CE29" s="7"/>
      <c r="CF29" s="372"/>
      <c r="CH29" s="244">
        <v>0</v>
      </c>
      <c r="CI29" s="206">
        <v>181915</v>
      </c>
      <c r="CJ29" s="205">
        <v>873750</v>
      </c>
      <c r="CK29" s="206">
        <v>873750</v>
      </c>
      <c r="CL29" s="205">
        <v>873750</v>
      </c>
      <c r="CM29" s="206">
        <v>873750</v>
      </c>
      <c r="CN29" s="265">
        <v>3676915</v>
      </c>
      <c r="CO29" s="7"/>
      <c r="CP29" s="244">
        <v>0</v>
      </c>
      <c r="CQ29" s="206">
        <v>0</v>
      </c>
      <c r="CR29" s="205">
        <v>0</v>
      </c>
      <c r="CS29" s="206">
        <v>0</v>
      </c>
      <c r="CT29" s="205">
        <v>0</v>
      </c>
      <c r="CU29" s="206">
        <v>0</v>
      </c>
      <c r="CV29" s="205">
        <v>0</v>
      </c>
      <c r="CW29" s="206">
        <v>0</v>
      </c>
      <c r="CX29" s="265">
        <v>0</v>
      </c>
      <c r="CY29" s="7"/>
      <c r="CZ29" s="244" t="s">
        <v>633</v>
      </c>
      <c r="DA29" s="249">
        <v>0</v>
      </c>
      <c r="DB29" s="250">
        <v>0</v>
      </c>
      <c r="DC29" s="265">
        <v>0</v>
      </c>
      <c r="DD29" s="7"/>
      <c r="DE29" s="373"/>
      <c r="DG29" s="244">
        <v>0</v>
      </c>
      <c r="DH29" s="206">
        <v>44</v>
      </c>
      <c r="DI29" s="205">
        <v>210</v>
      </c>
      <c r="DJ29" s="206">
        <v>210</v>
      </c>
      <c r="DK29" s="205">
        <v>210</v>
      </c>
      <c r="DL29" s="206">
        <v>210</v>
      </c>
      <c r="DM29" s="266">
        <v>884</v>
      </c>
      <c r="DN29" s="7"/>
      <c r="DO29" s="244">
        <v>0</v>
      </c>
      <c r="DP29" s="206">
        <v>0</v>
      </c>
      <c r="DQ29" s="205">
        <v>0</v>
      </c>
      <c r="DR29" s="206">
        <v>0</v>
      </c>
      <c r="DS29" s="205">
        <v>0</v>
      </c>
      <c r="DT29" s="206">
        <v>0</v>
      </c>
      <c r="DU29" s="205">
        <v>0</v>
      </c>
      <c r="DV29" s="206">
        <v>0</v>
      </c>
      <c r="DW29" s="266">
        <v>0</v>
      </c>
      <c r="DX29" s="7"/>
      <c r="DY29" s="244" t="s">
        <v>633</v>
      </c>
      <c r="DZ29" s="249">
        <v>0</v>
      </c>
      <c r="EA29" s="250">
        <v>0</v>
      </c>
      <c r="EB29" s="266">
        <v>0</v>
      </c>
      <c r="EC29" s="7"/>
      <c r="ED29" s="374"/>
      <c r="EF29" s="244" t="s">
        <v>633</v>
      </c>
      <c r="EG29" s="206">
        <v>75.000103070256813</v>
      </c>
      <c r="EH29" s="205">
        <v>75</v>
      </c>
      <c r="EI29" s="206">
        <v>75</v>
      </c>
      <c r="EJ29" s="205">
        <v>75</v>
      </c>
      <c r="EK29" s="462">
        <v>75</v>
      </c>
      <c r="EL29" s="424"/>
      <c r="EM29" s="7"/>
      <c r="EN29" s="244" t="s">
        <v>633</v>
      </c>
      <c r="EO29" s="206" t="s">
        <v>633</v>
      </c>
      <c r="EP29" s="205" t="s">
        <v>633</v>
      </c>
      <c r="EQ29" s="206" t="s">
        <v>633</v>
      </c>
      <c r="ER29" s="205" t="s">
        <v>633</v>
      </c>
      <c r="ES29" s="206" t="s">
        <v>633</v>
      </c>
      <c r="ET29" s="205" t="s">
        <v>633</v>
      </c>
      <c r="EU29" s="462" t="s">
        <v>633</v>
      </c>
      <c r="EV29" s="424"/>
      <c r="EW29" s="7"/>
      <c r="EX29" s="244" t="s">
        <v>633</v>
      </c>
      <c r="EY29" s="249" t="s">
        <v>633</v>
      </c>
      <c r="EZ29" s="250" t="s">
        <v>633</v>
      </c>
      <c r="FA29" s="424"/>
      <c r="FB29" s="7"/>
      <c r="FC29" s="275"/>
      <c r="FE29" s="244" t="s">
        <v>633</v>
      </c>
      <c r="FF29" s="206">
        <v>75.862068965517238</v>
      </c>
      <c r="FG29" s="205">
        <v>75</v>
      </c>
      <c r="FH29" s="206">
        <v>75</v>
      </c>
      <c r="FI29" s="205">
        <v>75</v>
      </c>
      <c r="FJ29" s="206">
        <v>75</v>
      </c>
      <c r="FK29" s="425"/>
      <c r="FL29" s="7"/>
      <c r="FM29" s="244" t="s">
        <v>633</v>
      </c>
      <c r="FN29" s="206" t="s">
        <v>633</v>
      </c>
      <c r="FO29" s="205" t="s">
        <v>633</v>
      </c>
      <c r="FP29" s="206" t="s">
        <v>633</v>
      </c>
      <c r="FQ29" s="205" t="s">
        <v>633</v>
      </c>
      <c r="FR29" s="206" t="s">
        <v>633</v>
      </c>
      <c r="FS29" s="205" t="s">
        <v>633</v>
      </c>
      <c r="FT29" s="206" t="s">
        <v>633</v>
      </c>
      <c r="FU29" s="425"/>
      <c r="FV29" s="7"/>
      <c r="FW29" s="244" t="s">
        <v>633</v>
      </c>
      <c r="FX29" s="249" t="s">
        <v>633</v>
      </c>
      <c r="FY29" s="250" t="s">
        <v>633</v>
      </c>
      <c r="FZ29" s="425"/>
      <c r="GA29" s="7"/>
      <c r="GB29" s="276"/>
      <c r="GD29" s="244" t="s">
        <v>633</v>
      </c>
      <c r="GE29" s="206" t="s">
        <v>633</v>
      </c>
      <c r="GF29" s="205" t="s">
        <v>633</v>
      </c>
      <c r="GG29" s="206" t="s">
        <v>633</v>
      </c>
      <c r="GH29" s="205" t="s">
        <v>633</v>
      </c>
      <c r="GI29" s="206" t="s">
        <v>633</v>
      </c>
      <c r="GJ29" s="205" t="s">
        <v>633</v>
      </c>
      <c r="GK29" s="206" t="s">
        <v>633</v>
      </c>
      <c r="GL29" s="426"/>
      <c r="GM29" s="7"/>
      <c r="GN29" s="304"/>
      <c r="GP29" s="244" t="s">
        <v>633</v>
      </c>
      <c r="GQ29" s="206" t="s">
        <v>633</v>
      </c>
      <c r="GR29" s="205" t="s">
        <v>633</v>
      </c>
      <c r="GS29" s="206" t="s">
        <v>633</v>
      </c>
      <c r="GT29" s="205" t="s">
        <v>633</v>
      </c>
      <c r="GU29" s="206" t="s">
        <v>633</v>
      </c>
      <c r="GV29" s="205" t="s">
        <v>633</v>
      </c>
      <c r="GW29" s="206" t="s">
        <v>633</v>
      </c>
      <c r="GX29" s="427"/>
      <c r="GY29" s="7"/>
      <c r="GZ29" s="375"/>
      <c r="HB29" s="244">
        <v>0</v>
      </c>
      <c r="HC29" s="206">
        <v>242553</v>
      </c>
      <c r="HD29" s="205">
        <v>1165000</v>
      </c>
      <c r="HE29" s="206">
        <v>1165000</v>
      </c>
      <c r="HF29" s="205">
        <v>1165000</v>
      </c>
      <c r="HG29" s="206">
        <v>1165000</v>
      </c>
      <c r="HH29" s="286">
        <v>4902553</v>
      </c>
      <c r="HI29" s="7"/>
      <c r="HJ29" s="244">
        <v>0</v>
      </c>
      <c r="HK29" s="206">
        <v>0</v>
      </c>
      <c r="HL29" s="205">
        <v>0</v>
      </c>
      <c r="HM29" s="206">
        <v>0</v>
      </c>
      <c r="HN29" s="205">
        <v>0</v>
      </c>
      <c r="HO29" s="206">
        <v>0</v>
      </c>
      <c r="HP29" s="205">
        <v>0</v>
      </c>
      <c r="HQ29" s="206">
        <v>0</v>
      </c>
      <c r="HR29" s="286">
        <v>0</v>
      </c>
      <c r="HS29" s="7"/>
      <c r="HT29" s="244" t="s">
        <v>633</v>
      </c>
      <c r="HU29" s="249">
        <v>0</v>
      </c>
      <c r="HV29" s="250">
        <v>0</v>
      </c>
      <c r="HW29" s="286">
        <v>0</v>
      </c>
      <c r="HX29" s="7"/>
      <c r="HY29" s="376"/>
      <c r="IA29" s="244">
        <v>0</v>
      </c>
      <c r="IB29" s="206">
        <v>58</v>
      </c>
      <c r="IC29" s="205">
        <v>280</v>
      </c>
      <c r="ID29" s="206">
        <v>280</v>
      </c>
      <c r="IE29" s="205">
        <v>280</v>
      </c>
      <c r="IF29" s="206">
        <v>280</v>
      </c>
      <c r="IG29" s="289">
        <v>1178</v>
      </c>
      <c r="IH29" s="7"/>
      <c r="II29" s="244">
        <v>0</v>
      </c>
      <c r="IJ29" s="206">
        <v>0</v>
      </c>
      <c r="IK29" s="205">
        <v>0</v>
      </c>
      <c r="IL29" s="206">
        <v>0</v>
      </c>
      <c r="IM29" s="205">
        <v>0</v>
      </c>
      <c r="IN29" s="206">
        <v>0</v>
      </c>
      <c r="IO29" s="205">
        <v>0</v>
      </c>
      <c r="IP29" s="206">
        <v>0</v>
      </c>
      <c r="IQ29" s="289">
        <v>0</v>
      </c>
      <c r="IR29" s="7"/>
      <c r="IS29" s="244" t="s">
        <v>633</v>
      </c>
      <c r="IT29" s="249">
        <v>0</v>
      </c>
      <c r="IU29" s="250">
        <v>0</v>
      </c>
      <c r="IV29" s="289">
        <v>0</v>
      </c>
      <c r="IW29" s="7"/>
      <c r="IX29" s="377"/>
      <c r="IZ29" s="378"/>
      <c r="JB29" s="244">
        <v>0</v>
      </c>
      <c r="JC29" s="206">
        <v>52050</v>
      </c>
      <c r="JD29" s="205">
        <v>250000</v>
      </c>
      <c r="JE29" s="206">
        <v>250000</v>
      </c>
      <c r="JF29" s="205">
        <v>250000</v>
      </c>
      <c r="JG29" s="206">
        <v>250000</v>
      </c>
      <c r="JH29" s="267">
        <v>1052050</v>
      </c>
      <c r="JI29" s="7"/>
      <c r="JJ29" s="244">
        <v>0</v>
      </c>
      <c r="JK29" s="206">
        <v>0</v>
      </c>
      <c r="JL29" s="205">
        <v>0</v>
      </c>
      <c r="JM29" s="206">
        <v>0</v>
      </c>
      <c r="JN29" s="205">
        <v>0</v>
      </c>
      <c r="JO29" s="206">
        <v>0</v>
      </c>
      <c r="JP29" s="205">
        <v>0</v>
      </c>
      <c r="JQ29" s="206">
        <v>344300</v>
      </c>
      <c r="JR29" s="267">
        <v>344300</v>
      </c>
      <c r="JS29" s="7"/>
      <c r="JT29" s="244" t="s">
        <v>633</v>
      </c>
      <c r="JU29" s="249">
        <v>0</v>
      </c>
      <c r="JV29" s="250">
        <v>137.72</v>
      </c>
      <c r="JW29" s="267">
        <v>113.9877503724549</v>
      </c>
      <c r="JX29" s="7"/>
      <c r="JY29" s="379"/>
      <c r="KA29" s="244">
        <v>0</v>
      </c>
      <c r="KB29" s="206">
        <v>75000</v>
      </c>
      <c r="KC29" s="205">
        <v>131246</v>
      </c>
      <c r="KD29" s="206">
        <v>131246</v>
      </c>
      <c r="KE29" s="205">
        <v>131246</v>
      </c>
      <c r="KF29" s="206">
        <v>131246</v>
      </c>
      <c r="KG29" s="268">
        <v>599984</v>
      </c>
      <c r="KH29" s="7"/>
      <c r="KI29" s="244">
        <v>0</v>
      </c>
      <c r="KJ29" s="206">
        <v>0</v>
      </c>
      <c r="KK29" s="205">
        <v>0</v>
      </c>
      <c r="KL29" s="206">
        <v>0</v>
      </c>
      <c r="KM29" s="205">
        <v>26672</v>
      </c>
      <c r="KN29" s="206">
        <v>0</v>
      </c>
      <c r="KO29" s="205">
        <v>26672</v>
      </c>
      <c r="KP29" s="206">
        <v>133396</v>
      </c>
      <c r="KQ29" s="268">
        <v>160068</v>
      </c>
      <c r="KR29" s="7"/>
      <c r="KS29" s="244" t="s">
        <v>633</v>
      </c>
      <c r="KT29" s="249">
        <v>35.562666666666665</v>
      </c>
      <c r="KU29" s="250">
        <v>101.63814516251924</v>
      </c>
      <c r="KV29" s="268">
        <v>77.610232440871584</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633</v>
      </c>
      <c r="LS29" s="249" t="s">
        <v>633</v>
      </c>
      <c r="LT29" s="250" t="s">
        <v>633</v>
      </c>
      <c r="LU29" s="269" t="s">
        <v>633</v>
      </c>
      <c r="LV29" s="7"/>
      <c r="LW29" s="381"/>
      <c r="LY29" s="244">
        <v>0</v>
      </c>
      <c r="LZ29" s="206">
        <v>75000</v>
      </c>
      <c r="MA29" s="205">
        <v>131246</v>
      </c>
      <c r="MB29" s="206">
        <v>131246</v>
      </c>
      <c r="MC29" s="205">
        <v>131246</v>
      </c>
      <c r="MD29" s="206">
        <v>131246</v>
      </c>
      <c r="ME29" s="270">
        <v>599984</v>
      </c>
      <c r="MF29" s="7"/>
      <c r="MG29" s="244">
        <v>0</v>
      </c>
      <c r="MH29" s="206">
        <v>0</v>
      </c>
      <c r="MI29" s="205">
        <v>0</v>
      </c>
      <c r="MJ29" s="206">
        <v>0</v>
      </c>
      <c r="MK29" s="205">
        <v>26672</v>
      </c>
      <c r="ML29" s="206">
        <v>0</v>
      </c>
      <c r="MM29" s="205">
        <v>26672</v>
      </c>
      <c r="MN29" s="206">
        <v>133396</v>
      </c>
      <c r="MO29" s="270">
        <v>160068</v>
      </c>
      <c r="MP29" s="7"/>
      <c r="MQ29" s="244" t="s">
        <v>633</v>
      </c>
      <c r="MR29" s="249">
        <v>35.562666666666665</v>
      </c>
      <c r="MS29" s="250">
        <v>101.63814516251924</v>
      </c>
      <c r="MT29" s="270">
        <v>77.610232440871584</v>
      </c>
      <c r="MU29" s="419"/>
      <c r="MV29" s="428"/>
      <c r="MX29" s="244">
        <v>0</v>
      </c>
      <c r="MY29" s="206">
        <v>127050</v>
      </c>
      <c r="MZ29" s="205">
        <v>381246</v>
      </c>
      <c r="NA29" s="206">
        <v>381246</v>
      </c>
      <c r="NB29" s="205">
        <v>381246</v>
      </c>
      <c r="NC29" s="206">
        <v>381246</v>
      </c>
      <c r="ND29" s="271">
        <v>1652034</v>
      </c>
      <c r="NE29" s="7"/>
      <c r="NF29" s="244">
        <v>0</v>
      </c>
      <c r="NG29" s="206">
        <v>0</v>
      </c>
      <c r="NH29" s="205">
        <v>0</v>
      </c>
      <c r="NI29" s="206">
        <v>0</v>
      </c>
      <c r="NJ29" s="205">
        <v>26672</v>
      </c>
      <c r="NK29" s="206">
        <v>0</v>
      </c>
      <c r="NL29" s="205">
        <v>26672</v>
      </c>
      <c r="NM29" s="206">
        <v>477696</v>
      </c>
      <c r="NN29" s="271">
        <v>504368</v>
      </c>
      <c r="NO29" s="7"/>
      <c r="NP29" s="244" t="s">
        <v>633</v>
      </c>
      <c r="NQ29" s="249">
        <v>20.993309720582449</v>
      </c>
      <c r="NR29" s="250">
        <v>125.29862608394579</v>
      </c>
      <c r="NS29" s="271">
        <v>99.227221933676432</v>
      </c>
      <c r="NT29" s="4"/>
      <c r="NU29" s="429"/>
      <c r="NV29" s="430"/>
      <c r="NW29" s="7"/>
      <c r="NX29" s="383"/>
      <c r="NZ29" s="384"/>
    </row>
    <row r="30" spans="3:390" outlineLevel="2">
      <c r="C30" s="388">
        <v>18</v>
      </c>
      <c r="D30" s="310" t="s">
        <v>45</v>
      </c>
      <c r="E30" s="7" t="s">
        <v>11</v>
      </c>
      <c r="F30" s="389" t="s">
        <v>19</v>
      </c>
      <c r="H30" s="200">
        <v>0</v>
      </c>
      <c r="I30" s="201">
        <v>0</v>
      </c>
      <c r="J30" s="202">
        <v>171</v>
      </c>
      <c r="K30" s="201">
        <v>951</v>
      </c>
      <c r="L30" s="202">
        <v>665</v>
      </c>
      <c r="M30" s="203">
        <v>542</v>
      </c>
      <c r="N30" s="277">
        <v>2329</v>
      </c>
      <c r="O30" s="7"/>
      <c r="P30" s="200">
        <v>0</v>
      </c>
      <c r="Q30" s="201">
        <v>0</v>
      </c>
      <c r="R30" s="202">
        <v>0</v>
      </c>
      <c r="S30" s="201">
        <v>0</v>
      </c>
      <c r="T30" s="202">
        <v>305</v>
      </c>
      <c r="U30" s="201">
        <v>0</v>
      </c>
      <c r="V30" s="202">
        <v>305</v>
      </c>
      <c r="W30" s="203">
        <v>1191</v>
      </c>
      <c r="X30" s="277">
        <v>1496</v>
      </c>
      <c r="Y30" s="7"/>
      <c r="Z30" s="200" t="s">
        <v>633</v>
      </c>
      <c r="AA30" s="201" t="s">
        <v>633</v>
      </c>
      <c r="AB30" s="431">
        <v>696.49122807017545</v>
      </c>
      <c r="AC30" s="277">
        <v>874.85380116959061</v>
      </c>
      <c r="AD30" s="7"/>
      <c r="AE30" s="370"/>
      <c r="AG30" s="245">
        <v>0</v>
      </c>
      <c r="AH30" s="202">
        <v>0</v>
      </c>
      <c r="AI30" s="201">
        <v>469200</v>
      </c>
      <c r="AJ30" s="202">
        <v>2379309</v>
      </c>
      <c r="AK30" s="201">
        <v>1732488</v>
      </c>
      <c r="AL30" s="202">
        <v>1556284</v>
      </c>
      <c r="AM30" s="263">
        <v>6137281</v>
      </c>
      <c r="AN30" s="7"/>
      <c r="AO30" s="245">
        <v>0</v>
      </c>
      <c r="AP30" s="202">
        <v>0</v>
      </c>
      <c r="AQ30" s="201">
        <v>0</v>
      </c>
      <c r="AR30" s="202">
        <v>0</v>
      </c>
      <c r="AS30" s="201">
        <v>928060</v>
      </c>
      <c r="AT30" s="202">
        <v>0</v>
      </c>
      <c r="AU30" s="201">
        <v>928060</v>
      </c>
      <c r="AV30" s="202">
        <v>4990192</v>
      </c>
      <c r="AW30" s="263">
        <v>5918252</v>
      </c>
      <c r="AX30" s="7"/>
      <c r="AY30" s="245" t="s">
        <v>633</v>
      </c>
      <c r="AZ30" s="202" t="s">
        <v>633</v>
      </c>
      <c r="BA30" s="251">
        <v>1063.5532821824381</v>
      </c>
      <c r="BB30" s="263">
        <v>1261.3495311167944</v>
      </c>
      <c r="BC30" s="7"/>
      <c r="BD30" s="432"/>
      <c r="BE30" s="433"/>
      <c r="BF30" s="7"/>
      <c r="BG30" s="371"/>
      <c r="BI30" s="245">
        <v>0</v>
      </c>
      <c r="BJ30" s="202">
        <v>0</v>
      </c>
      <c r="BK30" s="201">
        <v>0</v>
      </c>
      <c r="BL30" s="202">
        <v>20</v>
      </c>
      <c r="BM30" s="201">
        <v>10</v>
      </c>
      <c r="BN30" s="202">
        <v>6</v>
      </c>
      <c r="BO30" s="264">
        <v>36</v>
      </c>
      <c r="BP30" s="7"/>
      <c r="BQ30" s="245">
        <v>0</v>
      </c>
      <c r="BR30" s="202">
        <v>0</v>
      </c>
      <c r="BS30" s="201">
        <v>0</v>
      </c>
      <c r="BT30" s="202">
        <v>0</v>
      </c>
      <c r="BU30" s="201">
        <v>117</v>
      </c>
      <c r="BV30" s="202">
        <v>0</v>
      </c>
      <c r="BW30" s="201">
        <v>117</v>
      </c>
      <c r="BX30" s="202">
        <v>623</v>
      </c>
      <c r="BY30" s="264">
        <v>740</v>
      </c>
      <c r="BZ30" s="7"/>
      <c r="CA30" s="245" t="s">
        <v>633</v>
      </c>
      <c r="CB30" s="202" t="s">
        <v>633</v>
      </c>
      <c r="CC30" s="251" t="s">
        <v>633</v>
      </c>
      <c r="CD30" s="264" t="s">
        <v>633</v>
      </c>
      <c r="CE30" s="7"/>
      <c r="CF30" s="372"/>
      <c r="CH30" s="245">
        <v>0</v>
      </c>
      <c r="CI30" s="202">
        <v>0</v>
      </c>
      <c r="CJ30" s="201">
        <v>469200</v>
      </c>
      <c r="CK30" s="202">
        <v>2401735</v>
      </c>
      <c r="CL30" s="201">
        <v>1743701</v>
      </c>
      <c r="CM30" s="202">
        <v>1556284</v>
      </c>
      <c r="CN30" s="265">
        <v>6170920</v>
      </c>
      <c r="CO30" s="7"/>
      <c r="CP30" s="245">
        <v>0</v>
      </c>
      <c r="CQ30" s="202">
        <v>0</v>
      </c>
      <c r="CR30" s="201">
        <v>0</v>
      </c>
      <c r="CS30" s="202">
        <v>0</v>
      </c>
      <c r="CT30" s="201">
        <v>1173928</v>
      </c>
      <c r="CU30" s="202">
        <v>0</v>
      </c>
      <c r="CV30" s="201">
        <v>1173928</v>
      </c>
      <c r="CW30" s="202">
        <v>5544355</v>
      </c>
      <c r="CX30" s="265">
        <v>6718283</v>
      </c>
      <c r="CY30" s="7"/>
      <c r="CZ30" s="245" t="s">
        <v>633</v>
      </c>
      <c r="DA30" s="202" t="s">
        <v>633</v>
      </c>
      <c r="DB30" s="251">
        <v>1181.6613384484228</v>
      </c>
      <c r="DC30" s="265">
        <v>1431.8591219096334</v>
      </c>
      <c r="DD30" s="7"/>
      <c r="DE30" s="373"/>
      <c r="DG30" s="245">
        <v>0</v>
      </c>
      <c r="DH30" s="202">
        <v>0</v>
      </c>
      <c r="DI30" s="201">
        <v>0</v>
      </c>
      <c r="DJ30" s="202">
        <v>24</v>
      </c>
      <c r="DK30" s="201">
        <v>12</v>
      </c>
      <c r="DL30" s="202">
        <v>6</v>
      </c>
      <c r="DM30" s="266">
        <v>42</v>
      </c>
      <c r="DN30" s="7"/>
      <c r="DO30" s="245">
        <v>0</v>
      </c>
      <c r="DP30" s="202">
        <v>0</v>
      </c>
      <c r="DQ30" s="201">
        <v>0</v>
      </c>
      <c r="DR30" s="202">
        <v>0</v>
      </c>
      <c r="DS30" s="201">
        <v>160</v>
      </c>
      <c r="DT30" s="202">
        <v>0</v>
      </c>
      <c r="DU30" s="201">
        <v>160</v>
      </c>
      <c r="DV30" s="202">
        <v>728</v>
      </c>
      <c r="DW30" s="266">
        <v>888</v>
      </c>
      <c r="DX30" s="7"/>
      <c r="DY30" s="245" t="s">
        <v>633</v>
      </c>
      <c r="DZ30" s="202" t="s">
        <v>633</v>
      </c>
      <c r="EA30" s="251" t="s">
        <v>633</v>
      </c>
      <c r="EB30" s="266" t="s">
        <v>633</v>
      </c>
      <c r="EC30" s="7"/>
      <c r="ED30" s="374"/>
      <c r="EF30" s="245" t="s">
        <v>633</v>
      </c>
      <c r="EG30" s="202" t="s">
        <v>633</v>
      </c>
      <c r="EH30" s="201">
        <v>90.930232558139537</v>
      </c>
      <c r="EI30" s="202">
        <v>92.471874205893897</v>
      </c>
      <c r="EJ30" s="201">
        <v>93.249034728387002</v>
      </c>
      <c r="EK30" s="463">
        <v>93.119285816858934</v>
      </c>
      <c r="EL30" s="464"/>
      <c r="EM30" s="7"/>
      <c r="EN30" s="245" t="s">
        <v>633</v>
      </c>
      <c r="EO30" s="202" t="s">
        <v>633</v>
      </c>
      <c r="EP30" s="201" t="s">
        <v>633</v>
      </c>
      <c r="EQ30" s="202" t="s">
        <v>633</v>
      </c>
      <c r="ER30" s="201">
        <v>87.299974864394144</v>
      </c>
      <c r="ES30" s="202" t="s">
        <v>633</v>
      </c>
      <c r="ET30" s="201">
        <v>87.299974864394144</v>
      </c>
      <c r="EU30" s="463">
        <v>100.50000262834908</v>
      </c>
      <c r="EV30" s="464"/>
      <c r="EW30" s="7"/>
      <c r="EX30" s="245" t="s">
        <v>633</v>
      </c>
      <c r="EY30" s="202" t="s">
        <v>633</v>
      </c>
      <c r="EZ30" s="251">
        <v>9.5697700702095432</v>
      </c>
      <c r="FA30" s="435"/>
      <c r="FB30" s="7"/>
      <c r="FC30" s="275"/>
      <c r="FE30" s="245" t="s">
        <v>633</v>
      </c>
      <c r="FF30" s="202" t="s">
        <v>633</v>
      </c>
      <c r="FG30" s="201" t="s">
        <v>633</v>
      </c>
      <c r="FH30" s="202">
        <v>100</v>
      </c>
      <c r="FI30" s="201">
        <v>100</v>
      </c>
      <c r="FJ30" s="202">
        <v>100</v>
      </c>
      <c r="FK30" s="436"/>
      <c r="FL30" s="7"/>
      <c r="FM30" s="245" t="s">
        <v>633</v>
      </c>
      <c r="FN30" s="202" t="s">
        <v>633</v>
      </c>
      <c r="FO30" s="201" t="s">
        <v>633</v>
      </c>
      <c r="FP30" s="202" t="s">
        <v>633</v>
      </c>
      <c r="FQ30" s="201">
        <v>87.431693989071036</v>
      </c>
      <c r="FR30" s="202" t="s">
        <v>633</v>
      </c>
      <c r="FS30" s="201">
        <v>87.431693989071036</v>
      </c>
      <c r="FT30" s="202">
        <v>119.14893617021276</v>
      </c>
      <c r="FU30" s="436"/>
      <c r="FV30" s="7"/>
      <c r="FW30" s="245" t="s">
        <v>633</v>
      </c>
      <c r="FX30" s="202" t="s">
        <v>633</v>
      </c>
      <c r="FY30" s="251" t="s">
        <v>633</v>
      </c>
      <c r="FZ30" s="436"/>
      <c r="GA30" s="7"/>
      <c r="GB30" s="276"/>
      <c r="GD30" s="245" t="s">
        <v>633</v>
      </c>
      <c r="GE30" s="202" t="s">
        <v>633</v>
      </c>
      <c r="GF30" s="201" t="s">
        <v>633</v>
      </c>
      <c r="GG30" s="202" t="s">
        <v>633</v>
      </c>
      <c r="GH30" s="201">
        <v>60.739951776840051</v>
      </c>
      <c r="GI30" s="202" t="s">
        <v>633</v>
      </c>
      <c r="GJ30" s="201">
        <v>60.739951776840051</v>
      </c>
      <c r="GK30" s="202">
        <v>64.561641958359814</v>
      </c>
      <c r="GL30" s="437"/>
      <c r="GM30" s="7"/>
      <c r="GN30" s="304"/>
      <c r="GP30" s="245" t="s">
        <v>633</v>
      </c>
      <c r="GQ30" s="202" t="s">
        <v>633</v>
      </c>
      <c r="GR30" s="201" t="s">
        <v>633</v>
      </c>
      <c r="GS30" s="202" t="s">
        <v>633</v>
      </c>
      <c r="GT30" s="201">
        <v>61</v>
      </c>
      <c r="GU30" s="202" t="s">
        <v>633</v>
      </c>
      <c r="GV30" s="201">
        <v>61</v>
      </c>
      <c r="GW30" s="202">
        <v>60.735586481113323</v>
      </c>
      <c r="GX30" s="438"/>
      <c r="GY30" s="7"/>
      <c r="GZ30" s="375"/>
      <c r="HB30" s="245">
        <v>0</v>
      </c>
      <c r="HC30" s="202">
        <v>0</v>
      </c>
      <c r="HD30" s="201">
        <v>516000</v>
      </c>
      <c r="HE30" s="202">
        <v>2597260</v>
      </c>
      <c r="HF30" s="201">
        <v>1869940</v>
      </c>
      <c r="HG30" s="202">
        <v>1671280</v>
      </c>
      <c r="HH30" s="286">
        <v>6654480</v>
      </c>
      <c r="HI30" s="7"/>
      <c r="HJ30" s="245">
        <v>0</v>
      </c>
      <c r="HK30" s="202">
        <v>0</v>
      </c>
      <c r="HL30" s="201">
        <v>0</v>
      </c>
      <c r="HM30" s="202">
        <v>0</v>
      </c>
      <c r="HN30" s="201">
        <v>1344706</v>
      </c>
      <c r="HO30" s="202">
        <v>0</v>
      </c>
      <c r="HP30" s="201">
        <v>1344706</v>
      </c>
      <c r="HQ30" s="202">
        <v>5516771</v>
      </c>
      <c r="HR30" s="286">
        <v>6861477</v>
      </c>
      <c r="HS30" s="7"/>
      <c r="HT30" s="245" t="s">
        <v>633</v>
      </c>
      <c r="HU30" s="202" t="s">
        <v>633</v>
      </c>
      <c r="HV30" s="251">
        <v>1069.1416666666667</v>
      </c>
      <c r="HW30" s="286">
        <v>1329.7436046511627</v>
      </c>
      <c r="HX30" s="7"/>
      <c r="HY30" s="376"/>
      <c r="IA30" s="245">
        <v>0</v>
      </c>
      <c r="IB30" s="202">
        <v>0</v>
      </c>
      <c r="IC30" s="201">
        <v>0</v>
      </c>
      <c r="ID30" s="202">
        <v>24</v>
      </c>
      <c r="IE30" s="201">
        <v>12</v>
      </c>
      <c r="IF30" s="202">
        <v>6</v>
      </c>
      <c r="IG30" s="289">
        <v>42</v>
      </c>
      <c r="IH30" s="7"/>
      <c r="II30" s="245">
        <v>0</v>
      </c>
      <c r="IJ30" s="202">
        <v>0</v>
      </c>
      <c r="IK30" s="201">
        <v>0</v>
      </c>
      <c r="IL30" s="202">
        <v>0</v>
      </c>
      <c r="IM30" s="201">
        <v>183</v>
      </c>
      <c r="IN30" s="202">
        <v>0</v>
      </c>
      <c r="IO30" s="201">
        <v>183</v>
      </c>
      <c r="IP30" s="202">
        <v>611</v>
      </c>
      <c r="IQ30" s="289">
        <v>794</v>
      </c>
      <c r="IR30" s="7"/>
      <c r="IS30" s="245" t="s">
        <v>633</v>
      </c>
      <c r="IT30" s="202" t="s">
        <v>633</v>
      </c>
      <c r="IU30" s="251" t="s">
        <v>633</v>
      </c>
      <c r="IV30" s="289" t="s">
        <v>633</v>
      </c>
      <c r="IW30" s="7"/>
      <c r="IX30" s="377"/>
      <c r="IZ30" s="378"/>
      <c r="JB30" s="245">
        <v>0</v>
      </c>
      <c r="JC30" s="202">
        <v>0</v>
      </c>
      <c r="JD30" s="201">
        <v>154800</v>
      </c>
      <c r="JE30" s="202">
        <v>756362</v>
      </c>
      <c r="JF30" s="201">
        <v>541682</v>
      </c>
      <c r="JG30" s="202">
        <v>483842</v>
      </c>
      <c r="JH30" s="267">
        <v>1936686</v>
      </c>
      <c r="JI30" s="7"/>
      <c r="JJ30" s="245">
        <v>0</v>
      </c>
      <c r="JK30" s="202">
        <v>0</v>
      </c>
      <c r="JL30" s="201">
        <v>0</v>
      </c>
      <c r="JM30" s="202">
        <v>0</v>
      </c>
      <c r="JN30" s="201">
        <v>136783</v>
      </c>
      <c r="JO30" s="202">
        <v>0</v>
      </c>
      <c r="JP30" s="201">
        <v>136783</v>
      </c>
      <c r="JQ30" s="202">
        <v>0</v>
      </c>
      <c r="JR30" s="267">
        <v>136783</v>
      </c>
      <c r="JS30" s="7"/>
      <c r="JT30" s="245" t="s">
        <v>633</v>
      </c>
      <c r="JU30" s="202" t="s">
        <v>633</v>
      </c>
      <c r="JV30" s="251">
        <v>0</v>
      </c>
      <c r="JW30" s="267">
        <v>88.361111111111114</v>
      </c>
      <c r="JX30" s="7"/>
      <c r="JY30" s="379"/>
      <c r="KA30" s="245">
        <v>0</v>
      </c>
      <c r="KB30" s="202">
        <v>0</v>
      </c>
      <c r="KC30" s="201">
        <v>59967</v>
      </c>
      <c r="KD30" s="202">
        <v>187512</v>
      </c>
      <c r="KE30" s="201">
        <v>213075</v>
      </c>
      <c r="KF30" s="202">
        <v>209401</v>
      </c>
      <c r="KG30" s="268">
        <v>669955</v>
      </c>
      <c r="KH30" s="7"/>
      <c r="KI30" s="245">
        <v>0</v>
      </c>
      <c r="KJ30" s="202">
        <v>3789</v>
      </c>
      <c r="KK30" s="201">
        <v>0</v>
      </c>
      <c r="KL30" s="202">
        <v>3789</v>
      </c>
      <c r="KM30" s="201">
        <v>404753</v>
      </c>
      <c r="KN30" s="202">
        <v>0</v>
      </c>
      <c r="KO30" s="201">
        <v>404753</v>
      </c>
      <c r="KP30" s="202">
        <v>0</v>
      </c>
      <c r="KQ30" s="268">
        <v>408542</v>
      </c>
      <c r="KR30" s="7"/>
      <c r="KS30" s="245" t="s">
        <v>633</v>
      </c>
      <c r="KT30" s="202" t="s">
        <v>633</v>
      </c>
      <c r="KU30" s="251">
        <v>0</v>
      </c>
      <c r="KV30" s="268">
        <v>681.2780362532726</v>
      </c>
      <c r="KW30" s="7"/>
      <c r="KX30" s="380"/>
      <c r="KZ30" s="245">
        <v>0</v>
      </c>
      <c r="LA30" s="202">
        <v>0</v>
      </c>
      <c r="LB30" s="201">
        <v>18000</v>
      </c>
      <c r="LC30" s="202">
        <v>42636</v>
      </c>
      <c r="LD30" s="201">
        <v>17436</v>
      </c>
      <c r="LE30" s="202">
        <v>13836</v>
      </c>
      <c r="LF30" s="269">
        <v>91908</v>
      </c>
      <c r="LG30" s="419"/>
      <c r="LH30" s="245">
        <v>0</v>
      </c>
      <c r="LI30" s="202">
        <v>0</v>
      </c>
      <c r="LJ30" s="201">
        <v>0</v>
      </c>
      <c r="LK30" s="202">
        <v>0</v>
      </c>
      <c r="LL30" s="201">
        <v>0</v>
      </c>
      <c r="LM30" s="202">
        <v>0</v>
      </c>
      <c r="LN30" s="201">
        <v>0</v>
      </c>
      <c r="LO30" s="202">
        <v>0</v>
      </c>
      <c r="LP30" s="269">
        <v>0</v>
      </c>
      <c r="LQ30" s="7"/>
      <c r="LR30" s="245" t="s">
        <v>633</v>
      </c>
      <c r="LS30" s="202" t="s">
        <v>633</v>
      </c>
      <c r="LT30" s="251">
        <v>0</v>
      </c>
      <c r="LU30" s="269">
        <v>0</v>
      </c>
      <c r="LV30" s="7"/>
      <c r="LW30" s="381"/>
      <c r="LY30" s="245">
        <v>0</v>
      </c>
      <c r="LZ30" s="202">
        <v>0</v>
      </c>
      <c r="MA30" s="201">
        <v>77967</v>
      </c>
      <c r="MB30" s="202">
        <v>230148</v>
      </c>
      <c r="MC30" s="201">
        <v>230511</v>
      </c>
      <c r="MD30" s="202">
        <v>223237</v>
      </c>
      <c r="ME30" s="270">
        <v>761863</v>
      </c>
      <c r="MF30" s="7"/>
      <c r="MG30" s="245">
        <v>0</v>
      </c>
      <c r="MH30" s="202">
        <v>3789</v>
      </c>
      <c r="MI30" s="201">
        <v>0</v>
      </c>
      <c r="MJ30" s="202">
        <v>3789</v>
      </c>
      <c r="MK30" s="201">
        <v>404753</v>
      </c>
      <c r="ML30" s="202">
        <v>0</v>
      </c>
      <c r="MM30" s="201">
        <v>404753</v>
      </c>
      <c r="MN30" s="202">
        <v>0</v>
      </c>
      <c r="MO30" s="270">
        <v>408542</v>
      </c>
      <c r="MP30" s="7"/>
      <c r="MQ30" s="245" t="s">
        <v>633</v>
      </c>
      <c r="MR30" s="202" t="s">
        <v>633</v>
      </c>
      <c r="MS30" s="251">
        <v>0</v>
      </c>
      <c r="MT30" s="270">
        <v>523.99348442289681</v>
      </c>
      <c r="MU30" s="419"/>
      <c r="MV30" s="428"/>
      <c r="MX30" s="245">
        <v>0</v>
      </c>
      <c r="MY30" s="202">
        <v>0</v>
      </c>
      <c r="MZ30" s="201">
        <v>232767</v>
      </c>
      <c r="NA30" s="202">
        <v>986510</v>
      </c>
      <c r="NB30" s="201">
        <v>772193</v>
      </c>
      <c r="NC30" s="202">
        <v>707079</v>
      </c>
      <c r="ND30" s="271">
        <v>2698549</v>
      </c>
      <c r="NE30" s="7"/>
      <c r="NF30" s="245">
        <v>0</v>
      </c>
      <c r="NG30" s="202">
        <v>3789</v>
      </c>
      <c r="NH30" s="201">
        <v>0</v>
      </c>
      <c r="NI30" s="202">
        <v>3789</v>
      </c>
      <c r="NJ30" s="201">
        <v>541536</v>
      </c>
      <c r="NK30" s="202">
        <v>0</v>
      </c>
      <c r="NL30" s="201">
        <v>541536</v>
      </c>
      <c r="NM30" s="202">
        <v>0</v>
      </c>
      <c r="NN30" s="271">
        <v>545325</v>
      </c>
      <c r="NO30" s="7"/>
      <c r="NP30" s="245" t="s">
        <v>633</v>
      </c>
      <c r="NQ30" s="202" t="s">
        <v>633</v>
      </c>
      <c r="NR30" s="251">
        <v>0</v>
      </c>
      <c r="NS30" s="271">
        <v>234.27934372140382</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112</v>
      </c>
      <c r="V31" s="198">
        <v>112</v>
      </c>
      <c r="W31" s="199">
        <v>26</v>
      </c>
      <c r="X31" s="277">
        <v>138</v>
      </c>
      <c r="Y31" s="7"/>
      <c r="Z31" s="196" t="s">
        <v>633</v>
      </c>
      <c r="AA31" s="197" t="s">
        <v>633</v>
      </c>
      <c r="AB31" s="441" t="s">
        <v>633</v>
      </c>
      <c r="AC31" s="277" t="s">
        <v>633</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432145</v>
      </c>
      <c r="AU31" s="197">
        <v>432145</v>
      </c>
      <c r="AV31" s="198">
        <v>248138</v>
      </c>
      <c r="AW31" s="263">
        <v>680283</v>
      </c>
      <c r="AX31" s="7"/>
      <c r="AY31" s="242" t="s">
        <v>633</v>
      </c>
      <c r="AZ31" s="198" t="s">
        <v>633</v>
      </c>
      <c r="BA31" s="252" t="s">
        <v>633</v>
      </c>
      <c r="BB31" s="263" t="s">
        <v>633</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10</v>
      </c>
      <c r="BW31" s="197">
        <v>10</v>
      </c>
      <c r="BX31" s="198">
        <v>2</v>
      </c>
      <c r="BY31" s="264">
        <v>12</v>
      </c>
      <c r="BZ31" s="7"/>
      <c r="CA31" s="242" t="s">
        <v>633</v>
      </c>
      <c r="CB31" s="198" t="s">
        <v>633</v>
      </c>
      <c r="CC31" s="252" t="s">
        <v>633</v>
      </c>
      <c r="CD31" s="264" t="s">
        <v>633</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432145</v>
      </c>
      <c r="CV31" s="197">
        <v>432145</v>
      </c>
      <c r="CW31" s="198">
        <v>248138</v>
      </c>
      <c r="CX31" s="265">
        <v>680283</v>
      </c>
      <c r="CY31" s="7"/>
      <c r="CZ31" s="242" t="s">
        <v>633</v>
      </c>
      <c r="DA31" s="198" t="s">
        <v>633</v>
      </c>
      <c r="DB31" s="252" t="s">
        <v>633</v>
      </c>
      <c r="DC31" s="265" t="s">
        <v>633</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10</v>
      </c>
      <c r="DU31" s="197">
        <v>10</v>
      </c>
      <c r="DV31" s="198">
        <v>2</v>
      </c>
      <c r="DW31" s="266">
        <v>12</v>
      </c>
      <c r="DX31" s="7"/>
      <c r="DY31" s="242" t="s">
        <v>633</v>
      </c>
      <c r="DZ31" s="198" t="s">
        <v>633</v>
      </c>
      <c r="EA31" s="252" t="s">
        <v>633</v>
      </c>
      <c r="EB31" s="266" t="s">
        <v>633</v>
      </c>
      <c r="EC31" s="7"/>
      <c r="ED31" s="374"/>
      <c r="EF31" s="242" t="s">
        <v>633</v>
      </c>
      <c r="EG31" s="198" t="s">
        <v>633</v>
      </c>
      <c r="EH31" s="197" t="s">
        <v>633</v>
      </c>
      <c r="EI31" s="198" t="s">
        <v>633</v>
      </c>
      <c r="EJ31" s="197" t="s">
        <v>633</v>
      </c>
      <c r="EK31" s="465" t="s">
        <v>633</v>
      </c>
      <c r="EL31" s="464"/>
      <c r="EM31" s="7"/>
      <c r="EN31" s="242" t="s">
        <v>633</v>
      </c>
      <c r="EO31" s="198" t="s">
        <v>633</v>
      </c>
      <c r="EP31" s="197" t="s">
        <v>633</v>
      </c>
      <c r="EQ31" s="198" t="s">
        <v>633</v>
      </c>
      <c r="ER31" s="197" t="s">
        <v>633</v>
      </c>
      <c r="ES31" s="198">
        <v>100</v>
      </c>
      <c r="ET31" s="197">
        <v>100</v>
      </c>
      <c r="EU31" s="465">
        <v>100</v>
      </c>
      <c r="EV31" s="464"/>
      <c r="EW31" s="7"/>
      <c r="EX31" s="242" t="s">
        <v>633</v>
      </c>
      <c r="EY31" s="198" t="s">
        <v>633</v>
      </c>
      <c r="EZ31" s="252" t="s">
        <v>633</v>
      </c>
      <c r="FA31" s="435"/>
      <c r="FB31" s="7"/>
      <c r="FC31" s="275"/>
      <c r="FE31" s="242" t="s">
        <v>633</v>
      </c>
      <c r="FF31" s="198" t="s">
        <v>633</v>
      </c>
      <c r="FG31" s="197" t="s">
        <v>633</v>
      </c>
      <c r="FH31" s="198" t="s">
        <v>633</v>
      </c>
      <c r="FI31" s="197" t="s">
        <v>633</v>
      </c>
      <c r="FJ31" s="198" t="s">
        <v>633</v>
      </c>
      <c r="FK31" s="436"/>
      <c r="FL31" s="7"/>
      <c r="FM31" s="242" t="s">
        <v>633</v>
      </c>
      <c r="FN31" s="198" t="s">
        <v>633</v>
      </c>
      <c r="FO31" s="197" t="s">
        <v>633</v>
      </c>
      <c r="FP31" s="198" t="s">
        <v>633</v>
      </c>
      <c r="FQ31" s="197" t="s">
        <v>633</v>
      </c>
      <c r="FR31" s="198">
        <v>100</v>
      </c>
      <c r="FS31" s="197">
        <v>100</v>
      </c>
      <c r="FT31" s="198">
        <v>100</v>
      </c>
      <c r="FU31" s="436"/>
      <c r="FV31" s="7"/>
      <c r="FW31" s="242" t="s">
        <v>633</v>
      </c>
      <c r="FX31" s="198" t="s">
        <v>633</v>
      </c>
      <c r="FY31" s="252" t="s">
        <v>633</v>
      </c>
      <c r="FZ31" s="436"/>
      <c r="GA31" s="7"/>
      <c r="GB31" s="276"/>
      <c r="GD31" s="242" t="s">
        <v>633</v>
      </c>
      <c r="GE31" s="198" t="s">
        <v>633</v>
      </c>
      <c r="GF31" s="197" t="s">
        <v>633</v>
      </c>
      <c r="GG31" s="198" t="s">
        <v>633</v>
      </c>
      <c r="GH31" s="197" t="s">
        <v>633</v>
      </c>
      <c r="GI31" s="198">
        <v>93.368118572292801</v>
      </c>
      <c r="GJ31" s="197">
        <v>93.368118572292801</v>
      </c>
      <c r="GK31" s="198">
        <v>78.765716607466516</v>
      </c>
      <c r="GL31" s="437"/>
      <c r="GM31" s="7"/>
      <c r="GN31" s="304"/>
      <c r="GP31" s="242" t="s">
        <v>633</v>
      </c>
      <c r="GQ31" s="198" t="s">
        <v>633</v>
      </c>
      <c r="GR31" s="197" t="s">
        <v>633</v>
      </c>
      <c r="GS31" s="198" t="s">
        <v>633</v>
      </c>
      <c r="GT31" s="197" t="s">
        <v>633</v>
      </c>
      <c r="GU31" s="198">
        <v>20</v>
      </c>
      <c r="GV31" s="197">
        <v>20</v>
      </c>
      <c r="GW31" s="198">
        <v>13.333333333333334</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432145</v>
      </c>
      <c r="HP31" s="197">
        <v>432145</v>
      </c>
      <c r="HQ31" s="198">
        <v>248138</v>
      </c>
      <c r="HR31" s="286">
        <v>680283</v>
      </c>
      <c r="HS31" s="7"/>
      <c r="HT31" s="242" t="s">
        <v>633</v>
      </c>
      <c r="HU31" s="198" t="s">
        <v>633</v>
      </c>
      <c r="HV31" s="252" t="s">
        <v>633</v>
      </c>
      <c r="HW31" s="286" t="s">
        <v>633</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10</v>
      </c>
      <c r="IO31" s="197">
        <v>10</v>
      </c>
      <c r="IP31" s="198">
        <v>2</v>
      </c>
      <c r="IQ31" s="289">
        <v>12</v>
      </c>
      <c r="IR31" s="7"/>
      <c r="IS31" s="242" t="s">
        <v>633</v>
      </c>
      <c r="IT31" s="198" t="s">
        <v>633</v>
      </c>
      <c r="IU31" s="252" t="s">
        <v>633</v>
      </c>
      <c r="IV31" s="289" t="s">
        <v>633</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376753</v>
      </c>
      <c r="JR31" s="267">
        <v>376753</v>
      </c>
      <c r="JS31" s="7"/>
      <c r="JT31" s="242" t="s">
        <v>633</v>
      </c>
      <c r="JU31" s="198" t="s">
        <v>633</v>
      </c>
      <c r="JV31" s="252" t="s">
        <v>633</v>
      </c>
      <c r="JW31" s="267" t="s">
        <v>633</v>
      </c>
      <c r="JX31" s="7"/>
      <c r="JY31" s="379"/>
      <c r="KA31" s="242">
        <v>0</v>
      </c>
      <c r="KB31" s="198">
        <v>0</v>
      </c>
      <c r="KC31" s="197">
        <v>0</v>
      </c>
      <c r="KD31" s="198">
        <v>0</v>
      </c>
      <c r="KE31" s="197">
        <v>0</v>
      </c>
      <c r="KF31" s="198">
        <v>0</v>
      </c>
      <c r="KG31" s="268">
        <v>0</v>
      </c>
      <c r="KH31" s="7"/>
      <c r="KI31" s="242">
        <v>0</v>
      </c>
      <c r="KJ31" s="198">
        <v>0</v>
      </c>
      <c r="KK31" s="197">
        <v>0</v>
      </c>
      <c r="KL31" s="198">
        <v>0</v>
      </c>
      <c r="KM31" s="197">
        <v>7021</v>
      </c>
      <c r="KN31" s="198">
        <v>0</v>
      </c>
      <c r="KO31" s="197">
        <v>7021</v>
      </c>
      <c r="KP31" s="198">
        <v>849927</v>
      </c>
      <c r="KQ31" s="268">
        <v>856948</v>
      </c>
      <c r="KR31" s="7"/>
      <c r="KS31" s="242" t="s">
        <v>633</v>
      </c>
      <c r="KT31" s="198" t="s">
        <v>633</v>
      </c>
      <c r="KU31" s="252" t="s">
        <v>633</v>
      </c>
      <c r="KV31" s="268" t="s">
        <v>633</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633</v>
      </c>
      <c r="LS31" s="198" t="s">
        <v>633</v>
      </c>
      <c r="LT31" s="252" t="s">
        <v>633</v>
      </c>
      <c r="LU31" s="269" t="s">
        <v>633</v>
      </c>
      <c r="LV31" s="7"/>
      <c r="LW31" s="381"/>
      <c r="LY31" s="242">
        <v>0</v>
      </c>
      <c r="LZ31" s="198">
        <v>0</v>
      </c>
      <c r="MA31" s="197">
        <v>0</v>
      </c>
      <c r="MB31" s="198">
        <v>0</v>
      </c>
      <c r="MC31" s="197">
        <v>0</v>
      </c>
      <c r="MD31" s="198">
        <v>0</v>
      </c>
      <c r="ME31" s="270">
        <v>0</v>
      </c>
      <c r="MF31" s="7"/>
      <c r="MG31" s="242">
        <v>0</v>
      </c>
      <c r="MH31" s="198">
        <v>0</v>
      </c>
      <c r="MI31" s="197">
        <v>0</v>
      </c>
      <c r="MJ31" s="198">
        <v>0</v>
      </c>
      <c r="MK31" s="197">
        <v>7021</v>
      </c>
      <c r="ML31" s="198">
        <v>0</v>
      </c>
      <c r="MM31" s="197">
        <v>7021</v>
      </c>
      <c r="MN31" s="198">
        <v>849927</v>
      </c>
      <c r="MO31" s="270">
        <v>856948</v>
      </c>
      <c r="MP31" s="7"/>
      <c r="MQ31" s="242" t="s">
        <v>633</v>
      </c>
      <c r="MR31" s="198" t="s">
        <v>633</v>
      </c>
      <c r="MS31" s="252" t="s">
        <v>633</v>
      </c>
      <c r="MT31" s="270" t="s">
        <v>633</v>
      </c>
      <c r="MU31" s="419"/>
      <c r="MV31" s="428"/>
      <c r="MX31" s="242">
        <v>0</v>
      </c>
      <c r="MY31" s="198">
        <v>0</v>
      </c>
      <c r="MZ31" s="197">
        <v>0</v>
      </c>
      <c r="NA31" s="198">
        <v>0</v>
      </c>
      <c r="NB31" s="197">
        <v>0</v>
      </c>
      <c r="NC31" s="198">
        <v>0</v>
      </c>
      <c r="ND31" s="271">
        <v>0</v>
      </c>
      <c r="NE31" s="7"/>
      <c r="NF31" s="242">
        <v>0</v>
      </c>
      <c r="NG31" s="198">
        <v>0</v>
      </c>
      <c r="NH31" s="197">
        <v>0</v>
      </c>
      <c r="NI31" s="198">
        <v>0</v>
      </c>
      <c r="NJ31" s="197">
        <v>7021</v>
      </c>
      <c r="NK31" s="198">
        <v>0</v>
      </c>
      <c r="NL31" s="197">
        <v>7021</v>
      </c>
      <c r="NM31" s="198">
        <v>1226680</v>
      </c>
      <c r="NN31" s="271">
        <v>1233701</v>
      </c>
      <c r="NO31" s="7"/>
      <c r="NP31" s="242" t="s">
        <v>633</v>
      </c>
      <c r="NQ31" s="198" t="s">
        <v>633</v>
      </c>
      <c r="NR31" s="252" t="s">
        <v>633</v>
      </c>
      <c r="NS31" s="271" t="s">
        <v>633</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633</v>
      </c>
      <c r="AA32" s="201" t="s">
        <v>633</v>
      </c>
      <c r="AB32" s="431" t="s">
        <v>633</v>
      </c>
      <c r="AC32" s="277" t="s">
        <v>633</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633</v>
      </c>
      <c r="AZ32" s="202" t="s">
        <v>633</v>
      </c>
      <c r="BA32" s="251" t="s">
        <v>633</v>
      </c>
      <c r="BB32" s="263" t="s">
        <v>633</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633</v>
      </c>
      <c r="CB32" s="202" t="s">
        <v>633</v>
      </c>
      <c r="CC32" s="251" t="s">
        <v>633</v>
      </c>
      <c r="CD32" s="264" t="s">
        <v>633</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633</v>
      </c>
      <c r="DA32" s="202" t="s">
        <v>633</v>
      </c>
      <c r="DB32" s="251" t="s">
        <v>633</v>
      </c>
      <c r="DC32" s="265" t="s">
        <v>633</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633</v>
      </c>
      <c r="DZ32" s="202" t="s">
        <v>633</v>
      </c>
      <c r="EA32" s="251" t="s">
        <v>633</v>
      </c>
      <c r="EB32" s="266" t="s">
        <v>633</v>
      </c>
      <c r="EC32" s="7"/>
      <c r="ED32" s="374"/>
      <c r="EF32" s="245" t="s">
        <v>633</v>
      </c>
      <c r="EG32" s="202" t="s">
        <v>633</v>
      </c>
      <c r="EH32" s="201" t="s">
        <v>633</v>
      </c>
      <c r="EI32" s="202" t="s">
        <v>633</v>
      </c>
      <c r="EJ32" s="201" t="s">
        <v>633</v>
      </c>
      <c r="EK32" s="463" t="s">
        <v>633</v>
      </c>
      <c r="EL32" s="464"/>
      <c r="EM32" s="7"/>
      <c r="EN32" s="245" t="s">
        <v>633</v>
      </c>
      <c r="EO32" s="202" t="s">
        <v>633</v>
      </c>
      <c r="EP32" s="201" t="s">
        <v>633</v>
      </c>
      <c r="EQ32" s="202" t="s">
        <v>633</v>
      </c>
      <c r="ER32" s="201" t="s">
        <v>633</v>
      </c>
      <c r="ES32" s="202" t="s">
        <v>633</v>
      </c>
      <c r="ET32" s="201" t="s">
        <v>633</v>
      </c>
      <c r="EU32" s="463" t="s">
        <v>633</v>
      </c>
      <c r="EV32" s="464"/>
      <c r="EW32" s="7"/>
      <c r="EX32" s="245" t="s">
        <v>633</v>
      </c>
      <c r="EY32" s="202" t="s">
        <v>633</v>
      </c>
      <c r="EZ32" s="251" t="s">
        <v>633</v>
      </c>
      <c r="FA32" s="435"/>
      <c r="FB32" s="7"/>
      <c r="FC32" s="275"/>
      <c r="FE32" s="245" t="s">
        <v>633</v>
      </c>
      <c r="FF32" s="202" t="s">
        <v>633</v>
      </c>
      <c r="FG32" s="201" t="s">
        <v>633</v>
      </c>
      <c r="FH32" s="202" t="s">
        <v>633</v>
      </c>
      <c r="FI32" s="201" t="s">
        <v>633</v>
      </c>
      <c r="FJ32" s="202" t="s">
        <v>633</v>
      </c>
      <c r="FK32" s="436"/>
      <c r="FL32" s="7"/>
      <c r="FM32" s="245" t="s">
        <v>633</v>
      </c>
      <c r="FN32" s="202" t="s">
        <v>633</v>
      </c>
      <c r="FO32" s="201" t="s">
        <v>633</v>
      </c>
      <c r="FP32" s="202" t="s">
        <v>633</v>
      </c>
      <c r="FQ32" s="201" t="s">
        <v>633</v>
      </c>
      <c r="FR32" s="202" t="s">
        <v>633</v>
      </c>
      <c r="FS32" s="201" t="s">
        <v>633</v>
      </c>
      <c r="FT32" s="202" t="s">
        <v>633</v>
      </c>
      <c r="FU32" s="436"/>
      <c r="FV32" s="7"/>
      <c r="FW32" s="245" t="s">
        <v>633</v>
      </c>
      <c r="FX32" s="202" t="s">
        <v>633</v>
      </c>
      <c r="FY32" s="251" t="s">
        <v>633</v>
      </c>
      <c r="FZ32" s="436"/>
      <c r="GA32" s="7"/>
      <c r="GB32" s="276"/>
      <c r="GD32" s="245" t="s">
        <v>633</v>
      </c>
      <c r="GE32" s="202" t="s">
        <v>633</v>
      </c>
      <c r="GF32" s="201" t="s">
        <v>633</v>
      </c>
      <c r="GG32" s="202" t="s">
        <v>633</v>
      </c>
      <c r="GH32" s="201" t="s">
        <v>633</v>
      </c>
      <c r="GI32" s="202" t="s">
        <v>633</v>
      </c>
      <c r="GJ32" s="201" t="s">
        <v>633</v>
      </c>
      <c r="GK32" s="202" t="s">
        <v>633</v>
      </c>
      <c r="GL32" s="437"/>
      <c r="GM32" s="7"/>
      <c r="GN32" s="304"/>
      <c r="GP32" s="245" t="s">
        <v>633</v>
      </c>
      <c r="GQ32" s="202" t="s">
        <v>633</v>
      </c>
      <c r="GR32" s="201" t="s">
        <v>633</v>
      </c>
      <c r="GS32" s="202" t="s">
        <v>633</v>
      </c>
      <c r="GT32" s="201" t="s">
        <v>633</v>
      </c>
      <c r="GU32" s="202" t="s">
        <v>633</v>
      </c>
      <c r="GV32" s="201" t="s">
        <v>633</v>
      </c>
      <c r="GW32" s="202" t="s">
        <v>633</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633</v>
      </c>
      <c r="HU32" s="202" t="s">
        <v>633</v>
      </c>
      <c r="HV32" s="251" t="s">
        <v>633</v>
      </c>
      <c r="HW32" s="286" t="s">
        <v>633</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633</v>
      </c>
      <c r="IT32" s="202" t="s">
        <v>633</v>
      </c>
      <c r="IU32" s="251" t="s">
        <v>633</v>
      </c>
      <c r="IV32" s="289" t="s">
        <v>633</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633</v>
      </c>
      <c r="JU32" s="202" t="s">
        <v>633</v>
      </c>
      <c r="JV32" s="251" t="s">
        <v>633</v>
      </c>
      <c r="JW32" s="267" t="s">
        <v>633</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633</v>
      </c>
      <c r="KT32" s="202" t="s">
        <v>633</v>
      </c>
      <c r="KU32" s="251" t="s">
        <v>633</v>
      </c>
      <c r="KV32" s="268" t="s">
        <v>633</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633</v>
      </c>
      <c r="LS32" s="202" t="s">
        <v>633</v>
      </c>
      <c r="LT32" s="251" t="s">
        <v>633</v>
      </c>
      <c r="LU32" s="269" t="s">
        <v>633</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633</v>
      </c>
      <c r="MR32" s="202" t="s">
        <v>633</v>
      </c>
      <c r="MS32" s="251" t="s">
        <v>633</v>
      </c>
      <c r="MT32" s="270" t="s">
        <v>633</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633</v>
      </c>
      <c r="NQ32" s="202" t="s">
        <v>633</v>
      </c>
      <c r="NR32" s="251" t="s">
        <v>633</v>
      </c>
      <c r="NS32" s="271" t="s">
        <v>633</v>
      </c>
      <c r="NT32" s="4"/>
      <c r="NU32" s="439"/>
      <c r="NV32" s="440"/>
      <c r="NW32" s="7"/>
      <c r="NX32" s="383"/>
      <c r="NZ32" s="384"/>
    </row>
    <row r="33" spans="3:390" outlineLevel="2">
      <c r="C33" s="390">
        <v>21</v>
      </c>
      <c r="D33" s="311" t="s">
        <v>70</v>
      </c>
      <c r="E33" s="7" t="s">
        <v>11</v>
      </c>
      <c r="F33" s="391" t="s">
        <v>165</v>
      </c>
      <c r="H33" s="196">
        <v>0</v>
      </c>
      <c r="I33" s="197">
        <v>750</v>
      </c>
      <c r="J33" s="198">
        <v>1363</v>
      </c>
      <c r="K33" s="197">
        <v>747</v>
      </c>
      <c r="L33" s="198">
        <v>890</v>
      </c>
      <c r="M33" s="199">
        <v>780</v>
      </c>
      <c r="N33" s="277">
        <v>4530</v>
      </c>
      <c r="O33" s="7"/>
      <c r="P33" s="196">
        <v>0</v>
      </c>
      <c r="Q33" s="197">
        <v>0</v>
      </c>
      <c r="R33" s="198">
        <v>0</v>
      </c>
      <c r="S33" s="197">
        <v>0</v>
      </c>
      <c r="T33" s="198">
        <v>0</v>
      </c>
      <c r="U33" s="197">
        <v>0</v>
      </c>
      <c r="V33" s="198">
        <v>0</v>
      </c>
      <c r="W33" s="199">
        <v>2135</v>
      </c>
      <c r="X33" s="277">
        <v>2135</v>
      </c>
      <c r="Y33" s="7"/>
      <c r="Z33" s="196" t="s">
        <v>633</v>
      </c>
      <c r="AA33" s="197">
        <v>0</v>
      </c>
      <c r="AB33" s="441">
        <v>156.63976522377109</v>
      </c>
      <c r="AC33" s="277">
        <v>101.04117368670138</v>
      </c>
      <c r="AD33" s="7"/>
      <c r="AE33" s="370"/>
      <c r="AG33" s="242">
        <v>0</v>
      </c>
      <c r="AH33" s="198">
        <v>1533750</v>
      </c>
      <c r="AI33" s="197">
        <v>2787335</v>
      </c>
      <c r="AJ33" s="198">
        <v>1600365</v>
      </c>
      <c r="AK33" s="197">
        <v>1892800</v>
      </c>
      <c r="AL33" s="198">
        <v>1667850</v>
      </c>
      <c r="AM33" s="263">
        <v>9482100</v>
      </c>
      <c r="AN33" s="7"/>
      <c r="AO33" s="242">
        <v>0</v>
      </c>
      <c r="AP33" s="198">
        <v>0</v>
      </c>
      <c r="AQ33" s="197">
        <v>0</v>
      </c>
      <c r="AR33" s="198">
        <v>0</v>
      </c>
      <c r="AS33" s="197">
        <v>0</v>
      </c>
      <c r="AT33" s="198">
        <v>0</v>
      </c>
      <c r="AU33" s="197">
        <v>0</v>
      </c>
      <c r="AV33" s="198">
        <v>3328257</v>
      </c>
      <c r="AW33" s="263">
        <v>3328257</v>
      </c>
      <c r="AX33" s="7"/>
      <c r="AY33" s="242" t="s">
        <v>633</v>
      </c>
      <c r="AZ33" s="198">
        <v>0</v>
      </c>
      <c r="BA33" s="252">
        <v>119.40642226356</v>
      </c>
      <c r="BB33" s="263">
        <v>77.023641053115128</v>
      </c>
      <c r="BC33" s="7"/>
      <c r="BD33" s="432"/>
      <c r="BE33" s="433"/>
      <c r="BF33" s="7"/>
      <c r="BG33" s="371"/>
      <c r="BI33" s="242">
        <v>0</v>
      </c>
      <c r="BJ33" s="198">
        <v>296</v>
      </c>
      <c r="BK33" s="197">
        <v>537</v>
      </c>
      <c r="BL33" s="198">
        <v>308</v>
      </c>
      <c r="BM33" s="197">
        <v>365</v>
      </c>
      <c r="BN33" s="198">
        <v>321</v>
      </c>
      <c r="BO33" s="264">
        <v>1827</v>
      </c>
      <c r="BP33" s="7"/>
      <c r="BQ33" s="242">
        <v>0</v>
      </c>
      <c r="BR33" s="198">
        <v>0</v>
      </c>
      <c r="BS33" s="197">
        <v>0</v>
      </c>
      <c r="BT33" s="198">
        <v>0</v>
      </c>
      <c r="BU33" s="197">
        <v>0</v>
      </c>
      <c r="BV33" s="198">
        <v>0</v>
      </c>
      <c r="BW33" s="197">
        <v>0</v>
      </c>
      <c r="BX33" s="198">
        <v>277</v>
      </c>
      <c r="BY33" s="264">
        <v>277</v>
      </c>
      <c r="BZ33" s="7"/>
      <c r="CA33" s="242" t="s">
        <v>633</v>
      </c>
      <c r="CB33" s="198">
        <v>0</v>
      </c>
      <c r="CC33" s="252">
        <v>51.582867783985101</v>
      </c>
      <c r="CD33" s="264">
        <v>33.253301320528209</v>
      </c>
      <c r="CE33" s="7"/>
      <c r="CF33" s="372"/>
      <c r="CH33" s="242">
        <v>0</v>
      </c>
      <c r="CI33" s="198">
        <v>1533750</v>
      </c>
      <c r="CJ33" s="197">
        <v>2787335</v>
      </c>
      <c r="CK33" s="198">
        <v>1600365</v>
      </c>
      <c r="CL33" s="197">
        <v>1892800</v>
      </c>
      <c r="CM33" s="198">
        <v>1667850</v>
      </c>
      <c r="CN33" s="265">
        <v>9482100</v>
      </c>
      <c r="CO33" s="7"/>
      <c r="CP33" s="242">
        <v>0</v>
      </c>
      <c r="CQ33" s="198">
        <v>0</v>
      </c>
      <c r="CR33" s="197">
        <v>0</v>
      </c>
      <c r="CS33" s="198">
        <v>0</v>
      </c>
      <c r="CT33" s="197">
        <v>0</v>
      </c>
      <c r="CU33" s="198">
        <v>0</v>
      </c>
      <c r="CV33" s="197">
        <v>0</v>
      </c>
      <c r="CW33" s="198">
        <v>3328257</v>
      </c>
      <c r="CX33" s="265">
        <v>3328257</v>
      </c>
      <c r="CY33" s="7"/>
      <c r="CZ33" s="242" t="s">
        <v>633</v>
      </c>
      <c r="DA33" s="198">
        <v>0</v>
      </c>
      <c r="DB33" s="252">
        <v>119.40642226356</v>
      </c>
      <c r="DC33" s="265">
        <v>77.023641053115128</v>
      </c>
      <c r="DD33" s="7"/>
      <c r="DE33" s="373"/>
      <c r="DG33" s="242">
        <v>0</v>
      </c>
      <c r="DH33" s="198">
        <v>296</v>
      </c>
      <c r="DI33" s="197">
        <v>537</v>
      </c>
      <c r="DJ33" s="198">
        <v>308</v>
      </c>
      <c r="DK33" s="197">
        <v>365</v>
      </c>
      <c r="DL33" s="198">
        <v>321</v>
      </c>
      <c r="DM33" s="266">
        <v>1827</v>
      </c>
      <c r="DN33" s="7"/>
      <c r="DO33" s="242">
        <v>0</v>
      </c>
      <c r="DP33" s="198">
        <v>0</v>
      </c>
      <c r="DQ33" s="197">
        <v>0</v>
      </c>
      <c r="DR33" s="198">
        <v>0</v>
      </c>
      <c r="DS33" s="197">
        <v>0</v>
      </c>
      <c r="DT33" s="198">
        <v>0</v>
      </c>
      <c r="DU33" s="197">
        <v>0</v>
      </c>
      <c r="DV33" s="198">
        <v>277</v>
      </c>
      <c r="DW33" s="266">
        <v>277</v>
      </c>
      <c r="DX33" s="7"/>
      <c r="DY33" s="242" t="s">
        <v>633</v>
      </c>
      <c r="DZ33" s="198">
        <v>0</v>
      </c>
      <c r="EA33" s="252">
        <v>51.582867783985101</v>
      </c>
      <c r="EB33" s="266">
        <v>33.253301320528209</v>
      </c>
      <c r="EC33" s="7"/>
      <c r="ED33" s="374"/>
      <c r="EF33" s="242" t="s">
        <v>633</v>
      </c>
      <c r="EG33" s="198">
        <v>100</v>
      </c>
      <c r="EH33" s="197">
        <v>100</v>
      </c>
      <c r="EI33" s="198">
        <v>100</v>
      </c>
      <c r="EJ33" s="197">
        <v>100</v>
      </c>
      <c r="EK33" s="465">
        <v>100</v>
      </c>
      <c r="EL33" s="464"/>
      <c r="EM33" s="7"/>
      <c r="EN33" s="242" t="s">
        <v>633</v>
      </c>
      <c r="EO33" s="198" t="s">
        <v>633</v>
      </c>
      <c r="EP33" s="197" t="s">
        <v>633</v>
      </c>
      <c r="EQ33" s="198" t="s">
        <v>633</v>
      </c>
      <c r="ER33" s="197" t="s">
        <v>633</v>
      </c>
      <c r="ES33" s="198" t="s">
        <v>633</v>
      </c>
      <c r="ET33" s="197" t="s">
        <v>633</v>
      </c>
      <c r="EU33" s="465">
        <v>100</v>
      </c>
      <c r="EV33" s="464"/>
      <c r="EW33" s="7"/>
      <c r="EX33" s="242" t="s">
        <v>633</v>
      </c>
      <c r="EY33" s="198" t="s">
        <v>633</v>
      </c>
      <c r="EZ33" s="252">
        <v>0</v>
      </c>
      <c r="FA33" s="435"/>
      <c r="FB33" s="7"/>
      <c r="FC33" s="275"/>
      <c r="FE33" s="242" t="s">
        <v>633</v>
      </c>
      <c r="FF33" s="198">
        <v>100</v>
      </c>
      <c r="FG33" s="197">
        <v>100</v>
      </c>
      <c r="FH33" s="198">
        <v>100</v>
      </c>
      <c r="FI33" s="197">
        <v>100</v>
      </c>
      <c r="FJ33" s="198">
        <v>100</v>
      </c>
      <c r="FK33" s="436"/>
      <c r="FL33" s="7"/>
      <c r="FM33" s="242" t="s">
        <v>633</v>
      </c>
      <c r="FN33" s="198" t="s">
        <v>633</v>
      </c>
      <c r="FO33" s="197" t="s">
        <v>633</v>
      </c>
      <c r="FP33" s="198" t="s">
        <v>633</v>
      </c>
      <c r="FQ33" s="197" t="s">
        <v>633</v>
      </c>
      <c r="FR33" s="198" t="s">
        <v>633</v>
      </c>
      <c r="FS33" s="197" t="s">
        <v>633</v>
      </c>
      <c r="FT33" s="198">
        <v>100</v>
      </c>
      <c r="FU33" s="436"/>
      <c r="FV33" s="7"/>
      <c r="FW33" s="242" t="s">
        <v>633</v>
      </c>
      <c r="FX33" s="198" t="s">
        <v>633</v>
      </c>
      <c r="FY33" s="252">
        <v>0</v>
      </c>
      <c r="FZ33" s="436"/>
      <c r="GA33" s="7"/>
      <c r="GB33" s="276"/>
      <c r="GD33" s="242" t="s">
        <v>633</v>
      </c>
      <c r="GE33" s="198" t="s">
        <v>633</v>
      </c>
      <c r="GF33" s="197" t="s">
        <v>633</v>
      </c>
      <c r="GG33" s="198" t="s">
        <v>633</v>
      </c>
      <c r="GH33" s="197" t="s">
        <v>633</v>
      </c>
      <c r="GI33" s="198" t="s">
        <v>633</v>
      </c>
      <c r="GJ33" s="197" t="s">
        <v>633</v>
      </c>
      <c r="GK33" s="198">
        <v>47.639336805144538</v>
      </c>
      <c r="GL33" s="437"/>
      <c r="GM33" s="7"/>
      <c r="GN33" s="304"/>
      <c r="GP33" s="242" t="s">
        <v>633</v>
      </c>
      <c r="GQ33" s="198" t="s">
        <v>633</v>
      </c>
      <c r="GR33" s="197" t="s">
        <v>633</v>
      </c>
      <c r="GS33" s="198" t="s">
        <v>633</v>
      </c>
      <c r="GT33" s="197" t="s">
        <v>633</v>
      </c>
      <c r="GU33" s="198" t="s">
        <v>633</v>
      </c>
      <c r="GV33" s="197" t="s">
        <v>633</v>
      </c>
      <c r="GW33" s="198">
        <v>8.6400499064254532</v>
      </c>
      <c r="GX33" s="438"/>
      <c r="GY33" s="7"/>
      <c r="GZ33" s="375"/>
      <c r="HB33" s="242">
        <v>0</v>
      </c>
      <c r="HC33" s="198">
        <v>1533750</v>
      </c>
      <c r="HD33" s="197">
        <v>2787335</v>
      </c>
      <c r="HE33" s="198">
        <v>1600365</v>
      </c>
      <c r="HF33" s="197">
        <v>1892800</v>
      </c>
      <c r="HG33" s="198">
        <v>1667850</v>
      </c>
      <c r="HH33" s="286">
        <v>9482100</v>
      </c>
      <c r="HI33" s="7"/>
      <c r="HJ33" s="242">
        <v>0</v>
      </c>
      <c r="HK33" s="198">
        <v>0</v>
      </c>
      <c r="HL33" s="197">
        <v>0</v>
      </c>
      <c r="HM33" s="198">
        <v>0</v>
      </c>
      <c r="HN33" s="197">
        <v>0</v>
      </c>
      <c r="HO33" s="198">
        <v>0</v>
      </c>
      <c r="HP33" s="197">
        <v>0</v>
      </c>
      <c r="HQ33" s="198">
        <v>3328257</v>
      </c>
      <c r="HR33" s="286">
        <v>3328257</v>
      </c>
      <c r="HS33" s="7"/>
      <c r="HT33" s="242" t="s">
        <v>633</v>
      </c>
      <c r="HU33" s="198">
        <v>0</v>
      </c>
      <c r="HV33" s="252">
        <v>119.40642226356</v>
      </c>
      <c r="HW33" s="286">
        <v>77.023641053115128</v>
      </c>
      <c r="HX33" s="7"/>
      <c r="HY33" s="376"/>
      <c r="IA33" s="242">
        <v>0</v>
      </c>
      <c r="IB33" s="198">
        <v>296</v>
      </c>
      <c r="IC33" s="197">
        <v>537</v>
      </c>
      <c r="ID33" s="198">
        <v>308</v>
      </c>
      <c r="IE33" s="197">
        <v>365</v>
      </c>
      <c r="IF33" s="198">
        <v>321</v>
      </c>
      <c r="IG33" s="289">
        <v>1827</v>
      </c>
      <c r="IH33" s="7"/>
      <c r="II33" s="242">
        <v>0</v>
      </c>
      <c r="IJ33" s="198">
        <v>0</v>
      </c>
      <c r="IK33" s="197">
        <v>0</v>
      </c>
      <c r="IL33" s="198">
        <v>0</v>
      </c>
      <c r="IM33" s="197">
        <v>0</v>
      </c>
      <c r="IN33" s="198">
        <v>0</v>
      </c>
      <c r="IO33" s="197">
        <v>0</v>
      </c>
      <c r="IP33" s="198">
        <v>277</v>
      </c>
      <c r="IQ33" s="289">
        <v>277</v>
      </c>
      <c r="IR33" s="7"/>
      <c r="IS33" s="242" t="s">
        <v>633</v>
      </c>
      <c r="IT33" s="198">
        <v>0</v>
      </c>
      <c r="IU33" s="252">
        <v>51.582867783985101</v>
      </c>
      <c r="IV33" s="289">
        <v>33.253301320528209</v>
      </c>
      <c r="IW33" s="7"/>
      <c r="IX33" s="377"/>
      <c r="IZ33" s="378"/>
      <c r="JB33" s="242">
        <v>0</v>
      </c>
      <c r="JC33" s="198">
        <v>1125000</v>
      </c>
      <c r="JD33" s="197">
        <v>2044500</v>
      </c>
      <c r="JE33" s="198">
        <v>1295500</v>
      </c>
      <c r="JF33" s="197">
        <v>1510000</v>
      </c>
      <c r="JG33" s="198">
        <v>1345000</v>
      </c>
      <c r="JH33" s="267">
        <v>7320000</v>
      </c>
      <c r="JI33" s="7"/>
      <c r="JJ33" s="242">
        <v>0</v>
      </c>
      <c r="JK33" s="198">
        <v>0</v>
      </c>
      <c r="JL33" s="197">
        <v>0</v>
      </c>
      <c r="JM33" s="198">
        <v>0</v>
      </c>
      <c r="JN33" s="197">
        <v>0</v>
      </c>
      <c r="JO33" s="198">
        <v>0</v>
      </c>
      <c r="JP33" s="197">
        <v>0</v>
      </c>
      <c r="JQ33" s="198">
        <v>2559691</v>
      </c>
      <c r="JR33" s="267">
        <v>2559691</v>
      </c>
      <c r="JS33" s="7"/>
      <c r="JT33" s="242" t="s">
        <v>633</v>
      </c>
      <c r="JU33" s="198">
        <v>0</v>
      </c>
      <c r="JV33" s="252">
        <v>125.19887503056981</v>
      </c>
      <c r="JW33" s="267">
        <v>80.76008834200978</v>
      </c>
      <c r="JX33" s="7"/>
      <c r="JY33" s="379"/>
      <c r="KA33" s="242">
        <v>0</v>
      </c>
      <c r="KB33" s="198">
        <v>1721400</v>
      </c>
      <c r="KC33" s="197">
        <v>1630200</v>
      </c>
      <c r="KD33" s="198">
        <v>1447800</v>
      </c>
      <c r="KE33" s="197">
        <v>1436400</v>
      </c>
      <c r="KF33" s="198">
        <v>1618800</v>
      </c>
      <c r="KG33" s="268">
        <v>7854600</v>
      </c>
      <c r="KH33" s="7"/>
      <c r="KI33" s="242">
        <v>0</v>
      </c>
      <c r="KJ33" s="198">
        <v>0</v>
      </c>
      <c r="KK33" s="197">
        <v>0</v>
      </c>
      <c r="KL33" s="198">
        <v>0</v>
      </c>
      <c r="KM33" s="197">
        <v>355623</v>
      </c>
      <c r="KN33" s="198">
        <v>0</v>
      </c>
      <c r="KO33" s="197">
        <v>355623</v>
      </c>
      <c r="KP33" s="198">
        <v>1015181</v>
      </c>
      <c r="KQ33" s="268">
        <v>1370804</v>
      </c>
      <c r="KR33" s="7"/>
      <c r="KS33" s="242" t="s">
        <v>633</v>
      </c>
      <c r="KT33" s="198">
        <v>20.658940397350996</v>
      </c>
      <c r="KU33" s="252">
        <v>62.273402036559929</v>
      </c>
      <c r="KV33" s="268">
        <v>40.899988065401601</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633</v>
      </c>
      <c r="LS33" s="198" t="s">
        <v>633</v>
      </c>
      <c r="LT33" s="252" t="s">
        <v>633</v>
      </c>
      <c r="LU33" s="269" t="s">
        <v>633</v>
      </c>
      <c r="LV33" s="7"/>
      <c r="LW33" s="381"/>
      <c r="LY33" s="242">
        <v>0</v>
      </c>
      <c r="LZ33" s="198">
        <v>1721400</v>
      </c>
      <c r="MA33" s="197">
        <v>1630200</v>
      </c>
      <c r="MB33" s="198">
        <v>1447800</v>
      </c>
      <c r="MC33" s="197">
        <v>1436400</v>
      </c>
      <c r="MD33" s="198">
        <v>1618800</v>
      </c>
      <c r="ME33" s="270">
        <v>7854600</v>
      </c>
      <c r="MF33" s="7"/>
      <c r="MG33" s="242">
        <v>0</v>
      </c>
      <c r="MH33" s="198">
        <v>0</v>
      </c>
      <c r="MI33" s="197">
        <v>0</v>
      </c>
      <c r="MJ33" s="198">
        <v>0</v>
      </c>
      <c r="MK33" s="197">
        <v>355623</v>
      </c>
      <c r="ML33" s="198">
        <v>0</v>
      </c>
      <c r="MM33" s="197">
        <v>355623</v>
      </c>
      <c r="MN33" s="198">
        <v>1015181</v>
      </c>
      <c r="MO33" s="270">
        <v>1370804</v>
      </c>
      <c r="MP33" s="7"/>
      <c r="MQ33" s="242" t="s">
        <v>633</v>
      </c>
      <c r="MR33" s="198">
        <v>20.658940397350996</v>
      </c>
      <c r="MS33" s="252">
        <v>62.273402036559929</v>
      </c>
      <c r="MT33" s="270">
        <v>40.899988065401601</v>
      </c>
      <c r="MU33" s="419"/>
      <c r="MV33" s="428"/>
      <c r="MX33" s="242">
        <v>0</v>
      </c>
      <c r="MY33" s="198">
        <v>2846400</v>
      </c>
      <c r="MZ33" s="197">
        <v>3674700</v>
      </c>
      <c r="NA33" s="198">
        <v>2743300</v>
      </c>
      <c r="NB33" s="197">
        <v>2946400</v>
      </c>
      <c r="NC33" s="198">
        <v>2963800</v>
      </c>
      <c r="ND33" s="271">
        <v>15174600</v>
      </c>
      <c r="NE33" s="7"/>
      <c r="NF33" s="242">
        <v>0</v>
      </c>
      <c r="NG33" s="198">
        <v>0</v>
      </c>
      <c r="NH33" s="197">
        <v>0</v>
      </c>
      <c r="NI33" s="198">
        <v>0</v>
      </c>
      <c r="NJ33" s="197">
        <v>355623</v>
      </c>
      <c r="NK33" s="198">
        <v>0</v>
      </c>
      <c r="NL33" s="197">
        <v>355623</v>
      </c>
      <c r="NM33" s="198">
        <v>3574872</v>
      </c>
      <c r="NN33" s="271">
        <v>3930495</v>
      </c>
      <c r="NO33" s="7"/>
      <c r="NP33" s="242" t="s">
        <v>633</v>
      </c>
      <c r="NQ33" s="198">
        <v>12.493781618887015</v>
      </c>
      <c r="NR33" s="252">
        <v>97.283370071026212</v>
      </c>
      <c r="NS33" s="271">
        <v>60.273496802686665</v>
      </c>
      <c r="NT33" s="4"/>
      <c r="NU33" s="439"/>
      <c r="NV33" s="440"/>
      <c r="NW33" s="7"/>
      <c r="NX33" s="383"/>
      <c r="NZ33" s="384"/>
    </row>
    <row r="34" spans="3:390" outlineLevel="2">
      <c r="C34" s="388">
        <v>22</v>
      </c>
      <c r="D34" s="310" t="s">
        <v>170</v>
      </c>
      <c r="E34" s="7" t="s">
        <v>11</v>
      </c>
      <c r="F34" s="389" t="s">
        <v>19</v>
      </c>
      <c r="H34" s="200">
        <v>0</v>
      </c>
      <c r="I34" s="201">
        <v>0</v>
      </c>
      <c r="J34" s="202">
        <v>3944</v>
      </c>
      <c r="K34" s="201">
        <v>5268</v>
      </c>
      <c r="L34" s="202">
        <v>6581</v>
      </c>
      <c r="M34" s="203">
        <v>6581</v>
      </c>
      <c r="N34" s="277">
        <v>22374</v>
      </c>
      <c r="O34" s="7"/>
      <c r="P34" s="200">
        <v>0</v>
      </c>
      <c r="Q34" s="201">
        <v>0</v>
      </c>
      <c r="R34" s="202">
        <v>0</v>
      </c>
      <c r="S34" s="201">
        <v>0</v>
      </c>
      <c r="T34" s="202">
        <v>0</v>
      </c>
      <c r="U34" s="201">
        <v>0</v>
      </c>
      <c r="V34" s="202">
        <v>0</v>
      </c>
      <c r="W34" s="203">
        <v>0</v>
      </c>
      <c r="X34" s="277">
        <v>0</v>
      </c>
      <c r="Y34" s="7"/>
      <c r="Z34" s="200" t="s">
        <v>633</v>
      </c>
      <c r="AA34" s="201" t="s">
        <v>633</v>
      </c>
      <c r="AB34" s="431">
        <v>0</v>
      </c>
      <c r="AC34" s="277">
        <v>0</v>
      </c>
      <c r="AD34" s="7"/>
      <c r="AE34" s="370"/>
      <c r="AG34" s="245">
        <v>0</v>
      </c>
      <c r="AH34" s="202">
        <v>0</v>
      </c>
      <c r="AI34" s="201">
        <v>4600744</v>
      </c>
      <c r="AJ34" s="202">
        <v>6154874</v>
      </c>
      <c r="AK34" s="201">
        <v>7680418</v>
      </c>
      <c r="AL34" s="202">
        <v>7680418</v>
      </c>
      <c r="AM34" s="263">
        <v>26116454</v>
      </c>
      <c r="AN34" s="7"/>
      <c r="AO34" s="245">
        <v>0</v>
      </c>
      <c r="AP34" s="202">
        <v>0</v>
      </c>
      <c r="AQ34" s="201">
        <v>0</v>
      </c>
      <c r="AR34" s="202">
        <v>0</v>
      </c>
      <c r="AS34" s="201">
        <v>0</v>
      </c>
      <c r="AT34" s="202">
        <v>0</v>
      </c>
      <c r="AU34" s="201">
        <v>0</v>
      </c>
      <c r="AV34" s="202">
        <v>0</v>
      </c>
      <c r="AW34" s="263">
        <v>0</v>
      </c>
      <c r="AX34" s="7"/>
      <c r="AY34" s="245" t="s">
        <v>633</v>
      </c>
      <c r="AZ34" s="202" t="s">
        <v>633</v>
      </c>
      <c r="BA34" s="251">
        <v>0</v>
      </c>
      <c r="BB34" s="263">
        <v>0</v>
      </c>
      <c r="BC34" s="7"/>
      <c r="BD34" s="432"/>
      <c r="BE34" s="433"/>
      <c r="BF34" s="7"/>
      <c r="BG34" s="371"/>
      <c r="BI34" s="245">
        <v>0</v>
      </c>
      <c r="BJ34" s="202">
        <v>0</v>
      </c>
      <c r="BK34" s="201">
        <v>1534</v>
      </c>
      <c r="BL34" s="202">
        <v>2052</v>
      </c>
      <c r="BM34" s="201">
        <v>2560</v>
      </c>
      <c r="BN34" s="202">
        <v>2560</v>
      </c>
      <c r="BO34" s="264">
        <v>8706</v>
      </c>
      <c r="BP34" s="7"/>
      <c r="BQ34" s="245">
        <v>0</v>
      </c>
      <c r="BR34" s="202">
        <v>0</v>
      </c>
      <c r="BS34" s="201">
        <v>0</v>
      </c>
      <c r="BT34" s="202">
        <v>0</v>
      </c>
      <c r="BU34" s="201">
        <v>0</v>
      </c>
      <c r="BV34" s="202">
        <v>0</v>
      </c>
      <c r="BW34" s="201">
        <v>0</v>
      </c>
      <c r="BX34" s="202">
        <v>0</v>
      </c>
      <c r="BY34" s="264">
        <v>0</v>
      </c>
      <c r="BZ34" s="7"/>
      <c r="CA34" s="245" t="s">
        <v>633</v>
      </c>
      <c r="CB34" s="202" t="s">
        <v>633</v>
      </c>
      <c r="CC34" s="251">
        <v>0</v>
      </c>
      <c r="CD34" s="264">
        <v>0</v>
      </c>
      <c r="CE34" s="7"/>
      <c r="CF34" s="372"/>
      <c r="CH34" s="245">
        <v>0</v>
      </c>
      <c r="CI34" s="202">
        <v>0</v>
      </c>
      <c r="CJ34" s="201">
        <v>4600744</v>
      </c>
      <c r="CK34" s="202">
        <v>6154874</v>
      </c>
      <c r="CL34" s="201">
        <v>7680418</v>
      </c>
      <c r="CM34" s="202">
        <v>7680418</v>
      </c>
      <c r="CN34" s="265">
        <v>26116454</v>
      </c>
      <c r="CO34" s="7"/>
      <c r="CP34" s="245">
        <v>0</v>
      </c>
      <c r="CQ34" s="202">
        <v>0</v>
      </c>
      <c r="CR34" s="201">
        <v>0</v>
      </c>
      <c r="CS34" s="202">
        <v>0</v>
      </c>
      <c r="CT34" s="201">
        <v>0</v>
      </c>
      <c r="CU34" s="202">
        <v>0</v>
      </c>
      <c r="CV34" s="201">
        <v>0</v>
      </c>
      <c r="CW34" s="202">
        <v>0</v>
      </c>
      <c r="CX34" s="265">
        <v>0</v>
      </c>
      <c r="CY34" s="7"/>
      <c r="CZ34" s="245" t="s">
        <v>633</v>
      </c>
      <c r="DA34" s="202" t="s">
        <v>633</v>
      </c>
      <c r="DB34" s="251">
        <v>0</v>
      </c>
      <c r="DC34" s="265">
        <v>0</v>
      </c>
      <c r="DD34" s="7"/>
      <c r="DE34" s="373"/>
      <c r="DG34" s="245">
        <v>0</v>
      </c>
      <c r="DH34" s="202">
        <v>0</v>
      </c>
      <c r="DI34" s="201">
        <v>1534</v>
      </c>
      <c r="DJ34" s="202">
        <v>2052</v>
      </c>
      <c r="DK34" s="201">
        <v>2560</v>
      </c>
      <c r="DL34" s="202">
        <v>2560</v>
      </c>
      <c r="DM34" s="266">
        <v>8706</v>
      </c>
      <c r="DN34" s="7"/>
      <c r="DO34" s="245">
        <v>0</v>
      </c>
      <c r="DP34" s="202">
        <v>0</v>
      </c>
      <c r="DQ34" s="201">
        <v>0</v>
      </c>
      <c r="DR34" s="202">
        <v>0</v>
      </c>
      <c r="DS34" s="201">
        <v>0</v>
      </c>
      <c r="DT34" s="202">
        <v>0</v>
      </c>
      <c r="DU34" s="201">
        <v>0</v>
      </c>
      <c r="DV34" s="202">
        <v>0</v>
      </c>
      <c r="DW34" s="266">
        <v>0</v>
      </c>
      <c r="DX34" s="7"/>
      <c r="DY34" s="245" t="s">
        <v>633</v>
      </c>
      <c r="DZ34" s="202" t="s">
        <v>633</v>
      </c>
      <c r="EA34" s="251">
        <v>0</v>
      </c>
      <c r="EB34" s="266">
        <v>0</v>
      </c>
      <c r="EC34" s="7"/>
      <c r="ED34" s="374"/>
      <c r="EF34" s="245" t="s">
        <v>633</v>
      </c>
      <c r="EG34" s="202" t="s">
        <v>633</v>
      </c>
      <c r="EH34" s="201">
        <v>70.00000456447944</v>
      </c>
      <c r="EI34" s="202">
        <v>70.000001137310065</v>
      </c>
      <c r="EJ34" s="201">
        <v>70.000004557043937</v>
      </c>
      <c r="EK34" s="463">
        <v>70.000004557043937</v>
      </c>
      <c r="EL34" s="464"/>
      <c r="EM34" s="7"/>
      <c r="EN34" s="245" t="s">
        <v>633</v>
      </c>
      <c r="EO34" s="202" t="s">
        <v>633</v>
      </c>
      <c r="EP34" s="201" t="s">
        <v>633</v>
      </c>
      <c r="EQ34" s="202" t="s">
        <v>633</v>
      </c>
      <c r="ER34" s="201" t="s">
        <v>633</v>
      </c>
      <c r="ES34" s="202" t="s">
        <v>633</v>
      </c>
      <c r="ET34" s="201" t="s">
        <v>633</v>
      </c>
      <c r="EU34" s="463" t="s">
        <v>633</v>
      </c>
      <c r="EV34" s="464"/>
      <c r="EW34" s="7"/>
      <c r="EX34" s="245" t="s">
        <v>633</v>
      </c>
      <c r="EY34" s="202" t="s">
        <v>633</v>
      </c>
      <c r="EZ34" s="251" t="s">
        <v>633</v>
      </c>
      <c r="FA34" s="435"/>
      <c r="FB34" s="7"/>
      <c r="FC34" s="275"/>
      <c r="FE34" s="245" t="s">
        <v>633</v>
      </c>
      <c r="FF34" s="202" t="s">
        <v>633</v>
      </c>
      <c r="FG34" s="201">
        <v>70.013692377909635</v>
      </c>
      <c r="FH34" s="202">
        <v>70.010235414534279</v>
      </c>
      <c r="FI34" s="201">
        <v>70.002734481815693</v>
      </c>
      <c r="FJ34" s="202">
        <v>70.002734481815693</v>
      </c>
      <c r="FK34" s="436"/>
      <c r="FL34" s="7"/>
      <c r="FM34" s="245" t="s">
        <v>633</v>
      </c>
      <c r="FN34" s="202" t="s">
        <v>633</v>
      </c>
      <c r="FO34" s="201" t="s">
        <v>633</v>
      </c>
      <c r="FP34" s="202" t="s">
        <v>633</v>
      </c>
      <c r="FQ34" s="201" t="s">
        <v>633</v>
      </c>
      <c r="FR34" s="202" t="s">
        <v>633</v>
      </c>
      <c r="FS34" s="201" t="s">
        <v>633</v>
      </c>
      <c r="FT34" s="202" t="s">
        <v>633</v>
      </c>
      <c r="FU34" s="436"/>
      <c r="FV34" s="7"/>
      <c r="FW34" s="245" t="s">
        <v>633</v>
      </c>
      <c r="FX34" s="202" t="s">
        <v>633</v>
      </c>
      <c r="FY34" s="251" t="s">
        <v>633</v>
      </c>
      <c r="FZ34" s="436"/>
      <c r="GA34" s="7"/>
      <c r="GB34" s="276"/>
      <c r="GD34" s="245" t="s">
        <v>633</v>
      </c>
      <c r="GE34" s="202" t="s">
        <v>633</v>
      </c>
      <c r="GF34" s="201" t="s">
        <v>633</v>
      </c>
      <c r="GG34" s="202" t="s">
        <v>633</v>
      </c>
      <c r="GH34" s="201" t="s">
        <v>633</v>
      </c>
      <c r="GI34" s="202" t="s">
        <v>633</v>
      </c>
      <c r="GJ34" s="201" t="s">
        <v>633</v>
      </c>
      <c r="GK34" s="202" t="s">
        <v>633</v>
      </c>
      <c r="GL34" s="437"/>
      <c r="GM34" s="7"/>
      <c r="GN34" s="304"/>
      <c r="GP34" s="245" t="s">
        <v>633</v>
      </c>
      <c r="GQ34" s="202" t="s">
        <v>633</v>
      </c>
      <c r="GR34" s="201" t="s">
        <v>633</v>
      </c>
      <c r="GS34" s="202" t="s">
        <v>633</v>
      </c>
      <c r="GT34" s="201" t="s">
        <v>633</v>
      </c>
      <c r="GU34" s="202" t="s">
        <v>633</v>
      </c>
      <c r="GV34" s="201" t="s">
        <v>633</v>
      </c>
      <c r="GW34" s="202" t="s">
        <v>633</v>
      </c>
      <c r="GX34" s="438"/>
      <c r="GY34" s="7"/>
      <c r="GZ34" s="375"/>
      <c r="HB34" s="245">
        <v>0</v>
      </c>
      <c r="HC34" s="202">
        <v>0</v>
      </c>
      <c r="HD34" s="201">
        <v>6572491</v>
      </c>
      <c r="HE34" s="202">
        <v>8792677</v>
      </c>
      <c r="HF34" s="201">
        <v>10972025</v>
      </c>
      <c r="HG34" s="202">
        <v>10972025</v>
      </c>
      <c r="HH34" s="286">
        <v>37309218</v>
      </c>
      <c r="HI34" s="7"/>
      <c r="HJ34" s="245">
        <v>0</v>
      </c>
      <c r="HK34" s="202">
        <v>0</v>
      </c>
      <c r="HL34" s="201">
        <v>0</v>
      </c>
      <c r="HM34" s="202">
        <v>0</v>
      </c>
      <c r="HN34" s="201">
        <v>0</v>
      </c>
      <c r="HO34" s="202">
        <v>0</v>
      </c>
      <c r="HP34" s="201">
        <v>0</v>
      </c>
      <c r="HQ34" s="202">
        <v>0</v>
      </c>
      <c r="HR34" s="286">
        <v>0</v>
      </c>
      <c r="HS34" s="7"/>
      <c r="HT34" s="245" t="s">
        <v>633</v>
      </c>
      <c r="HU34" s="202" t="s">
        <v>633</v>
      </c>
      <c r="HV34" s="251">
        <v>0</v>
      </c>
      <c r="HW34" s="286">
        <v>0</v>
      </c>
      <c r="HX34" s="7"/>
      <c r="HY34" s="376"/>
      <c r="IA34" s="245">
        <v>0</v>
      </c>
      <c r="IB34" s="202">
        <v>0</v>
      </c>
      <c r="IC34" s="201">
        <v>2191</v>
      </c>
      <c r="ID34" s="202">
        <v>2931</v>
      </c>
      <c r="IE34" s="201">
        <v>3657</v>
      </c>
      <c r="IF34" s="202">
        <v>3657</v>
      </c>
      <c r="IG34" s="289">
        <v>12436</v>
      </c>
      <c r="IH34" s="7"/>
      <c r="II34" s="245">
        <v>0</v>
      </c>
      <c r="IJ34" s="202">
        <v>0</v>
      </c>
      <c r="IK34" s="201">
        <v>0</v>
      </c>
      <c r="IL34" s="202">
        <v>0</v>
      </c>
      <c r="IM34" s="201">
        <v>0</v>
      </c>
      <c r="IN34" s="202">
        <v>0</v>
      </c>
      <c r="IO34" s="201">
        <v>0</v>
      </c>
      <c r="IP34" s="202">
        <v>0</v>
      </c>
      <c r="IQ34" s="289">
        <v>0</v>
      </c>
      <c r="IR34" s="7"/>
      <c r="IS34" s="245" t="s">
        <v>633</v>
      </c>
      <c r="IT34" s="202" t="s">
        <v>633</v>
      </c>
      <c r="IU34" s="251">
        <v>0</v>
      </c>
      <c r="IV34" s="289">
        <v>0</v>
      </c>
      <c r="IW34" s="7"/>
      <c r="IX34" s="377"/>
      <c r="IZ34" s="378"/>
      <c r="JB34" s="245">
        <v>0</v>
      </c>
      <c r="JC34" s="202">
        <v>0</v>
      </c>
      <c r="JD34" s="201">
        <v>1323573</v>
      </c>
      <c r="JE34" s="202">
        <v>1768750</v>
      </c>
      <c r="JF34" s="201">
        <v>2208769</v>
      </c>
      <c r="JG34" s="202">
        <v>2208769</v>
      </c>
      <c r="JH34" s="267">
        <v>7509861</v>
      </c>
      <c r="JI34" s="7"/>
      <c r="JJ34" s="245">
        <v>0</v>
      </c>
      <c r="JK34" s="202">
        <v>0</v>
      </c>
      <c r="JL34" s="201">
        <v>0</v>
      </c>
      <c r="JM34" s="202">
        <v>0</v>
      </c>
      <c r="JN34" s="201">
        <v>0</v>
      </c>
      <c r="JO34" s="202">
        <v>0</v>
      </c>
      <c r="JP34" s="201">
        <v>0</v>
      </c>
      <c r="JQ34" s="202">
        <v>0</v>
      </c>
      <c r="JR34" s="267">
        <v>0</v>
      </c>
      <c r="JS34" s="7"/>
      <c r="JT34" s="245" t="s">
        <v>633</v>
      </c>
      <c r="JU34" s="202" t="s">
        <v>633</v>
      </c>
      <c r="JV34" s="251">
        <v>0</v>
      </c>
      <c r="JW34" s="267">
        <v>0</v>
      </c>
      <c r="JX34" s="7"/>
      <c r="JY34" s="379"/>
      <c r="KA34" s="245">
        <v>0</v>
      </c>
      <c r="KB34" s="202">
        <v>0</v>
      </c>
      <c r="KC34" s="201">
        <v>1204007</v>
      </c>
      <c r="KD34" s="202">
        <v>493263</v>
      </c>
      <c r="KE34" s="201">
        <v>356500</v>
      </c>
      <c r="KF34" s="202">
        <v>375657</v>
      </c>
      <c r="KG34" s="268">
        <v>2429427</v>
      </c>
      <c r="KH34" s="7"/>
      <c r="KI34" s="245">
        <v>0</v>
      </c>
      <c r="KJ34" s="202">
        <v>0</v>
      </c>
      <c r="KK34" s="201">
        <v>0</v>
      </c>
      <c r="KL34" s="202">
        <v>0</v>
      </c>
      <c r="KM34" s="201">
        <v>0</v>
      </c>
      <c r="KN34" s="202">
        <v>0</v>
      </c>
      <c r="KO34" s="201">
        <v>0</v>
      </c>
      <c r="KP34" s="202">
        <v>1162697</v>
      </c>
      <c r="KQ34" s="268">
        <v>1162697</v>
      </c>
      <c r="KR34" s="7"/>
      <c r="KS34" s="245" t="s">
        <v>633</v>
      </c>
      <c r="KT34" s="202" t="s">
        <v>633</v>
      </c>
      <c r="KU34" s="251">
        <v>96.568956825001848</v>
      </c>
      <c r="KV34" s="268">
        <v>96.568956825001848</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633</v>
      </c>
      <c r="LS34" s="202" t="s">
        <v>633</v>
      </c>
      <c r="LT34" s="251" t="s">
        <v>633</v>
      </c>
      <c r="LU34" s="269" t="s">
        <v>633</v>
      </c>
      <c r="LV34" s="7"/>
      <c r="LW34" s="381"/>
      <c r="LY34" s="245">
        <v>0</v>
      </c>
      <c r="LZ34" s="202">
        <v>0</v>
      </c>
      <c r="MA34" s="201">
        <v>1204007</v>
      </c>
      <c r="MB34" s="202">
        <v>493263</v>
      </c>
      <c r="MC34" s="201">
        <v>356500</v>
      </c>
      <c r="MD34" s="202">
        <v>375657</v>
      </c>
      <c r="ME34" s="270">
        <v>2429427</v>
      </c>
      <c r="MF34" s="7"/>
      <c r="MG34" s="245">
        <v>0</v>
      </c>
      <c r="MH34" s="202">
        <v>0</v>
      </c>
      <c r="MI34" s="201">
        <v>0</v>
      </c>
      <c r="MJ34" s="202">
        <v>0</v>
      </c>
      <c r="MK34" s="201">
        <v>0</v>
      </c>
      <c r="ML34" s="202">
        <v>0</v>
      </c>
      <c r="MM34" s="201">
        <v>0</v>
      </c>
      <c r="MN34" s="202">
        <v>1162697</v>
      </c>
      <c r="MO34" s="270">
        <v>1162697</v>
      </c>
      <c r="MP34" s="7"/>
      <c r="MQ34" s="245" t="s">
        <v>633</v>
      </c>
      <c r="MR34" s="202" t="s">
        <v>633</v>
      </c>
      <c r="MS34" s="251">
        <v>96.568956825001848</v>
      </c>
      <c r="MT34" s="270">
        <v>96.568956825001848</v>
      </c>
      <c r="MU34" s="419"/>
      <c r="MV34" s="428"/>
      <c r="MX34" s="245">
        <v>0</v>
      </c>
      <c r="MY34" s="202">
        <v>0</v>
      </c>
      <c r="MZ34" s="201">
        <v>2527580</v>
      </c>
      <c r="NA34" s="202">
        <v>2262012</v>
      </c>
      <c r="NB34" s="201">
        <v>2565269</v>
      </c>
      <c r="NC34" s="202">
        <v>2584425</v>
      </c>
      <c r="ND34" s="271">
        <v>9939286</v>
      </c>
      <c r="NE34" s="7"/>
      <c r="NF34" s="245">
        <v>0</v>
      </c>
      <c r="NG34" s="202">
        <v>0</v>
      </c>
      <c r="NH34" s="201">
        <v>0</v>
      </c>
      <c r="NI34" s="202">
        <v>0</v>
      </c>
      <c r="NJ34" s="201">
        <v>0</v>
      </c>
      <c r="NK34" s="202">
        <v>0</v>
      </c>
      <c r="NL34" s="201">
        <v>0</v>
      </c>
      <c r="NM34" s="202">
        <v>1162697</v>
      </c>
      <c r="NN34" s="271">
        <v>1162697</v>
      </c>
      <c r="NO34" s="7"/>
      <c r="NP34" s="245" t="s">
        <v>633</v>
      </c>
      <c r="NQ34" s="202" t="s">
        <v>633</v>
      </c>
      <c r="NR34" s="251">
        <v>46.000403548057825</v>
      </c>
      <c r="NS34" s="271">
        <v>46.000403548057825</v>
      </c>
      <c r="NT34" s="4"/>
      <c r="NU34" s="439"/>
      <c r="NV34" s="440"/>
      <c r="NW34" s="7"/>
      <c r="NX34" s="383"/>
      <c r="NZ34" s="384"/>
    </row>
    <row r="35" spans="3:390" outlineLevel="2">
      <c r="C35" s="390">
        <v>23</v>
      </c>
      <c r="D35" s="311" t="s">
        <v>71</v>
      </c>
      <c r="E35" s="7" t="s">
        <v>11</v>
      </c>
      <c r="F35" s="391" t="s">
        <v>165</v>
      </c>
      <c r="H35" s="196">
        <v>0</v>
      </c>
      <c r="I35" s="197">
        <v>0</v>
      </c>
      <c r="J35" s="198">
        <v>16290</v>
      </c>
      <c r="K35" s="197">
        <v>14037</v>
      </c>
      <c r="L35" s="198">
        <v>4627</v>
      </c>
      <c r="M35" s="199">
        <v>2821</v>
      </c>
      <c r="N35" s="277">
        <v>37775</v>
      </c>
      <c r="O35" s="7"/>
      <c r="P35" s="196">
        <v>0</v>
      </c>
      <c r="Q35" s="197">
        <v>0</v>
      </c>
      <c r="R35" s="198">
        <v>0</v>
      </c>
      <c r="S35" s="197">
        <v>0</v>
      </c>
      <c r="T35" s="198">
        <v>0</v>
      </c>
      <c r="U35" s="197">
        <v>0</v>
      </c>
      <c r="V35" s="198">
        <v>0</v>
      </c>
      <c r="W35" s="199">
        <v>13146</v>
      </c>
      <c r="X35" s="277">
        <v>13146</v>
      </c>
      <c r="Y35" s="7"/>
      <c r="Z35" s="196" t="s">
        <v>633</v>
      </c>
      <c r="AA35" s="197" t="s">
        <v>633</v>
      </c>
      <c r="AB35" s="441">
        <v>80.699815837937379</v>
      </c>
      <c r="AC35" s="277">
        <v>80.699815837937379</v>
      </c>
      <c r="AD35" s="7"/>
      <c r="AE35" s="370"/>
      <c r="AG35" s="242">
        <v>0</v>
      </c>
      <c r="AH35" s="198">
        <v>0</v>
      </c>
      <c r="AI35" s="197">
        <v>3175550</v>
      </c>
      <c r="AJ35" s="198">
        <v>2778174</v>
      </c>
      <c r="AK35" s="197">
        <v>933223</v>
      </c>
      <c r="AL35" s="198">
        <v>561531</v>
      </c>
      <c r="AM35" s="263">
        <v>7448478</v>
      </c>
      <c r="AN35" s="7"/>
      <c r="AO35" s="242">
        <v>0</v>
      </c>
      <c r="AP35" s="198">
        <v>0</v>
      </c>
      <c r="AQ35" s="197">
        <v>0</v>
      </c>
      <c r="AR35" s="198">
        <v>0</v>
      </c>
      <c r="AS35" s="197">
        <v>0</v>
      </c>
      <c r="AT35" s="198">
        <v>0</v>
      </c>
      <c r="AU35" s="197">
        <v>0</v>
      </c>
      <c r="AV35" s="198">
        <v>1635206</v>
      </c>
      <c r="AW35" s="263">
        <v>1635206</v>
      </c>
      <c r="AX35" s="7"/>
      <c r="AY35" s="242" t="s">
        <v>633</v>
      </c>
      <c r="AZ35" s="198" t="s">
        <v>633</v>
      </c>
      <c r="BA35" s="252">
        <v>51.493631024546929</v>
      </c>
      <c r="BB35" s="263">
        <v>51.493631024546929</v>
      </c>
      <c r="BC35" s="7"/>
      <c r="BD35" s="432"/>
      <c r="BE35" s="433"/>
      <c r="BF35" s="7"/>
      <c r="BG35" s="371"/>
      <c r="BI35" s="242">
        <v>0</v>
      </c>
      <c r="BJ35" s="198">
        <v>0</v>
      </c>
      <c r="BK35" s="197">
        <v>584</v>
      </c>
      <c r="BL35" s="198">
        <v>494</v>
      </c>
      <c r="BM35" s="197">
        <v>294</v>
      </c>
      <c r="BN35" s="198">
        <v>196</v>
      </c>
      <c r="BO35" s="264">
        <v>1568</v>
      </c>
      <c r="BP35" s="7"/>
      <c r="BQ35" s="242">
        <v>0</v>
      </c>
      <c r="BR35" s="198">
        <v>0</v>
      </c>
      <c r="BS35" s="197">
        <v>0</v>
      </c>
      <c r="BT35" s="198">
        <v>0</v>
      </c>
      <c r="BU35" s="197">
        <v>0</v>
      </c>
      <c r="BV35" s="198">
        <v>0</v>
      </c>
      <c r="BW35" s="197">
        <v>0</v>
      </c>
      <c r="BX35" s="198">
        <v>256</v>
      </c>
      <c r="BY35" s="264">
        <v>256</v>
      </c>
      <c r="BZ35" s="7"/>
      <c r="CA35" s="242" t="s">
        <v>633</v>
      </c>
      <c r="CB35" s="198" t="s">
        <v>633</v>
      </c>
      <c r="CC35" s="252">
        <v>43.835616438356162</v>
      </c>
      <c r="CD35" s="264">
        <v>43.835616438356162</v>
      </c>
      <c r="CE35" s="7"/>
      <c r="CF35" s="372"/>
      <c r="CH35" s="242">
        <v>0</v>
      </c>
      <c r="CI35" s="198">
        <v>0</v>
      </c>
      <c r="CJ35" s="197">
        <v>3175550</v>
      </c>
      <c r="CK35" s="198">
        <v>2778174</v>
      </c>
      <c r="CL35" s="197">
        <v>933223</v>
      </c>
      <c r="CM35" s="198">
        <v>561531</v>
      </c>
      <c r="CN35" s="265">
        <v>7448478</v>
      </c>
      <c r="CO35" s="7"/>
      <c r="CP35" s="242">
        <v>0</v>
      </c>
      <c r="CQ35" s="198">
        <v>0</v>
      </c>
      <c r="CR35" s="197">
        <v>0</v>
      </c>
      <c r="CS35" s="198">
        <v>0</v>
      </c>
      <c r="CT35" s="197">
        <v>0</v>
      </c>
      <c r="CU35" s="198">
        <v>0</v>
      </c>
      <c r="CV35" s="197">
        <v>0</v>
      </c>
      <c r="CW35" s="198">
        <v>1635206</v>
      </c>
      <c r="CX35" s="265">
        <v>1635206</v>
      </c>
      <c r="CY35" s="7"/>
      <c r="CZ35" s="242" t="s">
        <v>633</v>
      </c>
      <c r="DA35" s="198" t="s">
        <v>633</v>
      </c>
      <c r="DB35" s="252">
        <v>51.493631024546929</v>
      </c>
      <c r="DC35" s="265">
        <v>51.493631024546929</v>
      </c>
      <c r="DD35" s="7"/>
      <c r="DE35" s="373"/>
      <c r="DG35" s="242">
        <v>0</v>
      </c>
      <c r="DH35" s="198">
        <v>0</v>
      </c>
      <c r="DI35" s="197">
        <v>584</v>
      </c>
      <c r="DJ35" s="198">
        <v>494</v>
      </c>
      <c r="DK35" s="197">
        <v>294</v>
      </c>
      <c r="DL35" s="198">
        <v>196</v>
      </c>
      <c r="DM35" s="266">
        <v>1568</v>
      </c>
      <c r="DN35" s="7"/>
      <c r="DO35" s="242">
        <v>0</v>
      </c>
      <c r="DP35" s="198">
        <v>0</v>
      </c>
      <c r="DQ35" s="197">
        <v>0</v>
      </c>
      <c r="DR35" s="198">
        <v>0</v>
      </c>
      <c r="DS35" s="197">
        <v>0</v>
      </c>
      <c r="DT35" s="198">
        <v>0</v>
      </c>
      <c r="DU35" s="197">
        <v>0</v>
      </c>
      <c r="DV35" s="198">
        <v>256</v>
      </c>
      <c r="DW35" s="266">
        <v>256</v>
      </c>
      <c r="DX35" s="7"/>
      <c r="DY35" s="242" t="s">
        <v>633</v>
      </c>
      <c r="DZ35" s="198" t="s">
        <v>633</v>
      </c>
      <c r="EA35" s="252">
        <v>43.835616438356162</v>
      </c>
      <c r="EB35" s="266">
        <v>43.835616438356162</v>
      </c>
      <c r="EC35" s="7"/>
      <c r="ED35" s="374"/>
      <c r="EF35" s="242" t="s">
        <v>633</v>
      </c>
      <c r="EG35" s="198" t="s">
        <v>633</v>
      </c>
      <c r="EH35" s="197">
        <v>82.422773504071628</v>
      </c>
      <c r="EI35" s="198">
        <v>84.564350414181078</v>
      </c>
      <c r="EJ35" s="197">
        <v>88.693560466380532</v>
      </c>
      <c r="EK35" s="465">
        <v>86.137597791072253</v>
      </c>
      <c r="EL35" s="464"/>
      <c r="EM35" s="7"/>
      <c r="EN35" s="242" t="s">
        <v>633</v>
      </c>
      <c r="EO35" s="198" t="s">
        <v>633</v>
      </c>
      <c r="EP35" s="197" t="s">
        <v>633</v>
      </c>
      <c r="EQ35" s="198" t="s">
        <v>633</v>
      </c>
      <c r="ER35" s="197" t="s">
        <v>633</v>
      </c>
      <c r="ES35" s="198" t="s">
        <v>633</v>
      </c>
      <c r="ET35" s="197" t="s">
        <v>633</v>
      </c>
      <c r="EU35" s="465">
        <v>170.81990537664961</v>
      </c>
      <c r="EV35" s="464"/>
      <c r="EW35" s="7"/>
      <c r="EX35" s="242" t="s">
        <v>633</v>
      </c>
      <c r="EY35" s="198" t="s">
        <v>633</v>
      </c>
      <c r="EZ35" s="252">
        <v>88.397131872577987</v>
      </c>
      <c r="FA35" s="435"/>
      <c r="FB35" s="7"/>
      <c r="FC35" s="275"/>
      <c r="FE35" s="242" t="s">
        <v>633</v>
      </c>
      <c r="FF35" s="198" t="s">
        <v>633</v>
      </c>
      <c r="FG35" s="197">
        <v>77.453580901856768</v>
      </c>
      <c r="FH35" s="198">
        <v>78.662420382165607</v>
      </c>
      <c r="FI35" s="197">
        <v>85.217391304347828</v>
      </c>
      <c r="FJ35" s="198">
        <v>84.12017167381974</v>
      </c>
      <c r="FK35" s="436"/>
      <c r="FL35" s="7"/>
      <c r="FM35" s="242" t="s">
        <v>633</v>
      </c>
      <c r="FN35" s="198" t="s">
        <v>633</v>
      </c>
      <c r="FO35" s="197" t="s">
        <v>633</v>
      </c>
      <c r="FP35" s="198" t="s">
        <v>633</v>
      </c>
      <c r="FQ35" s="197" t="s">
        <v>633</v>
      </c>
      <c r="FR35" s="198" t="s">
        <v>633</v>
      </c>
      <c r="FS35" s="197" t="s">
        <v>633</v>
      </c>
      <c r="FT35" s="198">
        <v>170.66666666666669</v>
      </c>
      <c r="FU35" s="436"/>
      <c r="FV35" s="7"/>
      <c r="FW35" s="242" t="s">
        <v>633</v>
      </c>
      <c r="FX35" s="198" t="s">
        <v>633</v>
      </c>
      <c r="FY35" s="252">
        <v>93.213085764809918</v>
      </c>
      <c r="FZ35" s="436"/>
      <c r="GA35" s="7"/>
      <c r="GB35" s="276"/>
      <c r="GD35" s="242" t="s">
        <v>633</v>
      </c>
      <c r="GE35" s="198" t="s">
        <v>633</v>
      </c>
      <c r="GF35" s="197" t="s">
        <v>633</v>
      </c>
      <c r="GG35" s="198" t="s">
        <v>633</v>
      </c>
      <c r="GH35" s="197" t="s">
        <v>633</v>
      </c>
      <c r="GI35" s="198" t="s">
        <v>633</v>
      </c>
      <c r="GJ35" s="197" t="s">
        <v>633</v>
      </c>
      <c r="GK35" s="198">
        <v>35.353075019416572</v>
      </c>
      <c r="GL35" s="437"/>
      <c r="GM35" s="7"/>
      <c r="GN35" s="304"/>
      <c r="GP35" s="242" t="s">
        <v>633</v>
      </c>
      <c r="GQ35" s="198" t="s">
        <v>633</v>
      </c>
      <c r="GR35" s="197" t="s">
        <v>633</v>
      </c>
      <c r="GS35" s="198" t="s">
        <v>633</v>
      </c>
      <c r="GT35" s="197" t="s">
        <v>633</v>
      </c>
      <c r="GU35" s="198" t="s">
        <v>633</v>
      </c>
      <c r="GV35" s="197" t="s">
        <v>633</v>
      </c>
      <c r="GW35" s="198">
        <v>5.778120184899846</v>
      </c>
      <c r="GX35" s="438"/>
      <c r="GY35" s="7"/>
      <c r="GZ35" s="375"/>
      <c r="HB35" s="242">
        <v>0</v>
      </c>
      <c r="HC35" s="198">
        <v>0</v>
      </c>
      <c r="HD35" s="197">
        <v>3852758</v>
      </c>
      <c r="HE35" s="198">
        <v>3285278</v>
      </c>
      <c r="HF35" s="197">
        <v>1052188</v>
      </c>
      <c r="HG35" s="198">
        <v>651900</v>
      </c>
      <c r="HH35" s="286">
        <v>8842124</v>
      </c>
      <c r="HI35" s="7"/>
      <c r="HJ35" s="242">
        <v>0</v>
      </c>
      <c r="HK35" s="198">
        <v>0</v>
      </c>
      <c r="HL35" s="197">
        <v>0</v>
      </c>
      <c r="HM35" s="198">
        <v>0</v>
      </c>
      <c r="HN35" s="197">
        <v>0</v>
      </c>
      <c r="HO35" s="198">
        <v>0</v>
      </c>
      <c r="HP35" s="197">
        <v>0</v>
      </c>
      <c r="HQ35" s="198">
        <v>957269</v>
      </c>
      <c r="HR35" s="286">
        <v>957269</v>
      </c>
      <c r="HS35" s="7"/>
      <c r="HT35" s="242" t="s">
        <v>633</v>
      </c>
      <c r="HU35" s="198" t="s">
        <v>633</v>
      </c>
      <c r="HV35" s="252">
        <v>24.846330862203128</v>
      </c>
      <c r="HW35" s="286">
        <v>24.846330862203128</v>
      </c>
      <c r="HX35" s="7"/>
      <c r="HY35" s="376"/>
      <c r="IA35" s="242">
        <v>0</v>
      </c>
      <c r="IB35" s="198">
        <v>0</v>
      </c>
      <c r="IC35" s="197">
        <v>754</v>
      </c>
      <c r="ID35" s="198">
        <v>628</v>
      </c>
      <c r="IE35" s="197">
        <v>345</v>
      </c>
      <c r="IF35" s="198">
        <v>233</v>
      </c>
      <c r="IG35" s="289">
        <v>1960</v>
      </c>
      <c r="IH35" s="7"/>
      <c r="II35" s="242">
        <v>0</v>
      </c>
      <c r="IJ35" s="198">
        <v>0</v>
      </c>
      <c r="IK35" s="197">
        <v>0</v>
      </c>
      <c r="IL35" s="198">
        <v>0</v>
      </c>
      <c r="IM35" s="197">
        <v>0</v>
      </c>
      <c r="IN35" s="198">
        <v>0</v>
      </c>
      <c r="IO35" s="197">
        <v>0</v>
      </c>
      <c r="IP35" s="198">
        <v>150</v>
      </c>
      <c r="IQ35" s="289">
        <v>150</v>
      </c>
      <c r="IR35" s="7"/>
      <c r="IS35" s="242" t="s">
        <v>633</v>
      </c>
      <c r="IT35" s="198" t="s">
        <v>633</v>
      </c>
      <c r="IU35" s="252">
        <v>19.893899204244033</v>
      </c>
      <c r="IV35" s="289">
        <v>19.893899204244033</v>
      </c>
      <c r="IW35" s="7"/>
      <c r="IX35" s="377"/>
      <c r="IZ35" s="378"/>
      <c r="JB35" s="242">
        <v>0</v>
      </c>
      <c r="JC35" s="198">
        <v>0</v>
      </c>
      <c r="JD35" s="197">
        <v>179160</v>
      </c>
      <c r="JE35" s="198">
        <v>215170</v>
      </c>
      <c r="JF35" s="197">
        <v>78368</v>
      </c>
      <c r="JG35" s="198">
        <v>44967</v>
      </c>
      <c r="JH35" s="267">
        <v>517665</v>
      </c>
      <c r="JI35" s="7"/>
      <c r="JJ35" s="242">
        <v>0</v>
      </c>
      <c r="JK35" s="198">
        <v>0</v>
      </c>
      <c r="JL35" s="197">
        <v>0</v>
      </c>
      <c r="JM35" s="198">
        <v>0</v>
      </c>
      <c r="JN35" s="197">
        <v>0</v>
      </c>
      <c r="JO35" s="198">
        <v>0</v>
      </c>
      <c r="JP35" s="197">
        <v>0</v>
      </c>
      <c r="JQ35" s="198">
        <v>129578</v>
      </c>
      <c r="JR35" s="267">
        <v>129578</v>
      </c>
      <c r="JS35" s="7"/>
      <c r="JT35" s="242" t="s">
        <v>633</v>
      </c>
      <c r="JU35" s="198" t="s">
        <v>633</v>
      </c>
      <c r="JV35" s="252">
        <v>72.325295824960932</v>
      </c>
      <c r="JW35" s="267">
        <v>72.325295824960932</v>
      </c>
      <c r="JX35" s="7"/>
      <c r="JY35" s="379"/>
      <c r="KA35" s="242">
        <v>0</v>
      </c>
      <c r="KB35" s="198">
        <v>4571</v>
      </c>
      <c r="KC35" s="197">
        <v>156153</v>
      </c>
      <c r="KD35" s="198">
        <v>134719</v>
      </c>
      <c r="KE35" s="197">
        <v>85210</v>
      </c>
      <c r="KF35" s="198">
        <v>53794</v>
      </c>
      <c r="KG35" s="268">
        <v>434447</v>
      </c>
      <c r="KH35" s="7"/>
      <c r="KI35" s="242">
        <v>0</v>
      </c>
      <c r="KJ35" s="198">
        <v>0</v>
      </c>
      <c r="KK35" s="197">
        <v>0</v>
      </c>
      <c r="KL35" s="198">
        <v>0</v>
      </c>
      <c r="KM35" s="197">
        <v>4571</v>
      </c>
      <c r="KN35" s="198">
        <v>0</v>
      </c>
      <c r="KO35" s="197">
        <v>4571</v>
      </c>
      <c r="KP35" s="198">
        <v>149520</v>
      </c>
      <c r="KQ35" s="268">
        <v>154091</v>
      </c>
      <c r="KR35" s="7"/>
      <c r="KS35" s="242" t="s">
        <v>633</v>
      </c>
      <c r="KT35" s="198">
        <v>100</v>
      </c>
      <c r="KU35" s="252">
        <v>95.752242992449709</v>
      </c>
      <c r="KV35" s="268">
        <v>95.873049451233172</v>
      </c>
      <c r="KW35" s="7"/>
      <c r="KX35" s="380"/>
      <c r="KZ35" s="242">
        <v>0</v>
      </c>
      <c r="LA35" s="198">
        <v>0</v>
      </c>
      <c r="LB35" s="197">
        <v>1750</v>
      </c>
      <c r="LC35" s="198">
        <v>2450</v>
      </c>
      <c r="LD35" s="197">
        <v>2800</v>
      </c>
      <c r="LE35" s="198">
        <v>1750</v>
      </c>
      <c r="LF35" s="269">
        <v>8750</v>
      </c>
      <c r="LG35" s="419"/>
      <c r="LH35" s="242">
        <v>0</v>
      </c>
      <c r="LI35" s="198">
        <v>0</v>
      </c>
      <c r="LJ35" s="197">
        <v>0</v>
      </c>
      <c r="LK35" s="198">
        <v>0</v>
      </c>
      <c r="LL35" s="197">
        <v>0</v>
      </c>
      <c r="LM35" s="198">
        <v>0</v>
      </c>
      <c r="LN35" s="197">
        <v>0</v>
      </c>
      <c r="LO35" s="198">
        <v>0</v>
      </c>
      <c r="LP35" s="269">
        <v>0</v>
      </c>
      <c r="LQ35" s="7"/>
      <c r="LR35" s="242" t="s">
        <v>633</v>
      </c>
      <c r="LS35" s="198" t="s">
        <v>633</v>
      </c>
      <c r="LT35" s="252">
        <v>0</v>
      </c>
      <c r="LU35" s="269">
        <v>0</v>
      </c>
      <c r="LV35" s="7"/>
      <c r="LW35" s="381"/>
      <c r="LY35" s="242">
        <v>0</v>
      </c>
      <c r="LZ35" s="198">
        <v>4571</v>
      </c>
      <c r="MA35" s="197">
        <v>157903</v>
      </c>
      <c r="MB35" s="198">
        <v>137169</v>
      </c>
      <c r="MC35" s="197">
        <v>88010</v>
      </c>
      <c r="MD35" s="198">
        <v>55544</v>
      </c>
      <c r="ME35" s="270">
        <v>443197</v>
      </c>
      <c r="MF35" s="7"/>
      <c r="MG35" s="242">
        <v>0</v>
      </c>
      <c r="MH35" s="198">
        <v>0</v>
      </c>
      <c r="MI35" s="197">
        <v>0</v>
      </c>
      <c r="MJ35" s="198">
        <v>0</v>
      </c>
      <c r="MK35" s="197">
        <v>4571</v>
      </c>
      <c r="ML35" s="198">
        <v>0</v>
      </c>
      <c r="MM35" s="197">
        <v>4571</v>
      </c>
      <c r="MN35" s="198">
        <v>149520</v>
      </c>
      <c r="MO35" s="270">
        <v>154091</v>
      </c>
      <c r="MP35" s="7"/>
      <c r="MQ35" s="242" t="s">
        <v>633</v>
      </c>
      <c r="MR35" s="198">
        <v>100</v>
      </c>
      <c r="MS35" s="252">
        <v>94.691044502004402</v>
      </c>
      <c r="MT35" s="270">
        <v>94.840405234068214</v>
      </c>
      <c r="MU35" s="419"/>
      <c r="MV35" s="428"/>
      <c r="MX35" s="242">
        <v>0</v>
      </c>
      <c r="MY35" s="198">
        <v>4571</v>
      </c>
      <c r="MZ35" s="197">
        <v>337062</v>
      </c>
      <c r="NA35" s="198">
        <v>352339</v>
      </c>
      <c r="NB35" s="197">
        <v>166378</v>
      </c>
      <c r="NC35" s="198">
        <v>100511</v>
      </c>
      <c r="ND35" s="271">
        <v>960861</v>
      </c>
      <c r="NE35" s="7"/>
      <c r="NF35" s="242">
        <v>0</v>
      </c>
      <c r="NG35" s="198">
        <v>0</v>
      </c>
      <c r="NH35" s="197">
        <v>0</v>
      </c>
      <c r="NI35" s="198">
        <v>0</v>
      </c>
      <c r="NJ35" s="197">
        <v>4571</v>
      </c>
      <c r="NK35" s="198">
        <v>0</v>
      </c>
      <c r="NL35" s="197">
        <v>4571</v>
      </c>
      <c r="NM35" s="198">
        <v>279098</v>
      </c>
      <c r="NN35" s="271">
        <v>283669</v>
      </c>
      <c r="NO35" s="7"/>
      <c r="NP35" s="242" t="s">
        <v>633</v>
      </c>
      <c r="NQ35" s="198">
        <v>100</v>
      </c>
      <c r="NR35" s="252">
        <v>82.803163809625531</v>
      </c>
      <c r="NS35" s="271">
        <v>83.033254984149664</v>
      </c>
      <c r="NT35" s="4"/>
      <c r="NU35" s="439"/>
      <c r="NV35" s="440"/>
      <c r="NW35" s="7"/>
      <c r="NX35" s="383"/>
      <c r="NZ35" s="384"/>
    </row>
    <row r="36" spans="3:390" outlineLevel="2">
      <c r="C36" s="388">
        <v>24</v>
      </c>
      <c r="D36" s="310" t="s">
        <v>171</v>
      </c>
      <c r="E36" s="7" t="s">
        <v>11</v>
      </c>
      <c r="F36" s="389" t="s">
        <v>19</v>
      </c>
      <c r="H36" s="200">
        <v>0</v>
      </c>
      <c r="I36" s="201">
        <v>0</v>
      </c>
      <c r="J36" s="202">
        <v>1</v>
      </c>
      <c r="K36" s="201">
        <v>2</v>
      </c>
      <c r="L36" s="202">
        <v>2</v>
      </c>
      <c r="M36" s="203">
        <v>2</v>
      </c>
      <c r="N36" s="277">
        <v>7</v>
      </c>
      <c r="O36" s="7"/>
      <c r="P36" s="200">
        <v>0</v>
      </c>
      <c r="Q36" s="201">
        <v>0</v>
      </c>
      <c r="R36" s="202">
        <v>0</v>
      </c>
      <c r="S36" s="201">
        <v>0</v>
      </c>
      <c r="T36" s="202">
        <v>0</v>
      </c>
      <c r="U36" s="201">
        <v>0</v>
      </c>
      <c r="V36" s="202">
        <v>0</v>
      </c>
      <c r="W36" s="203">
        <v>0</v>
      </c>
      <c r="X36" s="277">
        <v>0</v>
      </c>
      <c r="Y36" s="7"/>
      <c r="Z36" s="200" t="s">
        <v>633</v>
      </c>
      <c r="AA36" s="201" t="s">
        <v>633</v>
      </c>
      <c r="AB36" s="431">
        <v>0</v>
      </c>
      <c r="AC36" s="277">
        <v>0</v>
      </c>
      <c r="AD36" s="7"/>
      <c r="AE36" s="370"/>
      <c r="AG36" s="245">
        <v>0</v>
      </c>
      <c r="AH36" s="202">
        <v>0</v>
      </c>
      <c r="AI36" s="201">
        <v>0</v>
      </c>
      <c r="AJ36" s="202">
        <v>0</v>
      </c>
      <c r="AK36" s="201">
        <v>0</v>
      </c>
      <c r="AL36" s="202">
        <v>40806044</v>
      </c>
      <c r="AM36" s="263">
        <v>40806044</v>
      </c>
      <c r="AN36" s="7"/>
      <c r="AO36" s="245">
        <v>0</v>
      </c>
      <c r="AP36" s="202">
        <v>0</v>
      </c>
      <c r="AQ36" s="201">
        <v>0</v>
      </c>
      <c r="AR36" s="202">
        <v>0</v>
      </c>
      <c r="AS36" s="201">
        <v>0</v>
      </c>
      <c r="AT36" s="202">
        <v>0</v>
      </c>
      <c r="AU36" s="201">
        <v>0</v>
      </c>
      <c r="AV36" s="202">
        <v>0</v>
      </c>
      <c r="AW36" s="263">
        <v>0</v>
      </c>
      <c r="AX36" s="7"/>
      <c r="AY36" s="245" t="s">
        <v>633</v>
      </c>
      <c r="AZ36" s="202" t="s">
        <v>633</v>
      </c>
      <c r="BA36" s="251" t="s">
        <v>633</v>
      </c>
      <c r="BB36" s="263" t="s">
        <v>633</v>
      </c>
      <c r="BC36" s="7"/>
      <c r="BD36" s="432"/>
      <c r="BE36" s="433"/>
      <c r="BF36" s="7"/>
      <c r="BG36" s="371"/>
      <c r="BI36" s="245">
        <v>0</v>
      </c>
      <c r="BJ36" s="202">
        <v>0</v>
      </c>
      <c r="BK36" s="201">
        <v>0</v>
      </c>
      <c r="BL36" s="202">
        <v>0</v>
      </c>
      <c r="BM36" s="201">
        <v>0</v>
      </c>
      <c r="BN36" s="202">
        <v>4922</v>
      </c>
      <c r="BO36" s="264">
        <v>4922</v>
      </c>
      <c r="BP36" s="7"/>
      <c r="BQ36" s="245">
        <v>0</v>
      </c>
      <c r="BR36" s="202">
        <v>0</v>
      </c>
      <c r="BS36" s="201">
        <v>0</v>
      </c>
      <c r="BT36" s="202">
        <v>0</v>
      </c>
      <c r="BU36" s="201">
        <v>0</v>
      </c>
      <c r="BV36" s="202">
        <v>0</v>
      </c>
      <c r="BW36" s="201">
        <v>0</v>
      </c>
      <c r="BX36" s="202">
        <v>0</v>
      </c>
      <c r="BY36" s="264">
        <v>0</v>
      </c>
      <c r="BZ36" s="7"/>
      <c r="CA36" s="245" t="s">
        <v>633</v>
      </c>
      <c r="CB36" s="202" t="s">
        <v>633</v>
      </c>
      <c r="CC36" s="251" t="s">
        <v>633</v>
      </c>
      <c r="CD36" s="264" t="s">
        <v>633</v>
      </c>
      <c r="CE36" s="7"/>
      <c r="CF36" s="372"/>
      <c r="CH36" s="245">
        <v>0</v>
      </c>
      <c r="CI36" s="202">
        <v>0</v>
      </c>
      <c r="CJ36" s="201">
        <v>5183820</v>
      </c>
      <c r="CK36" s="202">
        <v>21581163</v>
      </c>
      <c r="CL36" s="201">
        <v>30580970</v>
      </c>
      <c r="CM36" s="202">
        <v>40806044</v>
      </c>
      <c r="CN36" s="265">
        <v>98151997</v>
      </c>
      <c r="CO36" s="7"/>
      <c r="CP36" s="245">
        <v>0</v>
      </c>
      <c r="CQ36" s="202">
        <v>0</v>
      </c>
      <c r="CR36" s="201">
        <v>0</v>
      </c>
      <c r="CS36" s="202">
        <v>0</v>
      </c>
      <c r="CT36" s="201">
        <v>0</v>
      </c>
      <c r="CU36" s="202">
        <v>0</v>
      </c>
      <c r="CV36" s="201">
        <v>0</v>
      </c>
      <c r="CW36" s="202">
        <v>0</v>
      </c>
      <c r="CX36" s="265">
        <v>0</v>
      </c>
      <c r="CY36" s="7"/>
      <c r="CZ36" s="245" t="s">
        <v>633</v>
      </c>
      <c r="DA36" s="202" t="s">
        <v>633</v>
      </c>
      <c r="DB36" s="251">
        <v>0</v>
      </c>
      <c r="DC36" s="265">
        <v>0</v>
      </c>
      <c r="DD36" s="7"/>
      <c r="DE36" s="373"/>
      <c r="DG36" s="245">
        <v>0</v>
      </c>
      <c r="DH36" s="202">
        <v>0</v>
      </c>
      <c r="DI36" s="201">
        <v>625</v>
      </c>
      <c r="DJ36" s="202">
        <v>2603</v>
      </c>
      <c r="DK36" s="201">
        <v>3689</v>
      </c>
      <c r="DL36" s="202">
        <v>4922</v>
      </c>
      <c r="DM36" s="266">
        <v>11839</v>
      </c>
      <c r="DN36" s="7"/>
      <c r="DO36" s="245">
        <v>0</v>
      </c>
      <c r="DP36" s="202">
        <v>0</v>
      </c>
      <c r="DQ36" s="201">
        <v>0</v>
      </c>
      <c r="DR36" s="202">
        <v>0</v>
      </c>
      <c r="DS36" s="201">
        <v>0</v>
      </c>
      <c r="DT36" s="202">
        <v>0</v>
      </c>
      <c r="DU36" s="201">
        <v>0</v>
      </c>
      <c r="DV36" s="202">
        <v>0</v>
      </c>
      <c r="DW36" s="266">
        <v>0</v>
      </c>
      <c r="DX36" s="7"/>
      <c r="DY36" s="245" t="s">
        <v>633</v>
      </c>
      <c r="DZ36" s="202" t="s">
        <v>633</v>
      </c>
      <c r="EA36" s="251">
        <v>0</v>
      </c>
      <c r="EB36" s="266">
        <v>0</v>
      </c>
      <c r="EC36" s="7"/>
      <c r="ED36" s="374"/>
      <c r="EF36" s="245" t="s">
        <v>633</v>
      </c>
      <c r="EG36" s="202" t="s">
        <v>633</v>
      </c>
      <c r="EH36" s="201">
        <v>90</v>
      </c>
      <c r="EI36" s="202">
        <v>90</v>
      </c>
      <c r="EJ36" s="201">
        <v>89.999998822797338</v>
      </c>
      <c r="EK36" s="463">
        <v>89.999999779444437</v>
      </c>
      <c r="EL36" s="464"/>
      <c r="EM36" s="7"/>
      <c r="EN36" s="245" t="s">
        <v>633</v>
      </c>
      <c r="EO36" s="202" t="s">
        <v>633</v>
      </c>
      <c r="EP36" s="201" t="s">
        <v>633</v>
      </c>
      <c r="EQ36" s="202" t="s">
        <v>633</v>
      </c>
      <c r="ER36" s="201" t="s">
        <v>633</v>
      </c>
      <c r="ES36" s="202" t="s">
        <v>633</v>
      </c>
      <c r="ET36" s="201" t="s">
        <v>633</v>
      </c>
      <c r="EU36" s="463" t="s">
        <v>633</v>
      </c>
      <c r="EV36" s="464"/>
      <c r="EW36" s="7"/>
      <c r="EX36" s="245" t="s">
        <v>633</v>
      </c>
      <c r="EY36" s="202" t="s">
        <v>633</v>
      </c>
      <c r="EZ36" s="251" t="s">
        <v>633</v>
      </c>
      <c r="FA36" s="435"/>
      <c r="FB36" s="7"/>
      <c r="FC36" s="275"/>
      <c r="FE36" s="245" t="s">
        <v>633</v>
      </c>
      <c r="FF36" s="202" t="s">
        <v>633</v>
      </c>
      <c r="FG36" s="201">
        <v>89.928057553956833</v>
      </c>
      <c r="FH36" s="202">
        <v>90.006915629322265</v>
      </c>
      <c r="FI36" s="201">
        <v>89.997560380580637</v>
      </c>
      <c r="FJ36" s="202">
        <v>89.998171512159445</v>
      </c>
      <c r="FK36" s="436"/>
      <c r="FL36" s="7"/>
      <c r="FM36" s="245" t="s">
        <v>633</v>
      </c>
      <c r="FN36" s="202" t="s">
        <v>633</v>
      </c>
      <c r="FO36" s="201" t="s">
        <v>633</v>
      </c>
      <c r="FP36" s="202" t="s">
        <v>633</v>
      </c>
      <c r="FQ36" s="201" t="s">
        <v>633</v>
      </c>
      <c r="FR36" s="202" t="s">
        <v>633</v>
      </c>
      <c r="FS36" s="201" t="s">
        <v>633</v>
      </c>
      <c r="FT36" s="202" t="s">
        <v>633</v>
      </c>
      <c r="FU36" s="436"/>
      <c r="FV36" s="7"/>
      <c r="FW36" s="245" t="s">
        <v>633</v>
      </c>
      <c r="FX36" s="202" t="s">
        <v>633</v>
      </c>
      <c r="FY36" s="251" t="s">
        <v>633</v>
      </c>
      <c r="FZ36" s="436"/>
      <c r="GA36" s="7"/>
      <c r="GB36" s="276"/>
      <c r="GD36" s="245" t="s">
        <v>633</v>
      </c>
      <c r="GE36" s="202" t="s">
        <v>633</v>
      </c>
      <c r="GF36" s="201" t="s">
        <v>633</v>
      </c>
      <c r="GG36" s="202" t="s">
        <v>633</v>
      </c>
      <c r="GH36" s="201" t="s">
        <v>633</v>
      </c>
      <c r="GI36" s="202" t="s">
        <v>633</v>
      </c>
      <c r="GJ36" s="201" t="s">
        <v>633</v>
      </c>
      <c r="GK36" s="202" t="s">
        <v>633</v>
      </c>
      <c r="GL36" s="437"/>
      <c r="GM36" s="7"/>
      <c r="GN36" s="304"/>
      <c r="GP36" s="245" t="s">
        <v>633</v>
      </c>
      <c r="GQ36" s="202" t="s">
        <v>633</v>
      </c>
      <c r="GR36" s="201" t="s">
        <v>633</v>
      </c>
      <c r="GS36" s="202" t="s">
        <v>633</v>
      </c>
      <c r="GT36" s="201" t="s">
        <v>633</v>
      </c>
      <c r="GU36" s="202" t="s">
        <v>633</v>
      </c>
      <c r="GV36" s="201" t="s">
        <v>633</v>
      </c>
      <c r="GW36" s="202" t="s">
        <v>633</v>
      </c>
      <c r="GX36" s="438"/>
      <c r="GY36" s="7"/>
      <c r="GZ36" s="375"/>
      <c r="HB36" s="245">
        <v>0</v>
      </c>
      <c r="HC36" s="202">
        <v>0</v>
      </c>
      <c r="HD36" s="201">
        <v>5759800</v>
      </c>
      <c r="HE36" s="202">
        <v>23979070</v>
      </c>
      <c r="HF36" s="201">
        <v>33978856</v>
      </c>
      <c r="HG36" s="202">
        <v>45340049</v>
      </c>
      <c r="HH36" s="286">
        <v>109057775</v>
      </c>
      <c r="HI36" s="7"/>
      <c r="HJ36" s="245">
        <v>0</v>
      </c>
      <c r="HK36" s="202">
        <v>0</v>
      </c>
      <c r="HL36" s="201">
        <v>0</v>
      </c>
      <c r="HM36" s="202">
        <v>0</v>
      </c>
      <c r="HN36" s="201">
        <v>0</v>
      </c>
      <c r="HO36" s="202">
        <v>0</v>
      </c>
      <c r="HP36" s="201">
        <v>0</v>
      </c>
      <c r="HQ36" s="202">
        <v>0</v>
      </c>
      <c r="HR36" s="286">
        <v>0</v>
      </c>
      <c r="HS36" s="7"/>
      <c r="HT36" s="245" t="s">
        <v>633</v>
      </c>
      <c r="HU36" s="202" t="s">
        <v>633</v>
      </c>
      <c r="HV36" s="251">
        <v>0</v>
      </c>
      <c r="HW36" s="286">
        <v>0</v>
      </c>
      <c r="HX36" s="7"/>
      <c r="HY36" s="376"/>
      <c r="IA36" s="245">
        <v>0</v>
      </c>
      <c r="IB36" s="202">
        <v>0</v>
      </c>
      <c r="IC36" s="201">
        <v>695</v>
      </c>
      <c r="ID36" s="202">
        <v>2892</v>
      </c>
      <c r="IE36" s="201">
        <v>4099</v>
      </c>
      <c r="IF36" s="202">
        <v>5469</v>
      </c>
      <c r="IG36" s="289">
        <v>13155</v>
      </c>
      <c r="IH36" s="7"/>
      <c r="II36" s="245">
        <v>0</v>
      </c>
      <c r="IJ36" s="202">
        <v>0</v>
      </c>
      <c r="IK36" s="201">
        <v>0</v>
      </c>
      <c r="IL36" s="202">
        <v>0</v>
      </c>
      <c r="IM36" s="201">
        <v>0</v>
      </c>
      <c r="IN36" s="202">
        <v>0</v>
      </c>
      <c r="IO36" s="201">
        <v>0</v>
      </c>
      <c r="IP36" s="202">
        <v>0</v>
      </c>
      <c r="IQ36" s="289">
        <v>0</v>
      </c>
      <c r="IR36" s="7"/>
      <c r="IS36" s="245" t="s">
        <v>633</v>
      </c>
      <c r="IT36" s="202" t="s">
        <v>633</v>
      </c>
      <c r="IU36" s="251">
        <v>0</v>
      </c>
      <c r="IV36" s="289">
        <v>0</v>
      </c>
      <c r="IW36" s="7"/>
      <c r="IX36" s="377"/>
      <c r="IZ36" s="378"/>
      <c r="JB36" s="245">
        <v>0</v>
      </c>
      <c r="JC36" s="202">
        <v>0</v>
      </c>
      <c r="JD36" s="201">
        <v>2487187</v>
      </c>
      <c r="JE36" s="202">
        <v>2683816</v>
      </c>
      <c r="JF36" s="201">
        <v>1606269</v>
      </c>
      <c r="JG36" s="202">
        <v>1417733</v>
      </c>
      <c r="JH36" s="267">
        <v>8195005</v>
      </c>
      <c r="JI36" s="7"/>
      <c r="JJ36" s="245">
        <v>0</v>
      </c>
      <c r="JK36" s="202">
        <v>0</v>
      </c>
      <c r="JL36" s="201">
        <v>0</v>
      </c>
      <c r="JM36" s="202">
        <v>0</v>
      </c>
      <c r="JN36" s="201">
        <v>0</v>
      </c>
      <c r="JO36" s="202">
        <v>0</v>
      </c>
      <c r="JP36" s="201">
        <v>0</v>
      </c>
      <c r="JQ36" s="202">
        <v>3863</v>
      </c>
      <c r="JR36" s="267">
        <v>3863</v>
      </c>
      <c r="JS36" s="7"/>
      <c r="JT36" s="245" t="s">
        <v>633</v>
      </c>
      <c r="JU36" s="202" t="s">
        <v>633</v>
      </c>
      <c r="JV36" s="251">
        <v>0.15531602569489147</v>
      </c>
      <c r="JW36" s="267">
        <v>0.15531602569489147</v>
      </c>
      <c r="JX36" s="7"/>
      <c r="JY36" s="379"/>
      <c r="KA36" s="245">
        <v>0</v>
      </c>
      <c r="KB36" s="202">
        <v>91219</v>
      </c>
      <c r="KC36" s="201">
        <v>343739</v>
      </c>
      <c r="KD36" s="202">
        <v>343739</v>
      </c>
      <c r="KE36" s="201">
        <v>343739</v>
      </c>
      <c r="KF36" s="202">
        <v>343739</v>
      </c>
      <c r="KG36" s="268">
        <v>1466175</v>
      </c>
      <c r="KH36" s="7"/>
      <c r="KI36" s="245">
        <v>0</v>
      </c>
      <c r="KJ36" s="202">
        <v>0</v>
      </c>
      <c r="KK36" s="201">
        <v>0</v>
      </c>
      <c r="KL36" s="202">
        <v>0</v>
      </c>
      <c r="KM36" s="201">
        <v>0</v>
      </c>
      <c r="KN36" s="202">
        <v>0</v>
      </c>
      <c r="KO36" s="201">
        <v>0</v>
      </c>
      <c r="KP36" s="202">
        <v>188064</v>
      </c>
      <c r="KQ36" s="268">
        <v>188064</v>
      </c>
      <c r="KR36" s="7"/>
      <c r="KS36" s="245" t="s">
        <v>633</v>
      </c>
      <c r="KT36" s="202">
        <v>0</v>
      </c>
      <c r="KU36" s="251">
        <v>54.711278033624346</v>
      </c>
      <c r="KV36" s="268">
        <v>43.23727808202171</v>
      </c>
      <c r="KW36" s="7"/>
      <c r="KX36" s="380"/>
      <c r="KZ36" s="245">
        <v>0</v>
      </c>
      <c r="LA36" s="202">
        <v>0</v>
      </c>
      <c r="LB36" s="201">
        <v>169600</v>
      </c>
      <c r="LC36" s="202">
        <v>163280</v>
      </c>
      <c r="LD36" s="201">
        <v>69296</v>
      </c>
      <c r="LE36" s="202">
        <v>52736</v>
      </c>
      <c r="LF36" s="269">
        <v>454912</v>
      </c>
      <c r="LG36" s="419"/>
      <c r="LH36" s="245">
        <v>0</v>
      </c>
      <c r="LI36" s="202">
        <v>0</v>
      </c>
      <c r="LJ36" s="201">
        <v>0</v>
      </c>
      <c r="LK36" s="202">
        <v>0</v>
      </c>
      <c r="LL36" s="201">
        <v>0</v>
      </c>
      <c r="LM36" s="202">
        <v>0</v>
      </c>
      <c r="LN36" s="201">
        <v>0</v>
      </c>
      <c r="LO36" s="202">
        <v>0</v>
      </c>
      <c r="LP36" s="269">
        <v>0</v>
      </c>
      <c r="LQ36" s="7"/>
      <c r="LR36" s="245" t="s">
        <v>633</v>
      </c>
      <c r="LS36" s="202" t="s">
        <v>633</v>
      </c>
      <c r="LT36" s="251">
        <v>0</v>
      </c>
      <c r="LU36" s="269">
        <v>0</v>
      </c>
      <c r="LV36" s="7"/>
      <c r="LW36" s="381"/>
      <c r="LY36" s="245">
        <v>0</v>
      </c>
      <c r="LZ36" s="202">
        <v>91219</v>
      </c>
      <c r="MA36" s="201">
        <v>513339</v>
      </c>
      <c r="MB36" s="202">
        <v>507019</v>
      </c>
      <c r="MC36" s="201">
        <v>413035</v>
      </c>
      <c r="MD36" s="202">
        <v>396475</v>
      </c>
      <c r="ME36" s="270">
        <v>1921087</v>
      </c>
      <c r="MF36" s="7"/>
      <c r="MG36" s="245">
        <v>0</v>
      </c>
      <c r="MH36" s="202">
        <v>0</v>
      </c>
      <c r="MI36" s="201">
        <v>0</v>
      </c>
      <c r="MJ36" s="202">
        <v>0</v>
      </c>
      <c r="MK36" s="201">
        <v>0</v>
      </c>
      <c r="ML36" s="202">
        <v>0</v>
      </c>
      <c r="MM36" s="201">
        <v>0</v>
      </c>
      <c r="MN36" s="202">
        <v>188064</v>
      </c>
      <c r="MO36" s="270">
        <v>188064</v>
      </c>
      <c r="MP36" s="7"/>
      <c r="MQ36" s="245" t="s">
        <v>633</v>
      </c>
      <c r="MR36" s="202">
        <v>0</v>
      </c>
      <c r="MS36" s="251">
        <v>36.635439738652238</v>
      </c>
      <c r="MT36" s="270">
        <v>31.10768528412493</v>
      </c>
      <c r="MU36" s="419"/>
      <c r="MV36" s="428"/>
      <c r="MX36" s="245">
        <v>0</v>
      </c>
      <c r="MY36" s="202">
        <v>91219</v>
      </c>
      <c r="MZ36" s="201">
        <v>3000526</v>
      </c>
      <c r="NA36" s="202">
        <v>3190835</v>
      </c>
      <c r="NB36" s="201">
        <v>2019304</v>
      </c>
      <c r="NC36" s="202">
        <v>1814208</v>
      </c>
      <c r="ND36" s="271">
        <v>10116092</v>
      </c>
      <c r="NE36" s="7"/>
      <c r="NF36" s="245">
        <v>0</v>
      </c>
      <c r="NG36" s="202">
        <v>0</v>
      </c>
      <c r="NH36" s="201">
        <v>0</v>
      </c>
      <c r="NI36" s="202">
        <v>0</v>
      </c>
      <c r="NJ36" s="201">
        <v>0</v>
      </c>
      <c r="NK36" s="202">
        <v>0</v>
      </c>
      <c r="NL36" s="201">
        <v>0</v>
      </c>
      <c r="NM36" s="202">
        <v>191927</v>
      </c>
      <c r="NN36" s="271">
        <v>191927</v>
      </c>
      <c r="NO36" s="7"/>
      <c r="NP36" s="245" t="s">
        <v>633</v>
      </c>
      <c r="NQ36" s="202">
        <v>0</v>
      </c>
      <c r="NR36" s="251">
        <v>6.396445156615874</v>
      </c>
      <c r="NS36" s="271">
        <v>6.2077241169630746</v>
      </c>
      <c r="NT36" s="4"/>
      <c r="NU36" s="439"/>
      <c r="NV36" s="440"/>
      <c r="NW36" s="7"/>
      <c r="NX36" s="383"/>
      <c r="NZ36" s="384"/>
    </row>
    <row r="37" spans="3:390" outlineLevel="2">
      <c r="C37" s="390">
        <v>25</v>
      </c>
      <c r="D37" s="311" t="s">
        <v>447</v>
      </c>
      <c r="E37" s="7" t="s">
        <v>11</v>
      </c>
      <c r="F37" s="391" t="s">
        <v>165</v>
      </c>
      <c r="H37" s="196">
        <v>0</v>
      </c>
      <c r="I37" s="197">
        <v>0</v>
      </c>
      <c r="J37" s="198">
        <v>5605</v>
      </c>
      <c r="K37" s="197">
        <v>6118</v>
      </c>
      <c r="L37" s="198">
        <v>6008</v>
      </c>
      <c r="M37" s="199">
        <v>5736</v>
      </c>
      <c r="N37" s="277">
        <v>23467</v>
      </c>
      <c r="O37" s="7"/>
      <c r="P37" s="196">
        <v>0</v>
      </c>
      <c r="Q37" s="197">
        <v>0</v>
      </c>
      <c r="R37" s="198">
        <v>0</v>
      </c>
      <c r="S37" s="197">
        <v>0</v>
      </c>
      <c r="T37" s="198">
        <v>0</v>
      </c>
      <c r="U37" s="197">
        <v>0</v>
      </c>
      <c r="V37" s="198">
        <v>0</v>
      </c>
      <c r="W37" s="199">
        <v>1958</v>
      </c>
      <c r="X37" s="277">
        <v>1958</v>
      </c>
      <c r="Y37" s="7"/>
      <c r="Z37" s="196" t="s">
        <v>633</v>
      </c>
      <c r="AA37" s="197" t="s">
        <v>633</v>
      </c>
      <c r="AB37" s="441">
        <v>34.933095450490633</v>
      </c>
      <c r="AC37" s="277">
        <v>34.933095450490633</v>
      </c>
      <c r="AD37" s="7"/>
      <c r="AE37" s="370"/>
      <c r="AG37" s="242">
        <v>0</v>
      </c>
      <c r="AH37" s="198">
        <v>0</v>
      </c>
      <c r="AI37" s="197">
        <v>7845467</v>
      </c>
      <c r="AJ37" s="198">
        <v>8183606</v>
      </c>
      <c r="AK37" s="197">
        <v>8111588</v>
      </c>
      <c r="AL37" s="198">
        <v>7869230</v>
      </c>
      <c r="AM37" s="263">
        <v>32009891</v>
      </c>
      <c r="AN37" s="7"/>
      <c r="AO37" s="242">
        <v>0</v>
      </c>
      <c r="AP37" s="198">
        <v>0</v>
      </c>
      <c r="AQ37" s="197">
        <v>0</v>
      </c>
      <c r="AR37" s="198">
        <v>0</v>
      </c>
      <c r="AS37" s="197">
        <v>0</v>
      </c>
      <c r="AT37" s="198">
        <v>0</v>
      </c>
      <c r="AU37" s="197">
        <v>0</v>
      </c>
      <c r="AV37" s="198">
        <v>5969040</v>
      </c>
      <c r="AW37" s="263">
        <v>5969040</v>
      </c>
      <c r="AX37" s="7"/>
      <c r="AY37" s="242" t="s">
        <v>633</v>
      </c>
      <c r="AZ37" s="198" t="s">
        <v>633</v>
      </c>
      <c r="BA37" s="252">
        <v>76.082660216402658</v>
      </c>
      <c r="BB37" s="263">
        <v>76.082660216402658</v>
      </c>
      <c r="BC37" s="7"/>
      <c r="BD37" s="432"/>
      <c r="BE37" s="433"/>
      <c r="BF37" s="7"/>
      <c r="BG37" s="371"/>
      <c r="BI37" s="242">
        <v>0</v>
      </c>
      <c r="BJ37" s="198">
        <v>0</v>
      </c>
      <c r="BK37" s="197">
        <v>4092</v>
      </c>
      <c r="BL37" s="198">
        <v>4092</v>
      </c>
      <c r="BM37" s="197">
        <v>4092</v>
      </c>
      <c r="BN37" s="198">
        <v>4022</v>
      </c>
      <c r="BO37" s="264">
        <v>16298</v>
      </c>
      <c r="BP37" s="7"/>
      <c r="BQ37" s="242">
        <v>0</v>
      </c>
      <c r="BR37" s="198">
        <v>0</v>
      </c>
      <c r="BS37" s="197">
        <v>0</v>
      </c>
      <c r="BT37" s="198">
        <v>0</v>
      </c>
      <c r="BU37" s="197">
        <v>0</v>
      </c>
      <c r="BV37" s="198">
        <v>0</v>
      </c>
      <c r="BW37" s="197">
        <v>0</v>
      </c>
      <c r="BX37" s="198">
        <v>1142</v>
      </c>
      <c r="BY37" s="264">
        <v>1142</v>
      </c>
      <c r="BZ37" s="7"/>
      <c r="CA37" s="242" t="s">
        <v>633</v>
      </c>
      <c r="CB37" s="198" t="s">
        <v>633</v>
      </c>
      <c r="CC37" s="252">
        <v>27.908113391984358</v>
      </c>
      <c r="CD37" s="264">
        <v>27.908113391984358</v>
      </c>
      <c r="CE37" s="7"/>
      <c r="CF37" s="372"/>
      <c r="CH37" s="242">
        <v>0</v>
      </c>
      <c r="CI37" s="198">
        <v>0</v>
      </c>
      <c r="CJ37" s="197">
        <v>7845467</v>
      </c>
      <c r="CK37" s="198">
        <v>8183606</v>
      </c>
      <c r="CL37" s="197">
        <v>8111588</v>
      </c>
      <c r="CM37" s="198">
        <v>7869230</v>
      </c>
      <c r="CN37" s="265">
        <v>32009891</v>
      </c>
      <c r="CO37" s="7"/>
      <c r="CP37" s="242">
        <v>0</v>
      </c>
      <c r="CQ37" s="198">
        <v>0</v>
      </c>
      <c r="CR37" s="197">
        <v>0</v>
      </c>
      <c r="CS37" s="198">
        <v>0</v>
      </c>
      <c r="CT37" s="197">
        <v>0</v>
      </c>
      <c r="CU37" s="198">
        <v>0</v>
      </c>
      <c r="CV37" s="197">
        <v>0</v>
      </c>
      <c r="CW37" s="198">
        <v>5969040</v>
      </c>
      <c r="CX37" s="265">
        <v>5969040</v>
      </c>
      <c r="CY37" s="7"/>
      <c r="CZ37" s="242" t="s">
        <v>633</v>
      </c>
      <c r="DA37" s="198" t="s">
        <v>633</v>
      </c>
      <c r="DB37" s="252">
        <v>76.082660216402658</v>
      </c>
      <c r="DC37" s="265">
        <v>76.082660216402658</v>
      </c>
      <c r="DD37" s="7"/>
      <c r="DE37" s="373"/>
      <c r="DG37" s="242">
        <v>0</v>
      </c>
      <c r="DH37" s="198">
        <v>0</v>
      </c>
      <c r="DI37" s="197">
        <v>4092</v>
      </c>
      <c r="DJ37" s="198">
        <v>4092</v>
      </c>
      <c r="DK37" s="197">
        <v>4092</v>
      </c>
      <c r="DL37" s="198">
        <v>4022</v>
      </c>
      <c r="DM37" s="266">
        <v>16298</v>
      </c>
      <c r="DN37" s="7"/>
      <c r="DO37" s="242">
        <v>0</v>
      </c>
      <c r="DP37" s="198">
        <v>0</v>
      </c>
      <c r="DQ37" s="197">
        <v>0</v>
      </c>
      <c r="DR37" s="198">
        <v>0</v>
      </c>
      <c r="DS37" s="197">
        <v>0</v>
      </c>
      <c r="DT37" s="198">
        <v>0</v>
      </c>
      <c r="DU37" s="197">
        <v>0</v>
      </c>
      <c r="DV37" s="198">
        <v>1142</v>
      </c>
      <c r="DW37" s="266">
        <v>1142</v>
      </c>
      <c r="DX37" s="7"/>
      <c r="DY37" s="242" t="s">
        <v>633</v>
      </c>
      <c r="DZ37" s="198" t="s">
        <v>633</v>
      </c>
      <c r="EA37" s="252">
        <v>27.908113391984358</v>
      </c>
      <c r="EB37" s="266">
        <v>27.908113391984358</v>
      </c>
      <c r="EC37" s="7"/>
      <c r="ED37" s="374"/>
      <c r="EF37" s="242" t="s">
        <v>633</v>
      </c>
      <c r="EG37" s="198" t="s">
        <v>633</v>
      </c>
      <c r="EH37" s="197">
        <v>81.716540995253425</v>
      </c>
      <c r="EI37" s="198">
        <v>82.338572306788322</v>
      </c>
      <c r="EJ37" s="197">
        <v>82.209663125958258</v>
      </c>
      <c r="EK37" s="465">
        <v>81.995163583332953</v>
      </c>
      <c r="EL37" s="464"/>
      <c r="EM37" s="7"/>
      <c r="EN37" s="242" t="s">
        <v>633</v>
      </c>
      <c r="EO37" s="198" t="s">
        <v>633</v>
      </c>
      <c r="EP37" s="197" t="s">
        <v>633</v>
      </c>
      <c r="EQ37" s="198" t="s">
        <v>633</v>
      </c>
      <c r="ER37" s="197" t="s">
        <v>633</v>
      </c>
      <c r="ES37" s="198" t="s">
        <v>633</v>
      </c>
      <c r="ET37" s="197" t="s">
        <v>633</v>
      </c>
      <c r="EU37" s="465">
        <v>100.19999576977222</v>
      </c>
      <c r="EV37" s="464"/>
      <c r="EW37" s="7"/>
      <c r="EX37" s="242" t="s">
        <v>633</v>
      </c>
      <c r="EY37" s="198" t="s">
        <v>633</v>
      </c>
      <c r="EZ37" s="252">
        <v>18.48345477451879</v>
      </c>
      <c r="FA37" s="435"/>
      <c r="FB37" s="7"/>
      <c r="FC37" s="275"/>
      <c r="FE37" s="242" t="s">
        <v>633</v>
      </c>
      <c r="FF37" s="198" t="s">
        <v>633</v>
      </c>
      <c r="FG37" s="197">
        <v>81.889133480088049</v>
      </c>
      <c r="FH37" s="198">
        <v>81.889133480088049</v>
      </c>
      <c r="FI37" s="197">
        <v>81.889133480088049</v>
      </c>
      <c r="FJ37" s="198">
        <v>81.897780492771332</v>
      </c>
      <c r="FK37" s="436"/>
      <c r="FL37" s="7"/>
      <c r="FM37" s="242" t="s">
        <v>633</v>
      </c>
      <c r="FN37" s="198" t="s">
        <v>633</v>
      </c>
      <c r="FO37" s="197" t="s">
        <v>633</v>
      </c>
      <c r="FP37" s="198" t="s">
        <v>633</v>
      </c>
      <c r="FQ37" s="197" t="s">
        <v>633</v>
      </c>
      <c r="FR37" s="198" t="s">
        <v>633</v>
      </c>
      <c r="FS37" s="197" t="s">
        <v>633</v>
      </c>
      <c r="FT37" s="198">
        <v>100.17543859649123</v>
      </c>
      <c r="FU37" s="436"/>
      <c r="FV37" s="7"/>
      <c r="FW37" s="242" t="s">
        <v>633</v>
      </c>
      <c r="FX37" s="198" t="s">
        <v>633</v>
      </c>
      <c r="FY37" s="252">
        <v>18.286305116403184</v>
      </c>
      <c r="FZ37" s="436"/>
      <c r="GA37" s="7"/>
      <c r="GB37" s="276"/>
      <c r="GD37" s="242" t="s">
        <v>633</v>
      </c>
      <c r="GE37" s="198" t="s">
        <v>633</v>
      </c>
      <c r="GF37" s="197" t="s">
        <v>633</v>
      </c>
      <c r="GG37" s="198" t="s">
        <v>633</v>
      </c>
      <c r="GH37" s="197" t="s">
        <v>633</v>
      </c>
      <c r="GI37" s="198" t="s">
        <v>633</v>
      </c>
      <c r="GJ37" s="197" t="s">
        <v>633</v>
      </c>
      <c r="GK37" s="198">
        <v>99.733252258181281</v>
      </c>
      <c r="GL37" s="437"/>
      <c r="GM37" s="7"/>
      <c r="GN37" s="304"/>
      <c r="GP37" s="242" t="s">
        <v>633</v>
      </c>
      <c r="GQ37" s="198" t="s">
        <v>633</v>
      </c>
      <c r="GR37" s="197" t="s">
        <v>633</v>
      </c>
      <c r="GS37" s="198" t="s">
        <v>633</v>
      </c>
      <c r="GT37" s="197" t="s">
        <v>633</v>
      </c>
      <c r="GU37" s="198" t="s">
        <v>633</v>
      </c>
      <c r="GV37" s="197" t="s">
        <v>633</v>
      </c>
      <c r="GW37" s="198">
        <v>83.455344070278187</v>
      </c>
      <c r="GX37" s="438"/>
      <c r="GY37" s="7"/>
      <c r="GZ37" s="375"/>
      <c r="HB37" s="242">
        <v>0</v>
      </c>
      <c r="HC37" s="198">
        <v>0</v>
      </c>
      <c r="HD37" s="197">
        <v>9600831</v>
      </c>
      <c r="HE37" s="198">
        <v>9938970</v>
      </c>
      <c r="HF37" s="197">
        <v>9866952</v>
      </c>
      <c r="HG37" s="198">
        <v>9597188</v>
      </c>
      <c r="HH37" s="286">
        <v>39003941</v>
      </c>
      <c r="HI37" s="7"/>
      <c r="HJ37" s="242">
        <v>0</v>
      </c>
      <c r="HK37" s="198">
        <v>0</v>
      </c>
      <c r="HL37" s="197">
        <v>0</v>
      </c>
      <c r="HM37" s="198">
        <v>0</v>
      </c>
      <c r="HN37" s="197">
        <v>0</v>
      </c>
      <c r="HO37" s="198">
        <v>0</v>
      </c>
      <c r="HP37" s="197">
        <v>0</v>
      </c>
      <c r="HQ37" s="198">
        <v>5957126</v>
      </c>
      <c r="HR37" s="286">
        <v>5957126</v>
      </c>
      <c r="HS37" s="7"/>
      <c r="HT37" s="242" t="s">
        <v>633</v>
      </c>
      <c r="HU37" s="198" t="s">
        <v>633</v>
      </c>
      <c r="HV37" s="252">
        <v>62.048024801186486</v>
      </c>
      <c r="HW37" s="286">
        <v>62.048024801186486</v>
      </c>
      <c r="HX37" s="7"/>
      <c r="HY37" s="376"/>
      <c r="IA37" s="242">
        <v>0</v>
      </c>
      <c r="IB37" s="198">
        <v>0</v>
      </c>
      <c r="IC37" s="197">
        <v>4997</v>
      </c>
      <c r="ID37" s="198">
        <v>4997</v>
      </c>
      <c r="IE37" s="197">
        <v>4997</v>
      </c>
      <c r="IF37" s="198">
        <v>4911</v>
      </c>
      <c r="IG37" s="289">
        <v>19902</v>
      </c>
      <c r="IH37" s="7"/>
      <c r="II37" s="242">
        <v>0</v>
      </c>
      <c r="IJ37" s="198">
        <v>0</v>
      </c>
      <c r="IK37" s="197">
        <v>0</v>
      </c>
      <c r="IL37" s="198">
        <v>0</v>
      </c>
      <c r="IM37" s="197">
        <v>0</v>
      </c>
      <c r="IN37" s="198">
        <v>0</v>
      </c>
      <c r="IO37" s="197">
        <v>0</v>
      </c>
      <c r="IP37" s="198">
        <v>1140</v>
      </c>
      <c r="IQ37" s="289">
        <v>1140</v>
      </c>
      <c r="IR37" s="7"/>
      <c r="IS37" s="242" t="s">
        <v>633</v>
      </c>
      <c r="IT37" s="198" t="s">
        <v>633</v>
      </c>
      <c r="IU37" s="252">
        <v>22.813688212927758</v>
      </c>
      <c r="IV37" s="289">
        <v>22.813688212927758</v>
      </c>
      <c r="IW37" s="7"/>
      <c r="IX37" s="377"/>
      <c r="IZ37" s="378"/>
      <c r="JB37" s="242">
        <v>0</v>
      </c>
      <c r="JC37" s="198">
        <v>0</v>
      </c>
      <c r="JD37" s="197">
        <v>2216324</v>
      </c>
      <c r="JE37" s="198">
        <v>2458049</v>
      </c>
      <c r="JF37" s="197">
        <v>2406574</v>
      </c>
      <c r="JG37" s="198">
        <v>2286974</v>
      </c>
      <c r="JH37" s="267">
        <v>9367921</v>
      </c>
      <c r="JI37" s="7"/>
      <c r="JJ37" s="242">
        <v>0</v>
      </c>
      <c r="JK37" s="198">
        <v>0</v>
      </c>
      <c r="JL37" s="197">
        <v>0</v>
      </c>
      <c r="JM37" s="198">
        <v>0</v>
      </c>
      <c r="JN37" s="197">
        <v>0</v>
      </c>
      <c r="JO37" s="198">
        <v>0</v>
      </c>
      <c r="JP37" s="197">
        <v>0</v>
      </c>
      <c r="JQ37" s="198">
        <v>717600</v>
      </c>
      <c r="JR37" s="267">
        <v>717600</v>
      </c>
      <c r="JS37" s="7"/>
      <c r="JT37" s="242" t="s">
        <v>633</v>
      </c>
      <c r="JU37" s="198" t="s">
        <v>633</v>
      </c>
      <c r="JV37" s="252">
        <v>32.377937521770285</v>
      </c>
      <c r="JW37" s="267">
        <v>32.377937521770285</v>
      </c>
      <c r="JX37" s="7"/>
      <c r="JY37" s="379"/>
      <c r="KA37" s="242">
        <v>0</v>
      </c>
      <c r="KB37" s="198">
        <v>0</v>
      </c>
      <c r="KC37" s="197">
        <v>369529</v>
      </c>
      <c r="KD37" s="198">
        <v>341712</v>
      </c>
      <c r="KE37" s="197">
        <v>267186</v>
      </c>
      <c r="KF37" s="198">
        <v>256761</v>
      </c>
      <c r="KG37" s="268">
        <v>1235188</v>
      </c>
      <c r="KH37" s="7"/>
      <c r="KI37" s="242">
        <v>0</v>
      </c>
      <c r="KJ37" s="198">
        <v>0</v>
      </c>
      <c r="KK37" s="197">
        <v>0</v>
      </c>
      <c r="KL37" s="198">
        <v>0</v>
      </c>
      <c r="KM37" s="197">
        <v>0</v>
      </c>
      <c r="KN37" s="198">
        <v>0</v>
      </c>
      <c r="KO37" s="197">
        <v>0</v>
      </c>
      <c r="KP37" s="198">
        <v>221390</v>
      </c>
      <c r="KQ37" s="268">
        <v>221390</v>
      </c>
      <c r="KR37" s="7"/>
      <c r="KS37" s="242" t="s">
        <v>633</v>
      </c>
      <c r="KT37" s="198" t="s">
        <v>633</v>
      </c>
      <c r="KU37" s="252">
        <v>59.911400729036146</v>
      </c>
      <c r="KV37" s="268">
        <v>59.911400729036146</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633</v>
      </c>
      <c r="LS37" s="198" t="s">
        <v>633</v>
      </c>
      <c r="LT37" s="252" t="s">
        <v>633</v>
      </c>
      <c r="LU37" s="269" t="s">
        <v>633</v>
      </c>
      <c r="LV37" s="7"/>
      <c r="LW37" s="381"/>
      <c r="LY37" s="242">
        <v>0</v>
      </c>
      <c r="LZ37" s="198">
        <v>0</v>
      </c>
      <c r="MA37" s="197">
        <v>369529</v>
      </c>
      <c r="MB37" s="198">
        <v>341712</v>
      </c>
      <c r="MC37" s="197">
        <v>267186</v>
      </c>
      <c r="MD37" s="198">
        <v>256761</v>
      </c>
      <c r="ME37" s="270">
        <v>1235188</v>
      </c>
      <c r="MF37" s="7"/>
      <c r="MG37" s="242">
        <v>0</v>
      </c>
      <c r="MH37" s="198">
        <v>0</v>
      </c>
      <c r="MI37" s="197">
        <v>0</v>
      </c>
      <c r="MJ37" s="198">
        <v>0</v>
      </c>
      <c r="MK37" s="197">
        <v>0</v>
      </c>
      <c r="ML37" s="198">
        <v>0</v>
      </c>
      <c r="MM37" s="197">
        <v>0</v>
      </c>
      <c r="MN37" s="198">
        <v>221390</v>
      </c>
      <c r="MO37" s="270">
        <v>221390</v>
      </c>
      <c r="MP37" s="7"/>
      <c r="MQ37" s="242" t="s">
        <v>633</v>
      </c>
      <c r="MR37" s="198" t="s">
        <v>633</v>
      </c>
      <c r="MS37" s="252">
        <v>59.911400729036146</v>
      </c>
      <c r="MT37" s="270">
        <v>59.911400729036146</v>
      </c>
      <c r="MU37" s="419"/>
      <c r="MV37" s="428"/>
      <c r="MX37" s="242">
        <v>0</v>
      </c>
      <c r="MY37" s="198">
        <v>0</v>
      </c>
      <c r="MZ37" s="197">
        <v>2585854</v>
      </c>
      <c r="NA37" s="198">
        <v>2799761</v>
      </c>
      <c r="NB37" s="197">
        <v>2673760</v>
      </c>
      <c r="NC37" s="198">
        <v>2543735</v>
      </c>
      <c r="ND37" s="271">
        <v>10603110</v>
      </c>
      <c r="NE37" s="7"/>
      <c r="NF37" s="242">
        <v>0</v>
      </c>
      <c r="NG37" s="198">
        <v>0</v>
      </c>
      <c r="NH37" s="197">
        <v>0</v>
      </c>
      <c r="NI37" s="198">
        <v>0</v>
      </c>
      <c r="NJ37" s="197">
        <v>0</v>
      </c>
      <c r="NK37" s="198">
        <v>0</v>
      </c>
      <c r="NL37" s="197">
        <v>0</v>
      </c>
      <c r="NM37" s="198">
        <v>938990</v>
      </c>
      <c r="NN37" s="271">
        <v>938990</v>
      </c>
      <c r="NO37" s="7"/>
      <c r="NP37" s="242" t="s">
        <v>633</v>
      </c>
      <c r="NQ37" s="198" t="s">
        <v>633</v>
      </c>
      <c r="NR37" s="252">
        <v>36.312568304320351</v>
      </c>
      <c r="NS37" s="271">
        <v>36.312568304320351</v>
      </c>
      <c r="NT37" s="4"/>
      <c r="NU37" s="439"/>
      <c r="NV37" s="440"/>
      <c r="NW37" s="7"/>
      <c r="NX37" s="383"/>
      <c r="NZ37" s="384"/>
    </row>
    <row r="38" spans="3:390" outlineLevel="2">
      <c r="C38" s="388">
        <v>26</v>
      </c>
      <c r="D38" s="310" t="s">
        <v>72</v>
      </c>
      <c r="E38" s="7" t="s">
        <v>11</v>
      </c>
      <c r="F38" s="389" t="s">
        <v>19</v>
      </c>
      <c r="H38" s="200">
        <v>0</v>
      </c>
      <c r="I38" s="201">
        <v>16</v>
      </c>
      <c r="J38" s="202">
        <v>269</v>
      </c>
      <c r="K38" s="201">
        <v>168</v>
      </c>
      <c r="L38" s="202">
        <v>134</v>
      </c>
      <c r="M38" s="203">
        <v>67</v>
      </c>
      <c r="N38" s="277">
        <v>654</v>
      </c>
      <c r="O38" s="7"/>
      <c r="P38" s="200">
        <v>0</v>
      </c>
      <c r="Q38" s="201">
        <v>0</v>
      </c>
      <c r="R38" s="202">
        <v>0</v>
      </c>
      <c r="S38" s="201">
        <v>0</v>
      </c>
      <c r="T38" s="202">
        <v>5</v>
      </c>
      <c r="U38" s="201">
        <v>1</v>
      </c>
      <c r="V38" s="202">
        <v>6</v>
      </c>
      <c r="W38" s="203">
        <v>193</v>
      </c>
      <c r="X38" s="277">
        <v>199</v>
      </c>
      <c r="Y38" s="7"/>
      <c r="Z38" s="200" t="s">
        <v>633</v>
      </c>
      <c r="AA38" s="201">
        <v>37.5</v>
      </c>
      <c r="AB38" s="431">
        <v>71.74721189591078</v>
      </c>
      <c r="AC38" s="277">
        <v>69.824561403508767</v>
      </c>
      <c r="AD38" s="7"/>
      <c r="AE38" s="370"/>
      <c r="AG38" s="245">
        <v>0</v>
      </c>
      <c r="AH38" s="202">
        <v>507496</v>
      </c>
      <c r="AI38" s="201">
        <v>8525939</v>
      </c>
      <c r="AJ38" s="202">
        <v>5328712</v>
      </c>
      <c r="AK38" s="201">
        <v>4262969</v>
      </c>
      <c r="AL38" s="202">
        <v>2131485</v>
      </c>
      <c r="AM38" s="263">
        <v>20756601</v>
      </c>
      <c r="AN38" s="7"/>
      <c r="AO38" s="245">
        <v>0</v>
      </c>
      <c r="AP38" s="202">
        <v>0</v>
      </c>
      <c r="AQ38" s="201">
        <v>0</v>
      </c>
      <c r="AR38" s="202">
        <v>0</v>
      </c>
      <c r="AS38" s="201">
        <v>834022</v>
      </c>
      <c r="AT38" s="202">
        <v>154237</v>
      </c>
      <c r="AU38" s="201">
        <v>988259</v>
      </c>
      <c r="AV38" s="202">
        <v>15947960</v>
      </c>
      <c r="AW38" s="263">
        <v>16936219</v>
      </c>
      <c r="AX38" s="7"/>
      <c r="AY38" s="245" t="s">
        <v>633</v>
      </c>
      <c r="AZ38" s="202">
        <v>194.73237227485535</v>
      </c>
      <c r="BA38" s="251">
        <v>187.05224140121106</v>
      </c>
      <c r="BB38" s="263">
        <v>187.48370913168691</v>
      </c>
      <c r="BC38" s="7"/>
      <c r="BD38" s="432"/>
      <c r="BE38" s="433"/>
      <c r="BF38" s="7"/>
      <c r="BG38" s="371"/>
      <c r="BI38" s="245">
        <v>0</v>
      </c>
      <c r="BJ38" s="202">
        <v>58</v>
      </c>
      <c r="BK38" s="201">
        <v>980</v>
      </c>
      <c r="BL38" s="202">
        <v>612</v>
      </c>
      <c r="BM38" s="201">
        <v>490</v>
      </c>
      <c r="BN38" s="202">
        <v>245</v>
      </c>
      <c r="BO38" s="264">
        <v>2385</v>
      </c>
      <c r="BP38" s="7"/>
      <c r="BQ38" s="245">
        <v>0</v>
      </c>
      <c r="BR38" s="202">
        <v>0</v>
      </c>
      <c r="BS38" s="201">
        <v>0</v>
      </c>
      <c r="BT38" s="202">
        <v>0</v>
      </c>
      <c r="BU38" s="201">
        <v>75</v>
      </c>
      <c r="BV38" s="202">
        <v>14</v>
      </c>
      <c r="BW38" s="201">
        <v>89</v>
      </c>
      <c r="BX38" s="202">
        <v>2021</v>
      </c>
      <c r="BY38" s="264">
        <v>2110</v>
      </c>
      <c r="BZ38" s="7"/>
      <c r="CA38" s="245" t="s">
        <v>633</v>
      </c>
      <c r="CB38" s="202">
        <v>153.44827586206898</v>
      </c>
      <c r="CC38" s="251">
        <v>206.22448979591837</v>
      </c>
      <c r="CD38" s="264">
        <v>203.27552986512524</v>
      </c>
      <c r="CE38" s="7"/>
      <c r="CF38" s="372"/>
      <c r="CH38" s="245">
        <v>0</v>
      </c>
      <c r="CI38" s="202">
        <v>507496</v>
      </c>
      <c r="CJ38" s="201">
        <v>8525939</v>
      </c>
      <c r="CK38" s="202">
        <v>5328712</v>
      </c>
      <c r="CL38" s="201">
        <v>4262969</v>
      </c>
      <c r="CM38" s="202">
        <v>2131485</v>
      </c>
      <c r="CN38" s="265">
        <v>20756601</v>
      </c>
      <c r="CO38" s="7"/>
      <c r="CP38" s="245">
        <v>0</v>
      </c>
      <c r="CQ38" s="202">
        <v>0</v>
      </c>
      <c r="CR38" s="201">
        <v>0</v>
      </c>
      <c r="CS38" s="202">
        <v>0</v>
      </c>
      <c r="CT38" s="201">
        <v>834022</v>
      </c>
      <c r="CU38" s="202">
        <v>154237</v>
      </c>
      <c r="CV38" s="201">
        <v>988259</v>
      </c>
      <c r="CW38" s="202">
        <v>15947960</v>
      </c>
      <c r="CX38" s="265">
        <v>16936219</v>
      </c>
      <c r="CY38" s="7"/>
      <c r="CZ38" s="245" t="s">
        <v>633</v>
      </c>
      <c r="DA38" s="202">
        <v>194.73237227485535</v>
      </c>
      <c r="DB38" s="251">
        <v>187.05224140121106</v>
      </c>
      <c r="DC38" s="265">
        <v>187.48370913168691</v>
      </c>
      <c r="DD38" s="7"/>
      <c r="DE38" s="373"/>
      <c r="DG38" s="245">
        <v>0</v>
      </c>
      <c r="DH38" s="202">
        <v>58</v>
      </c>
      <c r="DI38" s="201">
        <v>980</v>
      </c>
      <c r="DJ38" s="202">
        <v>612</v>
      </c>
      <c r="DK38" s="201">
        <v>490</v>
      </c>
      <c r="DL38" s="202">
        <v>245</v>
      </c>
      <c r="DM38" s="266">
        <v>2385</v>
      </c>
      <c r="DN38" s="7"/>
      <c r="DO38" s="245">
        <v>0</v>
      </c>
      <c r="DP38" s="202">
        <v>0</v>
      </c>
      <c r="DQ38" s="201">
        <v>0</v>
      </c>
      <c r="DR38" s="202">
        <v>0</v>
      </c>
      <c r="DS38" s="201">
        <v>75</v>
      </c>
      <c r="DT38" s="202">
        <v>14</v>
      </c>
      <c r="DU38" s="201">
        <v>89</v>
      </c>
      <c r="DV38" s="202">
        <v>2021</v>
      </c>
      <c r="DW38" s="266">
        <v>2110</v>
      </c>
      <c r="DX38" s="7"/>
      <c r="DY38" s="245" t="s">
        <v>633</v>
      </c>
      <c r="DZ38" s="202">
        <v>153.44827586206898</v>
      </c>
      <c r="EA38" s="251">
        <v>206.22448979591837</v>
      </c>
      <c r="EB38" s="266">
        <v>203.27552986512524</v>
      </c>
      <c r="EC38" s="7"/>
      <c r="ED38" s="374"/>
      <c r="EF38" s="245" t="s">
        <v>633</v>
      </c>
      <c r="EG38" s="202">
        <v>89.999911329437737</v>
      </c>
      <c r="EH38" s="201">
        <v>89.99999577759138</v>
      </c>
      <c r="EI38" s="202">
        <v>90.000001688963522</v>
      </c>
      <c r="EJ38" s="201">
        <v>89.99998522156983</v>
      </c>
      <c r="EK38" s="463">
        <v>90.000025334457064</v>
      </c>
      <c r="EL38" s="464"/>
      <c r="EM38" s="7"/>
      <c r="EN38" s="245" t="s">
        <v>633</v>
      </c>
      <c r="EO38" s="202" t="s">
        <v>633</v>
      </c>
      <c r="EP38" s="201" t="s">
        <v>633</v>
      </c>
      <c r="EQ38" s="202" t="s">
        <v>633</v>
      </c>
      <c r="ER38" s="201">
        <v>100</v>
      </c>
      <c r="ES38" s="202">
        <v>100</v>
      </c>
      <c r="ET38" s="201">
        <v>100</v>
      </c>
      <c r="EU38" s="463">
        <v>100.99999620014111</v>
      </c>
      <c r="EV38" s="464"/>
      <c r="EW38" s="7"/>
      <c r="EX38" s="245" t="s">
        <v>633</v>
      </c>
      <c r="EY38" s="202">
        <v>10.000088670562263</v>
      </c>
      <c r="EZ38" s="251">
        <v>11.000000422549732</v>
      </c>
      <c r="FA38" s="435"/>
      <c r="FB38" s="7"/>
      <c r="FC38" s="275"/>
      <c r="FE38" s="245" t="s">
        <v>633</v>
      </c>
      <c r="FF38" s="202">
        <v>89.230769230769241</v>
      </c>
      <c r="FG38" s="201">
        <v>89.990817263544528</v>
      </c>
      <c r="FH38" s="202">
        <v>89.867841409691636</v>
      </c>
      <c r="FI38" s="201">
        <v>90.07352941176471</v>
      </c>
      <c r="FJ38" s="202">
        <v>90.07352941176471</v>
      </c>
      <c r="FK38" s="436"/>
      <c r="FL38" s="7"/>
      <c r="FM38" s="245" t="s">
        <v>633</v>
      </c>
      <c r="FN38" s="202" t="s">
        <v>633</v>
      </c>
      <c r="FO38" s="201" t="s">
        <v>633</v>
      </c>
      <c r="FP38" s="202" t="s">
        <v>633</v>
      </c>
      <c r="FQ38" s="201">
        <v>100</v>
      </c>
      <c r="FR38" s="202">
        <v>100</v>
      </c>
      <c r="FS38" s="201">
        <v>100</v>
      </c>
      <c r="FT38" s="202">
        <v>120.65671641791045</v>
      </c>
      <c r="FU38" s="436"/>
      <c r="FV38" s="7"/>
      <c r="FW38" s="245" t="s">
        <v>633</v>
      </c>
      <c r="FX38" s="202">
        <v>10.769230769230759</v>
      </c>
      <c r="FY38" s="251">
        <v>30.665899154365917</v>
      </c>
      <c r="FZ38" s="436"/>
      <c r="GA38" s="7"/>
      <c r="GB38" s="276"/>
      <c r="GD38" s="245" t="s">
        <v>633</v>
      </c>
      <c r="GE38" s="202" t="s">
        <v>633</v>
      </c>
      <c r="GF38" s="201" t="s">
        <v>633</v>
      </c>
      <c r="GG38" s="202" t="s">
        <v>633</v>
      </c>
      <c r="GH38" s="201">
        <v>108.68492108171222</v>
      </c>
      <c r="GI38" s="202">
        <v>108.68495969333108</v>
      </c>
      <c r="GJ38" s="201">
        <v>108.68492710780302</v>
      </c>
      <c r="GK38" s="202">
        <v>114.28325347770074</v>
      </c>
      <c r="GL38" s="437"/>
      <c r="GM38" s="7"/>
      <c r="GN38" s="304"/>
      <c r="GP38" s="245" t="s">
        <v>633</v>
      </c>
      <c r="GQ38" s="202" t="s">
        <v>633</v>
      </c>
      <c r="GR38" s="201" t="s">
        <v>633</v>
      </c>
      <c r="GS38" s="202" t="s">
        <v>633</v>
      </c>
      <c r="GT38" s="201">
        <v>85.227272727272734</v>
      </c>
      <c r="GU38" s="202">
        <v>87.5</v>
      </c>
      <c r="GV38" s="201">
        <v>85.576923076923066</v>
      </c>
      <c r="GW38" s="202">
        <v>104.23148724331051</v>
      </c>
      <c r="GX38" s="438"/>
      <c r="GY38" s="7"/>
      <c r="GZ38" s="375"/>
      <c r="HB38" s="245">
        <v>0</v>
      </c>
      <c r="HC38" s="202">
        <v>563885</v>
      </c>
      <c r="HD38" s="201">
        <v>9473266</v>
      </c>
      <c r="HE38" s="202">
        <v>5920791</v>
      </c>
      <c r="HF38" s="201">
        <v>4736633</v>
      </c>
      <c r="HG38" s="202">
        <v>2368316</v>
      </c>
      <c r="HH38" s="286">
        <v>23062891</v>
      </c>
      <c r="HI38" s="7"/>
      <c r="HJ38" s="245">
        <v>0</v>
      </c>
      <c r="HK38" s="202">
        <v>0</v>
      </c>
      <c r="HL38" s="201">
        <v>0</v>
      </c>
      <c r="HM38" s="202">
        <v>0</v>
      </c>
      <c r="HN38" s="201">
        <v>834022</v>
      </c>
      <c r="HO38" s="202">
        <v>154237</v>
      </c>
      <c r="HP38" s="201">
        <v>988259</v>
      </c>
      <c r="HQ38" s="202">
        <v>15790060</v>
      </c>
      <c r="HR38" s="286">
        <v>16778319</v>
      </c>
      <c r="HS38" s="7"/>
      <c r="HT38" s="245" t="s">
        <v>633</v>
      </c>
      <c r="HU38" s="202">
        <v>175.25896237708042</v>
      </c>
      <c r="HV38" s="251">
        <v>166.68021356098308</v>
      </c>
      <c r="HW38" s="286">
        <v>167.16216583769636</v>
      </c>
      <c r="HX38" s="7"/>
      <c r="HY38" s="376"/>
      <c r="IA38" s="245">
        <v>0</v>
      </c>
      <c r="IB38" s="202">
        <v>65</v>
      </c>
      <c r="IC38" s="201">
        <v>1089</v>
      </c>
      <c r="ID38" s="202">
        <v>681</v>
      </c>
      <c r="IE38" s="201">
        <v>544</v>
      </c>
      <c r="IF38" s="202">
        <v>272</v>
      </c>
      <c r="IG38" s="289">
        <v>2651</v>
      </c>
      <c r="IH38" s="7"/>
      <c r="II38" s="245">
        <v>0</v>
      </c>
      <c r="IJ38" s="202">
        <v>0</v>
      </c>
      <c r="IK38" s="201">
        <v>0</v>
      </c>
      <c r="IL38" s="202">
        <v>0</v>
      </c>
      <c r="IM38" s="201">
        <v>75</v>
      </c>
      <c r="IN38" s="202">
        <v>14</v>
      </c>
      <c r="IO38" s="201">
        <v>89</v>
      </c>
      <c r="IP38" s="202">
        <v>1675</v>
      </c>
      <c r="IQ38" s="289">
        <v>1764</v>
      </c>
      <c r="IR38" s="7"/>
      <c r="IS38" s="245" t="s">
        <v>633</v>
      </c>
      <c r="IT38" s="202">
        <v>136.92307692307693</v>
      </c>
      <c r="IU38" s="251">
        <v>153.81083562901745</v>
      </c>
      <c r="IV38" s="289">
        <v>152.85961871750433</v>
      </c>
      <c r="IW38" s="7"/>
      <c r="IX38" s="377"/>
      <c r="IZ38" s="378"/>
      <c r="JB38" s="245">
        <v>0</v>
      </c>
      <c r="JC38" s="202">
        <v>104527</v>
      </c>
      <c r="JD38" s="201">
        <v>1756060</v>
      </c>
      <c r="JE38" s="202">
        <v>1097537</v>
      </c>
      <c r="JF38" s="201">
        <v>878030</v>
      </c>
      <c r="JG38" s="202">
        <v>439015</v>
      </c>
      <c r="JH38" s="267">
        <v>4275169</v>
      </c>
      <c r="JI38" s="7"/>
      <c r="JJ38" s="245">
        <v>0</v>
      </c>
      <c r="JK38" s="202">
        <v>0</v>
      </c>
      <c r="JL38" s="201">
        <v>0</v>
      </c>
      <c r="JM38" s="202">
        <v>0</v>
      </c>
      <c r="JN38" s="201">
        <v>0</v>
      </c>
      <c r="JO38" s="202">
        <v>0</v>
      </c>
      <c r="JP38" s="201">
        <v>0</v>
      </c>
      <c r="JQ38" s="202">
        <v>1748774</v>
      </c>
      <c r="JR38" s="267">
        <v>1748774</v>
      </c>
      <c r="JS38" s="7"/>
      <c r="JT38" s="245" t="s">
        <v>633</v>
      </c>
      <c r="JU38" s="202">
        <v>0</v>
      </c>
      <c r="JV38" s="251">
        <v>99.585093903397379</v>
      </c>
      <c r="JW38" s="267">
        <v>93.990444950975146</v>
      </c>
      <c r="JX38" s="7"/>
      <c r="JY38" s="379"/>
      <c r="KA38" s="245">
        <v>0</v>
      </c>
      <c r="KB38" s="202">
        <v>211086</v>
      </c>
      <c r="KC38" s="201">
        <v>364855</v>
      </c>
      <c r="KD38" s="202">
        <v>364855</v>
      </c>
      <c r="KE38" s="201">
        <v>364855</v>
      </c>
      <c r="KF38" s="202">
        <v>364855</v>
      </c>
      <c r="KG38" s="268">
        <v>1670506</v>
      </c>
      <c r="KH38" s="7"/>
      <c r="KI38" s="245">
        <v>0</v>
      </c>
      <c r="KJ38" s="202">
        <v>0</v>
      </c>
      <c r="KK38" s="201">
        <v>0</v>
      </c>
      <c r="KL38" s="202">
        <v>0</v>
      </c>
      <c r="KM38" s="201">
        <v>100075</v>
      </c>
      <c r="KN38" s="202">
        <v>0</v>
      </c>
      <c r="KO38" s="201">
        <v>100075</v>
      </c>
      <c r="KP38" s="202">
        <v>409119</v>
      </c>
      <c r="KQ38" s="268">
        <v>509194</v>
      </c>
      <c r="KR38" s="7"/>
      <c r="KS38" s="245" t="s">
        <v>633</v>
      </c>
      <c r="KT38" s="202">
        <v>47.409586613986718</v>
      </c>
      <c r="KU38" s="251">
        <v>112.13194282660236</v>
      </c>
      <c r="KV38" s="268">
        <v>88.410792077660744</v>
      </c>
      <c r="KW38" s="7"/>
      <c r="KX38" s="380"/>
      <c r="KZ38" s="245">
        <v>0</v>
      </c>
      <c r="LA38" s="202">
        <v>800</v>
      </c>
      <c r="LB38" s="201">
        <v>13445</v>
      </c>
      <c r="LC38" s="202">
        <v>8403</v>
      </c>
      <c r="LD38" s="201">
        <v>6723</v>
      </c>
      <c r="LE38" s="202">
        <v>3361</v>
      </c>
      <c r="LF38" s="269">
        <v>32732</v>
      </c>
      <c r="LG38" s="419"/>
      <c r="LH38" s="245">
        <v>0</v>
      </c>
      <c r="LI38" s="202">
        <v>0</v>
      </c>
      <c r="LJ38" s="201">
        <v>0</v>
      </c>
      <c r="LK38" s="202">
        <v>0</v>
      </c>
      <c r="LL38" s="201">
        <v>0</v>
      </c>
      <c r="LM38" s="202">
        <v>0</v>
      </c>
      <c r="LN38" s="201">
        <v>0</v>
      </c>
      <c r="LO38" s="202">
        <v>0</v>
      </c>
      <c r="LP38" s="269">
        <v>0</v>
      </c>
      <c r="LQ38" s="7"/>
      <c r="LR38" s="245" t="s">
        <v>633</v>
      </c>
      <c r="LS38" s="202">
        <v>0</v>
      </c>
      <c r="LT38" s="251">
        <v>0</v>
      </c>
      <c r="LU38" s="269">
        <v>0</v>
      </c>
      <c r="LV38" s="7"/>
      <c r="LW38" s="381"/>
      <c r="LY38" s="245">
        <v>0</v>
      </c>
      <c r="LZ38" s="202">
        <v>211886</v>
      </c>
      <c r="MA38" s="201">
        <v>378300</v>
      </c>
      <c r="MB38" s="202">
        <v>373258</v>
      </c>
      <c r="MC38" s="201">
        <v>371578</v>
      </c>
      <c r="MD38" s="202">
        <v>368216</v>
      </c>
      <c r="ME38" s="270">
        <v>1703238</v>
      </c>
      <c r="MF38" s="7"/>
      <c r="MG38" s="245">
        <v>0</v>
      </c>
      <c r="MH38" s="202">
        <v>0</v>
      </c>
      <c r="MI38" s="201">
        <v>0</v>
      </c>
      <c r="MJ38" s="202">
        <v>0</v>
      </c>
      <c r="MK38" s="201">
        <v>100075</v>
      </c>
      <c r="ML38" s="202">
        <v>0</v>
      </c>
      <c r="MM38" s="201">
        <v>100075</v>
      </c>
      <c r="MN38" s="202">
        <v>409119</v>
      </c>
      <c r="MO38" s="270">
        <v>509194</v>
      </c>
      <c r="MP38" s="7"/>
      <c r="MQ38" s="245" t="s">
        <v>633</v>
      </c>
      <c r="MR38" s="202">
        <v>47.230586258648515</v>
      </c>
      <c r="MS38" s="251">
        <v>108.14670896114195</v>
      </c>
      <c r="MT38" s="270">
        <v>86.276868648188881</v>
      </c>
      <c r="MU38" s="419"/>
      <c r="MV38" s="428"/>
      <c r="MX38" s="245">
        <v>0</v>
      </c>
      <c r="MY38" s="202">
        <v>316414</v>
      </c>
      <c r="MZ38" s="201">
        <v>2134360</v>
      </c>
      <c r="NA38" s="202">
        <v>1470796</v>
      </c>
      <c r="NB38" s="201">
        <v>1249608</v>
      </c>
      <c r="NC38" s="202">
        <v>807231</v>
      </c>
      <c r="ND38" s="271">
        <v>5978409</v>
      </c>
      <c r="NE38" s="7"/>
      <c r="NF38" s="245">
        <v>0</v>
      </c>
      <c r="NG38" s="202">
        <v>0</v>
      </c>
      <c r="NH38" s="201">
        <v>0</v>
      </c>
      <c r="NI38" s="202">
        <v>0</v>
      </c>
      <c r="NJ38" s="201">
        <v>100075</v>
      </c>
      <c r="NK38" s="202">
        <v>0</v>
      </c>
      <c r="NL38" s="201">
        <v>100075</v>
      </c>
      <c r="NM38" s="202">
        <v>2157893</v>
      </c>
      <c r="NN38" s="271">
        <v>2257968</v>
      </c>
      <c r="NO38" s="7"/>
      <c r="NP38" s="245" t="s">
        <v>633</v>
      </c>
      <c r="NQ38" s="202">
        <v>31.627867287793837</v>
      </c>
      <c r="NR38" s="251">
        <v>101.10257875897224</v>
      </c>
      <c r="NS38" s="271">
        <v>92.132852723262118</v>
      </c>
      <c r="NT38" s="4"/>
      <c r="NU38" s="439"/>
      <c r="NV38" s="440"/>
      <c r="NW38" s="7"/>
      <c r="NX38" s="383"/>
      <c r="NZ38" s="384"/>
    </row>
    <row r="39" spans="3:390" outlineLevel="2">
      <c r="C39" s="390">
        <v>27</v>
      </c>
      <c r="D39" s="311" t="s">
        <v>446</v>
      </c>
      <c r="E39" s="7" t="s">
        <v>11</v>
      </c>
      <c r="F39" s="391" t="s">
        <v>19</v>
      </c>
      <c r="H39" s="196">
        <v>0</v>
      </c>
      <c r="I39" s="197">
        <v>0</v>
      </c>
      <c r="J39" s="198">
        <v>1606</v>
      </c>
      <c r="K39" s="197">
        <v>5619</v>
      </c>
      <c r="L39" s="198">
        <v>5619</v>
      </c>
      <c r="M39" s="199">
        <v>3211</v>
      </c>
      <c r="N39" s="277">
        <v>16055</v>
      </c>
      <c r="O39" s="7"/>
      <c r="P39" s="196">
        <v>0</v>
      </c>
      <c r="Q39" s="197">
        <v>0</v>
      </c>
      <c r="R39" s="198">
        <v>0</v>
      </c>
      <c r="S39" s="197">
        <v>0</v>
      </c>
      <c r="T39" s="198">
        <v>0</v>
      </c>
      <c r="U39" s="197">
        <v>0</v>
      </c>
      <c r="V39" s="198">
        <v>0</v>
      </c>
      <c r="W39" s="199">
        <v>0</v>
      </c>
      <c r="X39" s="277">
        <v>0</v>
      </c>
      <c r="Y39" s="7"/>
      <c r="Z39" s="196" t="s">
        <v>633</v>
      </c>
      <c r="AA39" s="197" t="s">
        <v>633</v>
      </c>
      <c r="AB39" s="441">
        <v>0</v>
      </c>
      <c r="AC39" s="277">
        <v>0</v>
      </c>
      <c r="AD39" s="7"/>
      <c r="AE39" s="370"/>
      <c r="AG39" s="242">
        <v>0</v>
      </c>
      <c r="AH39" s="198">
        <v>0</v>
      </c>
      <c r="AI39" s="197">
        <v>2094122</v>
      </c>
      <c r="AJ39" s="198">
        <v>7329427</v>
      </c>
      <c r="AK39" s="197">
        <v>7329427</v>
      </c>
      <c r="AL39" s="198">
        <v>4188244</v>
      </c>
      <c r="AM39" s="263">
        <v>20941220</v>
      </c>
      <c r="AN39" s="7"/>
      <c r="AO39" s="242">
        <v>0</v>
      </c>
      <c r="AP39" s="198">
        <v>0</v>
      </c>
      <c r="AQ39" s="197">
        <v>0</v>
      </c>
      <c r="AR39" s="198">
        <v>0</v>
      </c>
      <c r="AS39" s="197">
        <v>0</v>
      </c>
      <c r="AT39" s="198">
        <v>0</v>
      </c>
      <c r="AU39" s="197">
        <v>0</v>
      </c>
      <c r="AV39" s="198">
        <v>0</v>
      </c>
      <c r="AW39" s="263">
        <v>0</v>
      </c>
      <c r="AX39" s="7"/>
      <c r="AY39" s="242" t="s">
        <v>633</v>
      </c>
      <c r="AZ39" s="198" t="s">
        <v>633</v>
      </c>
      <c r="BA39" s="252">
        <v>0</v>
      </c>
      <c r="BB39" s="263">
        <v>0</v>
      </c>
      <c r="BC39" s="7"/>
      <c r="BD39" s="432"/>
      <c r="BE39" s="433"/>
      <c r="BF39" s="7"/>
      <c r="BG39" s="371"/>
      <c r="BI39" s="242">
        <v>0</v>
      </c>
      <c r="BJ39" s="198">
        <v>0</v>
      </c>
      <c r="BK39" s="197">
        <v>624</v>
      </c>
      <c r="BL39" s="198">
        <v>2184</v>
      </c>
      <c r="BM39" s="197">
        <v>2184</v>
      </c>
      <c r="BN39" s="198">
        <v>1248</v>
      </c>
      <c r="BO39" s="264">
        <v>6240</v>
      </c>
      <c r="BP39" s="7"/>
      <c r="BQ39" s="242">
        <v>0</v>
      </c>
      <c r="BR39" s="198">
        <v>0</v>
      </c>
      <c r="BS39" s="197">
        <v>0</v>
      </c>
      <c r="BT39" s="198">
        <v>0</v>
      </c>
      <c r="BU39" s="197">
        <v>0</v>
      </c>
      <c r="BV39" s="198">
        <v>0</v>
      </c>
      <c r="BW39" s="197">
        <v>0</v>
      </c>
      <c r="BX39" s="198">
        <v>0</v>
      </c>
      <c r="BY39" s="264">
        <v>0</v>
      </c>
      <c r="BZ39" s="7"/>
      <c r="CA39" s="242" t="s">
        <v>633</v>
      </c>
      <c r="CB39" s="198" t="s">
        <v>633</v>
      </c>
      <c r="CC39" s="252">
        <v>0</v>
      </c>
      <c r="CD39" s="264">
        <v>0</v>
      </c>
      <c r="CE39" s="7"/>
      <c r="CF39" s="372"/>
      <c r="CH39" s="242">
        <v>0</v>
      </c>
      <c r="CI39" s="198">
        <v>0</v>
      </c>
      <c r="CJ39" s="197">
        <v>2094122</v>
      </c>
      <c r="CK39" s="198">
        <v>7329427</v>
      </c>
      <c r="CL39" s="197">
        <v>7329427</v>
      </c>
      <c r="CM39" s="198">
        <v>4188244</v>
      </c>
      <c r="CN39" s="265">
        <v>20941220</v>
      </c>
      <c r="CO39" s="7"/>
      <c r="CP39" s="242">
        <v>0</v>
      </c>
      <c r="CQ39" s="198">
        <v>0</v>
      </c>
      <c r="CR39" s="197">
        <v>0</v>
      </c>
      <c r="CS39" s="198">
        <v>0</v>
      </c>
      <c r="CT39" s="197">
        <v>0</v>
      </c>
      <c r="CU39" s="198">
        <v>0</v>
      </c>
      <c r="CV39" s="197">
        <v>0</v>
      </c>
      <c r="CW39" s="198">
        <v>0</v>
      </c>
      <c r="CX39" s="265">
        <v>0</v>
      </c>
      <c r="CY39" s="7"/>
      <c r="CZ39" s="242" t="s">
        <v>633</v>
      </c>
      <c r="DA39" s="198" t="s">
        <v>633</v>
      </c>
      <c r="DB39" s="252">
        <v>0</v>
      </c>
      <c r="DC39" s="265">
        <v>0</v>
      </c>
      <c r="DD39" s="7"/>
      <c r="DE39" s="373"/>
      <c r="DG39" s="242">
        <v>0</v>
      </c>
      <c r="DH39" s="198">
        <v>0</v>
      </c>
      <c r="DI39" s="197">
        <v>624</v>
      </c>
      <c r="DJ39" s="198">
        <v>2184</v>
      </c>
      <c r="DK39" s="197">
        <v>2184</v>
      </c>
      <c r="DL39" s="198">
        <v>1248</v>
      </c>
      <c r="DM39" s="266">
        <v>6240</v>
      </c>
      <c r="DN39" s="7"/>
      <c r="DO39" s="242">
        <v>0</v>
      </c>
      <c r="DP39" s="198">
        <v>0</v>
      </c>
      <c r="DQ39" s="197">
        <v>0</v>
      </c>
      <c r="DR39" s="198">
        <v>0</v>
      </c>
      <c r="DS39" s="197">
        <v>0</v>
      </c>
      <c r="DT39" s="198">
        <v>0</v>
      </c>
      <c r="DU39" s="197">
        <v>0</v>
      </c>
      <c r="DV39" s="198">
        <v>0</v>
      </c>
      <c r="DW39" s="266">
        <v>0</v>
      </c>
      <c r="DX39" s="7"/>
      <c r="DY39" s="242" t="s">
        <v>633</v>
      </c>
      <c r="DZ39" s="198" t="s">
        <v>633</v>
      </c>
      <c r="EA39" s="252">
        <v>0</v>
      </c>
      <c r="EB39" s="266">
        <v>0</v>
      </c>
      <c r="EC39" s="7"/>
      <c r="ED39" s="374"/>
      <c r="EF39" s="242" t="s">
        <v>633</v>
      </c>
      <c r="EG39" s="198" t="s">
        <v>633</v>
      </c>
      <c r="EH39" s="197">
        <v>79.99998471913581</v>
      </c>
      <c r="EI39" s="198">
        <v>79.999997817019036</v>
      </c>
      <c r="EJ39" s="197">
        <v>79.999997817019036</v>
      </c>
      <c r="EK39" s="465">
        <v>80</v>
      </c>
      <c r="EL39" s="464"/>
      <c r="EM39" s="7"/>
      <c r="EN39" s="242" t="s">
        <v>633</v>
      </c>
      <c r="EO39" s="198" t="s">
        <v>633</v>
      </c>
      <c r="EP39" s="197" t="s">
        <v>633</v>
      </c>
      <c r="EQ39" s="198" t="s">
        <v>633</v>
      </c>
      <c r="ER39" s="197" t="s">
        <v>633</v>
      </c>
      <c r="ES39" s="198" t="s">
        <v>633</v>
      </c>
      <c r="ET39" s="197" t="s">
        <v>633</v>
      </c>
      <c r="EU39" s="465" t="s">
        <v>633</v>
      </c>
      <c r="EV39" s="464"/>
      <c r="EW39" s="7"/>
      <c r="EX39" s="242" t="s">
        <v>633</v>
      </c>
      <c r="EY39" s="198" t="s">
        <v>633</v>
      </c>
      <c r="EZ39" s="252" t="s">
        <v>633</v>
      </c>
      <c r="FA39" s="435"/>
      <c r="FB39" s="7"/>
      <c r="FC39" s="275"/>
      <c r="FE39" s="242" t="s">
        <v>633</v>
      </c>
      <c r="FF39" s="198" t="s">
        <v>633</v>
      </c>
      <c r="FG39" s="197">
        <v>80</v>
      </c>
      <c r="FH39" s="198">
        <v>80</v>
      </c>
      <c r="FI39" s="197">
        <v>80</v>
      </c>
      <c r="FJ39" s="198">
        <v>80</v>
      </c>
      <c r="FK39" s="436"/>
      <c r="FL39" s="7"/>
      <c r="FM39" s="242" t="s">
        <v>633</v>
      </c>
      <c r="FN39" s="198" t="s">
        <v>633</v>
      </c>
      <c r="FO39" s="197" t="s">
        <v>633</v>
      </c>
      <c r="FP39" s="198" t="s">
        <v>633</v>
      </c>
      <c r="FQ39" s="197" t="s">
        <v>633</v>
      </c>
      <c r="FR39" s="198" t="s">
        <v>633</v>
      </c>
      <c r="FS39" s="197" t="s">
        <v>633</v>
      </c>
      <c r="FT39" s="198" t="s">
        <v>633</v>
      </c>
      <c r="FU39" s="436"/>
      <c r="FV39" s="7"/>
      <c r="FW39" s="242" t="s">
        <v>633</v>
      </c>
      <c r="FX39" s="198" t="s">
        <v>633</v>
      </c>
      <c r="FY39" s="252" t="s">
        <v>633</v>
      </c>
      <c r="FZ39" s="436"/>
      <c r="GA39" s="7"/>
      <c r="GB39" s="276"/>
      <c r="GD39" s="242" t="s">
        <v>633</v>
      </c>
      <c r="GE39" s="198" t="s">
        <v>633</v>
      </c>
      <c r="GF39" s="197" t="s">
        <v>633</v>
      </c>
      <c r="GG39" s="198" t="s">
        <v>633</v>
      </c>
      <c r="GH39" s="197" t="s">
        <v>633</v>
      </c>
      <c r="GI39" s="198" t="s">
        <v>633</v>
      </c>
      <c r="GJ39" s="197" t="s">
        <v>633</v>
      </c>
      <c r="GK39" s="198" t="s">
        <v>633</v>
      </c>
      <c r="GL39" s="437"/>
      <c r="GM39" s="7"/>
      <c r="GN39" s="304"/>
      <c r="GP39" s="242" t="s">
        <v>633</v>
      </c>
      <c r="GQ39" s="198" t="s">
        <v>633</v>
      </c>
      <c r="GR39" s="197" t="s">
        <v>633</v>
      </c>
      <c r="GS39" s="198" t="s">
        <v>633</v>
      </c>
      <c r="GT39" s="197" t="s">
        <v>633</v>
      </c>
      <c r="GU39" s="198" t="s">
        <v>633</v>
      </c>
      <c r="GV39" s="197" t="s">
        <v>633</v>
      </c>
      <c r="GW39" s="198" t="s">
        <v>633</v>
      </c>
      <c r="GX39" s="438"/>
      <c r="GY39" s="7"/>
      <c r="GZ39" s="375"/>
      <c r="HB39" s="242">
        <v>0</v>
      </c>
      <c r="HC39" s="198">
        <v>0</v>
      </c>
      <c r="HD39" s="197">
        <v>2617653</v>
      </c>
      <c r="HE39" s="198">
        <v>9161784</v>
      </c>
      <c r="HF39" s="197">
        <v>9161784</v>
      </c>
      <c r="HG39" s="198">
        <v>5235305</v>
      </c>
      <c r="HH39" s="286">
        <v>26176526</v>
      </c>
      <c r="HI39" s="7"/>
      <c r="HJ39" s="242">
        <v>0</v>
      </c>
      <c r="HK39" s="198">
        <v>0</v>
      </c>
      <c r="HL39" s="197">
        <v>0</v>
      </c>
      <c r="HM39" s="198">
        <v>0</v>
      </c>
      <c r="HN39" s="197">
        <v>0</v>
      </c>
      <c r="HO39" s="198">
        <v>0</v>
      </c>
      <c r="HP39" s="197">
        <v>0</v>
      </c>
      <c r="HQ39" s="198">
        <v>0</v>
      </c>
      <c r="HR39" s="286">
        <v>0</v>
      </c>
      <c r="HS39" s="7"/>
      <c r="HT39" s="242" t="s">
        <v>633</v>
      </c>
      <c r="HU39" s="198" t="s">
        <v>633</v>
      </c>
      <c r="HV39" s="252">
        <v>0</v>
      </c>
      <c r="HW39" s="286">
        <v>0</v>
      </c>
      <c r="HX39" s="7"/>
      <c r="HY39" s="376"/>
      <c r="IA39" s="242">
        <v>0</v>
      </c>
      <c r="IB39" s="198">
        <v>0</v>
      </c>
      <c r="IC39" s="197">
        <v>780</v>
      </c>
      <c r="ID39" s="198">
        <v>2730</v>
      </c>
      <c r="IE39" s="197">
        <v>2730</v>
      </c>
      <c r="IF39" s="198">
        <v>1560</v>
      </c>
      <c r="IG39" s="289">
        <v>7800</v>
      </c>
      <c r="IH39" s="7"/>
      <c r="II39" s="242">
        <v>0</v>
      </c>
      <c r="IJ39" s="198">
        <v>0</v>
      </c>
      <c r="IK39" s="197">
        <v>0</v>
      </c>
      <c r="IL39" s="198">
        <v>0</v>
      </c>
      <c r="IM39" s="197">
        <v>0</v>
      </c>
      <c r="IN39" s="198">
        <v>0</v>
      </c>
      <c r="IO39" s="197">
        <v>0</v>
      </c>
      <c r="IP39" s="198">
        <v>0</v>
      </c>
      <c r="IQ39" s="289">
        <v>0</v>
      </c>
      <c r="IR39" s="7"/>
      <c r="IS39" s="242" t="s">
        <v>633</v>
      </c>
      <c r="IT39" s="198" t="s">
        <v>633</v>
      </c>
      <c r="IU39" s="252">
        <v>0</v>
      </c>
      <c r="IV39" s="289">
        <v>0</v>
      </c>
      <c r="IW39" s="7"/>
      <c r="IX39" s="377"/>
      <c r="IZ39" s="378"/>
      <c r="JB39" s="242">
        <v>0</v>
      </c>
      <c r="JC39" s="198">
        <v>0</v>
      </c>
      <c r="JD39" s="197">
        <v>1163357</v>
      </c>
      <c r="JE39" s="198">
        <v>4071749</v>
      </c>
      <c r="JF39" s="197">
        <v>4071749</v>
      </c>
      <c r="JG39" s="198">
        <v>2326714</v>
      </c>
      <c r="JH39" s="267">
        <v>11633569</v>
      </c>
      <c r="JI39" s="7"/>
      <c r="JJ39" s="242">
        <v>0</v>
      </c>
      <c r="JK39" s="198">
        <v>0</v>
      </c>
      <c r="JL39" s="197">
        <v>0</v>
      </c>
      <c r="JM39" s="198">
        <v>0</v>
      </c>
      <c r="JN39" s="197">
        <v>0</v>
      </c>
      <c r="JO39" s="198">
        <v>0</v>
      </c>
      <c r="JP39" s="197">
        <v>0</v>
      </c>
      <c r="JQ39" s="198">
        <v>0</v>
      </c>
      <c r="JR39" s="267">
        <v>0</v>
      </c>
      <c r="JS39" s="7"/>
      <c r="JT39" s="242" t="s">
        <v>633</v>
      </c>
      <c r="JU39" s="198" t="s">
        <v>633</v>
      </c>
      <c r="JV39" s="252">
        <v>0</v>
      </c>
      <c r="JW39" s="267">
        <v>0</v>
      </c>
      <c r="JX39" s="7"/>
      <c r="JY39" s="379"/>
      <c r="KA39" s="242">
        <v>0</v>
      </c>
      <c r="KB39" s="198">
        <v>109250</v>
      </c>
      <c r="KC39" s="197">
        <v>125619</v>
      </c>
      <c r="KD39" s="198">
        <v>125619</v>
      </c>
      <c r="KE39" s="197">
        <v>125619</v>
      </c>
      <c r="KF39" s="198">
        <v>125619</v>
      </c>
      <c r="KG39" s="268">
        <v>611726</v>
      </c>
      <c r="KH39" s="7"/>
      <c r="KI39" s="242">
        <v>0</v>
      </c>
      <c r="KJ39" s="198">
        <v>0</v>
      </c>
      <c r="KK39" s="197">
        <v>0</v>
      </c>
      <c r="KL39" s="198">
        <v>0</v>
      </c>
      <c r="KM39" s="197">
        <v>0</v>
      </c>
      <c r="KN39" s="198">
        <v>0</v>
      </c>
      <c r="KO39" s="197">
        <v>0</v>
      </c>
      <c r="KP39" s="198">
        <v>71402</v>
      </c>
      <c r="KQ39" s="268">
        <v>71402</v>
      </c>
      <c r="KR39" s="7"/>
      <c r="KS39" s="242" t="s">
        <v>633</v>
      </c>
      <c r="KT39" s="198">
        <v>0</v>
      </c>
      <c r="KU39" s="252">
        <v>56.840127687690554</v>
      </c>
      <c r="KV39" s="268">
        <v>30.400776603127699</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633</v>
      </c>
      <c r="LS39" s="198" t="s">
        <v>633</v>
      </c>
      <c r="LT39" s="252" t="s">
        <v>633</v>
      </c>
      <c r="LU39" s="269" t="s">
        <v>633</v>
      </c>
      <c r="LV39" s="7"/>
      <c r="LW39" s="381"/>
      <c r="LY39" s="242">
        <v>0</v>
      </c>
      <c r="LZ39" s="198">
        <v>109250</v>
      </c>
      <c r="MA39" s="197">
        <v>125619</v>
      </c>
      <c r="MB39" s="198">
        <v>125619</v>
      </c>
      <c r="MC39" s="197">
        <v>125619</v>
      </c>
      <c r="MD39" s="198">
        <v>125619</v>
      </c>
      <c r="ME39" s="270">
        <v>611726</v>
      </c>
      <c r="MF39" s="7"/>
      <c r="MG39" s="242">
        <v>0</v>
      </c>
      <c r="MH39" s="198">
        <v>0</v>
      </c>
      <c r="MI39" s="197">
        <v>0</v>
      </c>
      <c r="MJ39" s="198">
        <v>0</v>
      </c>
      <c r="MK39" s="197">
        <v>0</v>
      </c>
      <c r="ML39" s="198">
        <v>0</v>
      </c>
      <c r="MM39" s="197">
        <v>0</v>
      </c>
      <c r="MN39" s="198">
        <v>71402</v>
      </c>
      <c r="MO39" s="270">
        <v>71402</v>
      </c>
      <c r="MP39" s="7"/>
      <c r="MQ39" s="242" t="s">
        <v>633</v>
      </c>
      <c r="MR39" s="198">
        <v>0</v>
      </c>
      <c r="MS39" s="252">
        <v>56.840127687690554</v>
      </c>
      <c r="MT39" s="270">
        <v>30.400776603127699</v>
      </c>
      <c r="MU39" s="419"/>
      <c r="MV39" s="428"/>
      <c r="MX39" s="242">
        <v>0</v>
      </c>
      <c r="MY39" s="198">
        <v>109250</v>
      </c>
      <c r="MZ39" s="197">
        <v>1288976</v>
      </c>
      <c r="NA39" s="198">
        <v>4197368</v>
      </c>
      <c r="NB39" s="197">
        <v>4197368</v>
      </c>
      <c r="NC39" s="198">
        <v>2452333</v>
      </c>
      <c r="ND39" s="271">
        <v>12245295</v>
      </c>
      <c r="NE39" s="7"/>
      <c r="NF39" s="242">
        <v>0</v>
      </c>
      <c r="NG39" s="198">
        <v>0</v>
      </c>
      <c r="NH39" s="197">
        <v>0</v>
      </c>
      <c r="NI39" s="198">
        <v>0</v>
      </c>
      <c r="NJ39" s="197">
        <v>0</v>
      </c>
      <c r="NK39" s="198">
        <v>0</v>
      </c>
      <c r="NL39" s="197">
        <v>0</v>
      </c>
      <c r="NM39" s="198">
        <v>71402</v>
      </c>
      <c r="NN39" s="271">
        <v>71402</v>
      </c>
      <c r="NO39" s="7"/>
      <c r="NP39" s="242" t="s">
        <v>633</v>
      </c>
      <c r="NQ39" s="198">
        <v>0</v>
      </c>
      <c r="NR39" s="252">
        <v>5.5394359553630164</v>
      </c>
      <c r="NS39" s="271">
        <v>5.1066136661741375</v>
      </c>
      <c r="NT39" s="4"/>
      <c r="NU39" s="439"/>
      <c r="NV39" s="440"/>
      <c r="NW39" s="7"/>
      <c r="NX39" s="383"/>
      <c r="NZ39" s="384"/>
    </row>
    <row r="40" spans="3:390" outlineLevel="2">
      <c r="C40" s="388">
        <v>28</v>
      </c>
      <c r="D40" s="310" t="s">
        <v>41</v>
      </c>
      <c r="E40" s="7" t="s">
        <v>11</v>
      </c>
      <c r="F40" s="389" t="s">
        <v>166</v>
      </c>
      <c r="H40" s="200">
        <v>0</v>
      </c>
      <c r="I40" s="201">
        <v>1333125</v>
      </c>
      <c r="J40" s="202">
        <v>2390945</v>
      </c>
      <c r="K40" s="201">
        <v>3744545</v>
      </c>
      <c r="L40" s="202">
        <v>4430904</v>
      </c>
      <c r="M40" s="203">
        <v>4457000</v>
      </c>
      <c r="N40" s="277">
        <v>16356519</v>
      </c>
      <c r="O40" s="7"/>
      <c r="P40" s="200">
        <v>0</v>
      </c>
      <c r="Q40" s="201">
        <v>0</v>
      </c>
      <c r="R40" s="202">
        <v>0</v>
      </c>
      <c r="S40" s="201">
        <v>0</v>
      </c>
      <c r="T40" s="202">
        <v>0</v>
      </c>
      <c r="U40" s="201">
        <v>764789</v>
      </c>
      <c r="V40" s="202">
        <v>764789</v>
      </c>
      <c r="W40" s="203">
        <v>1050385</v>
      </c>
      <c r="X40" s="277">
        <v>1815174</v>
      </c>
      <c r="Y40" s="7"/>
      <c r="Z40" s="200" t="s">
        <v>633</v>
      </c>
      <c r="AA40" s="201">
        <v>57.368138771683078</v>
      </c>
      <c r="AB40" s="431">
        <v>43.931792659387817</v>
      </c>
      <c r="AC40" s="277">
        <v>48.741672417543171</v>
      </c>
      <c r="AD40" s="7"/>
      <c r="AE40" s="370"/>
      <c r="AG40" s="245">
        <v>0</v>
      </c>
      <c r="AH40" s="202">
        <v>0</v>
      </c>
      <c r="AI40" s="201">
        <v>10221578</v>
      </c>
      <c r="AJ40" s="202">
        <v>20882217</v>
      </c>
      <c r="AK40" s="201">
        <v>6883313</v>
      </c>
      <c r="AL40" s="202">
        <v>130847814</v>
      </c>
      <c r="AM40" s="263">
        <v>168834922</v>
      </c>
      <c r="AN40" s="7"/>
      <c r="AO40" s="245">
        <v>0</v>
      </c>
      <c r="AP40" s="202">
        <v>0</v>
      </c>
      <c r="AQ40" s="201">
        <v>0</v>
      </c>
      <c r="AR40" s="202">
        <v>0</v>
      </c>
      <c r="AS40" s="201">
        <v>0</v>
      </c>
      <c r="AT40" s="202">
        <v>0</v>
      </c>
      <c r="AU40" s="201">
        <v>0</v>
      </c>
      <c r="AV40" s="202">
        <v>112500855</v>
      </c>
      <c r="AW40" s="263">
        <v>112500855</v>
      </c>
      <c r="AX40" s="7"/>
      <c r="AY40" s="245" t="s">
        <v>633</v>
      </c>
      <c r="AZ40" s="202" t="s">
        <v>633</v>
      </c>
      <c r="BA40" s="251">
        <v>1100.6212054537959</v>
      </c>
      <c r="BB40" s="263">
        <v>1100.6212054537959</v>
      </c>
      <c r="BC40" s="7"/>
      <c r="BD40" s="432"/>
      <c r="BE40" s="433"/>
      <c r="BF40" s="7"/>
      <c r="BG40" s="371"/>
      <c r="BI40" s="245">
        <v>0</v>
      </c>
      <c r="BJ40" s="202">
        <v>0</v>
      </c>
      <c r="BK40" s="201">
        <v>1172</v>
      </c>
      <c r="BL40" s="202">
        <v>2435</v>
      </c>
      <c r="BM40" s="201">
        <v>789</v>
      </c>
      <c r="BN40" s="202">
        <v>23259</v>
      </c>
      <c r="BO40" s="264">
        <v>27655</v>
      </c>
      <c r="BP40" s="7"/>
      <c r="BQ40" s="245">
        <v>0</v>
      </c>
      <c r="BR40" s="202">
        <v>0</v>
      </c>
      <c r="BS40" s="201">
        <v>0</v>
      </c>
      <c r="BT40" s="202">
        <v>0</v>
      </c>
      <c r="BU40" s="201">
        <v>0</v>
      </c>
      <c r="BV40" s="202">
        <v>0</v>
      </c>
      <c r="BW40" s="201">
        <v>0</v>
      </c>
      <c r="BX40" s="202">
        <v>23971</v>
      </c>
      <c r="BY40" s="264">
        <v>23971</v>
      </c>
      <c r="BZ40" s="7"/>
      <c r="CA40" s="245" t="s">
        <v>633</v>
      </c>
      <c r="CB40" s="202" t="s">
        <v>633</v>
      </c>
      <c r="CC40" s="251">
        <v>2045.3071672354947</v>
      </c>
      <c r="CD40" s="264">
        <v>2045.3071672354947</v>
      </c>
      <c r="CE40" s="7"/>
      <c r="CF40" s="372"/>
      <c r="CH40" s="245">
        <v>0</v>
      </c>
      <c r="CI40" s="202">
        <v>51378503</v>
      </c>
      <c r="CJ40" s="201">
        <v>104113770</v>
      </c>
      <c r="CK40" s="202">
        <v>110702685</v>
      </c>
      <c r="CL40" s="201">
        <v>126204621</v>
      </c>
      <c r="CM40" s="202">
        <v>130847814</v>
      </c>
      <c r="CN40" s="265">
        <v>523247393</v>
      </c>
      <c r="CO40" s="7"/>
      <c r="CP40" s="245">
        <v>0</v>
      </c>
      <c r="CQ40" s="202">
        <v>0</v>
      </c>
      <c r="CR40" s="201">
        <v>0</v>
      </c>
      <c r="CS40" s="202">
        <v>0</v>
      </c>
      <c r="CT40" s="201">
        <v>0</v>
      </c>
      <c r="CU40" s="202">
        <v>52320101</v>
      </c>
      <c r="CV40" s="201">
        <v>52320101</v>
      </c>
      <c r="CW40" s="202">
        <v>112500855</v>
      </c>
      <c r="CX40" s="265">
        <v>164820956</v>
      </c>
      <c r="CY40" s="7"/>
      <c r="CZ40" s="245" t="s">
        <v>633</v>
      </c>
      <c r="DA40" s="202">
        <v>101.83266920019058</v>
      </c>
      <c r="DB40" s="251">
        <v>108.05569234501833</v>
      </c>
      <c r="DC40" s="265">
        <v>105.99945117530052</v>
      </c>
      <c r="DD40" s="7"/>
      <c r="DE40" s="373"/>
      <c r="DG40" s="245">
        <v>0</v>
      </c>
      <c r="DH40" s="202">
        <v>9851</v>
      </c>
      <c r="DI40" s="201">
        <v>15806</v>
      </c>
      <c r="DJ40" s="202">
        <v>20685</v>
      </c>
      <c r="DK40" s="201">
        <v>22980</v>
      </c>
      <c r="DL40" s="202">
        <v>23259</v>
      </c>
      <c r="DM40" s="266">
        <v>92581</v>
      </c>
      <c r="DN40" s="7"/>
      <c r="DO40" s="245">
        <v>0</v>
      </c>
      <c r="DP40" s="202">
        <v>0</v>
      </c>
      <c r="DQ40" s="201">
        <v>0</v>
      </c>
      <c r="DR40" s="202">
        <v>0</v>
      </c>
      <c r="DS40" s="201">
        <v>0</v>
      </c>
      <c r="DT40" s="202">
        <v>4887</v>
      </c>
      <c r="DU40" s="201">
        <v>4887</v>
      </c>
      <c r="DV40" s="202">
        <v>23971</v>
      </c>
      <c r="DW40" s="266">
        <v>28858</v>
      </c>
      <c r="DX40" s="7"/>
      <c r="DY40" s="245" t="s">
        <v>633</v>
      </c>
      <c r="DZ40" s="202">
        <v>49.609176733326564</v>
      </c>
      <c r="EA40" s="251">
        <v>151.65759838036189</v>
      </c>
      <c r="EB40" s="266">
        <v>112.47612737264686</v>
      </c>
      <c r="EC40" s="7"/>
      <c r="ED40" s="374"/>
      <c r="EF40" s="245" t="s">
        <v>633</v>
      </c>
      <c r="EG40" s="202">
        <v>99.888451405681238</v>
      </c>
      <c r="EH40" s="201">
        <v>99.847063353031643</v>
      </c>
      <c r="EI40" s="202">
        <v>98.848604203162154</v>
      </c>
      <c r="EJ40" s="201">
        <v>98.899247017168435</v>
      </c>
      <c r="EK40" s="463">
        <v>98.94112026342475</v>
      </c>
      <c r="EL40" s="464"/>
      <c r="EM40" s="7"/>
      <c r="EN40" s="467" t="s">
        <v>633</v>
      </c>
      <c r="EO40" s="468" t="s">
        <v>633</v>
      </c>
      <c r="EP40" s="469" t="s">
        <v>633</v>
      </c>
      <c r="EQ40" s="468" t="s">
        <v>633</v>
      </c>
      <c r="ER40" s="469" t="s">
        <v>633</v>
      </c>
      <c r="ES40" s="468">
        <v>92.991056168764501</v>
      </c>
      <c r="ET40" s="469">
        <v>92.991056168764501</v>
      </c>
      <c r="EU40" s="470">
        <v>82.264151238648125</v>
      </c>
      <c r="EV40" s="464"/>
      <c r="EW40" s="7"/>
      <c r="EX40" s="245" t="s">
        <v>633</v>
      </c>
      <c r="EY40" s="202">
        <v>-6.8973952369167364</v>
      </c>
      <c r="EZ40" s="251">
        <v>-17.582912114383518</v>
      </c>
      <c r="FA40" s="435"/>
      <c r="FB40" s="7"/>
      <c r="FC40" s="275"/>
      <c r="FE40" s="245" t="s">
        <v>633</v>
      </c>
      <c r="FF40" s="202">
        <v>99.939129552602211</v>
      </c>
      <c r="FG40" s="201">
        <v>99.917820342625959</v>
      </c>
      <c r="FH40" s="202">
        <v>99.132560145691556</v>
      </c>
      <c r="FI40" s="201">
        <v>99.167134164760711</v>
      </c>
      <c r="FJ40" s="202">
        <v>99.181271587565561</v>
      </c>
      <c r="FK40" s="436"/>
      <c r="FL40" s="7"/>
      <c r="FM40" s="245" t="s">
        <v>633</v>
      </c>
      <c r="FN40" s="202" t="s">
        <v>633</v>
      </c>
      <c r="FO40" s="201" t="s">
        <v>633</v>
      </c>
      <c r="FP40" s="202" t="s">
        <v>633</v>
      </c>
      <c r="FQ40" s="201" t="s">
        <v>633</v>
      </c>
      <c r="FR40" s="202">
        <v>93.998845931909983</v>
      </c>
      <c r="FS40" s="201">
        <v>93.998845931909983</v>
      </c>
      <c r="FT40" s="202">
        <v>92.997361887026685</v>
      </c>
      <c r="FU40" s="436"/>
      <c r="FV40" s="7"/>
      <c r="FW40" s="245" t="s">
        <v>633</v>
      </c>
      <c r="FX40" s="202">
        <v>-5.9402836206922274</v>
      </c>
      <c r="FY40" s="251">
        <v>-6.9204584555992739</v>
      </c>
      <c r="FZ40" s="436"/>
      <c r="GA40" s="7"/>
      <c r="GB40" s="276"/>
      <c r="GD40" s="245" t="s">
        <v>633</v>
      </c>
      <c r="GE40" s="202" t="s">
        <v>633</v>
      </c>
      <c r="GF40" s="201" t="s">
        <v>633</v>
      </c>
      <c r="GG40" s="202" t="s">
        <v>633</v>
      </c>
      <c r="GH40" s="201" t="s">
        <v>633</v>
      </c>
      <c r="GI40" s="202" t="s">
        <v>633</v>
      </c>
      <c r="GJ40" s="201" t="s">
        <v>633</v>
      </c>
      <c r="GK40" s="202" t="s">
        <v>633</v>
      </c>
      <c r="GL40" s="437"/>
      <c r="GM40" s="7"/>
      <c r="GN40" s="304"/>
      <c r="GP40" s="245" t="s">
        <v>633</v>
      </c>
      <c r="GQ40" s="202" t="s">
        <v>633</v>
      </c>
      <c r="GR40" s="201" t="s">
        <v>633</v>
      </c>
      <c r="GS40" s="202" t="s">
        <v>633</v>
      </c>
      <c r="GT40" s="201" t="s">
        <v>633</v>
      </c>
      <c r="GU40" s="202" t="s">
        <v>633</v>
      </c>
      <c r="GV40" s="201" t="s">
        <v>633</v>
      </c>
      <c r="GW40" s="202" t="s">
        <v>633</v>
      </c>
      <c r="GX40" s="438"/>
      <c r="GY40" s="7"/>
      <c r="GZ40" s="375"/>
      <c r="HB40" s="245">
        <v>0</v>
      </c>
      <c r="HC40" s="202">
        <v>51435879</v>
      </c>
      <c r="HD40" s="201">
        <v>104273242</v>
      </c>
      <c r="HE40" s="202">
        <v>111992158</v>
      </c>
      <c r="HF40" s="201">
        <v>127609284</v>
      </c>
      <c r="HG40" s="202">
        <v>132248163</v>
      </c>
      <c r="HH40" s="286">
        <v>527558726</v>
      </c>
      <c r="HI40" s="7"/>
      <c r="HJ40" s="245">
        <v>0</v>
      </c>
      <c r="HK40" s="202">
        <v>0</v>
      </c>
      <c r="HL40" s="201">
        <v>0</v>
      </c>
      <c r="HM40" s="202">
        <v>0</v>
      </c>
      <c r="HN40" s="201">
        <v>0</v>
      </c>
      <c r="HO40" s="202">
        <v>56263584</v>
      </c>
      <c r="HP40" s="201">
        <v>56263584</v>
      </c>
      <c r="HQ40" s="202">
        <v>136755626</v>
      </c>
      <c r="HR40" s="286">
        <v>193019210</v>
      </c>
      <c r="HS40" s="7"/>
      <c r="HT40" s="245" t="s">
        <v>633</v>
      </c>
      <c r="HU40" s="202">
        <v>109.3858705126824</v>
      </c>
      <c r="HV40" s="251">
        <v>131.15121710706953</v>
      </c>
      <c r="HW40" s="286">
        <v>123.96140236383455</v>
      </c>
      <c r="HX40" s="7"/>
      <c r="HY40" s="376"/>
      <c r="IA40" s="245">
        <v>0</v>
      </c>
      <c r="IB40" s="202">
        <v>9857</v>
      </c>
      <c r="IC40" s="201">
        <v>15819</v>
      </c>
      <c r="ID40" s="202">
        <v>20866</v>
      </c>
      <c r="IE40" s="201">
        <v>23173</v>
      </c>
      <c r="IF40" s="202">
        <v>23451</v>
      </c>
      <c r="IG40" s="289">
        <v>93166</v>
      </c>
      <c r="IH40" s="7"/>
      <c r="II40" s="245">
        <v>0</v>
      </c>
      <c r="IJ40" s="202">
        <v>0</v>
      </c>
      <c r="IK40" s="201">
        <v>0</v>
      </c>
      <c r="IL40" s="202">
        <v>0</v>
      </c>
      <c r="IM40" s="201">
        <v>0</v>
      </c>
      <c r="IN40" s="202">
        <v>5199</v>
      </c>
      <c r="IO40" s="201">
        <v>5199</v>
      </c>
      <c r="IP40" s="202">
        <v>25776</v>
      </c>
      <c r="IQ40" s="289">
        <v>30975</v>
      </c>
      <c r="IR40" s="7"/>
      <c r="IS40" s="245" t="s">
        <v>633</v>
      </c>
      <c r="IT40" s="202">
        <v>52.744242670183624</v>
      </c>
      <c r="IU40" s="251">
        <v>162.94329603641191</v>
      </c>
      <c r="IV40" s="289">
        <v>120.6379498364231</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120000</v>
      </c>
      <c r="JR40" s="267">
        <v>120000</v>
      </c>
      <c r="JS40" s="7"/>
      <c r="JT40" s="245" t="s">
        <v>633</v>
      </c>
      <c r="JU40" s="202" t="s">
        <v>633</v>
      </c>
      <c r="JV40" s="251" t="s">
        <v>633</v>
      </c>
      <c r="JW40" s="267" t="s">
        <v>633</v>
      </c>
      <c r="JX40" s="7"/>
      <c r="JY40" s="379"/>
      <c r="KA40" s="245">
        <v>0</v>
      </c>
      <c r="KB40" s="202">
        <v>4105674</v>
      </c>
      <c r="KC40" s="201">
        <v>7867069</v>
      </c>
      <c r="KD40" s="202">
        <v>6355427</v>
      </c>
      <c r="KE40" s="201">
        <v>7610384</v>
      </c>
      <c r="KF40" s="202">
        <v>7427088</v>
      </c>
      <c r="KG40" s="268">
        <v>33365642</v>
      </c>
      <c r="KH40" s="7"/>
      <c r="KI40" s="245">
        <v>0</v>
      </c>
      <c r="KJ40" s="202">
        <v>1745</v>
      </c>
      <c r="KK40" s="201">
        <v>0</v>
      </c>
      <c r="KL40" s="202">
        <v>1745</v>
      </c>
      <c r="KM40" s="201">
        <v>9214899</v>
      </c>
      <c r="KN40" s="202">
        <v>0</v>
      </c>
      <c r="KO40" s="201">
        <v>9214899</v>
      </c>
      <c r="KP40" s="202">
        <v>13492018</v>
      </c>
      <c r="KQ40" s="268">
        <v>22708662</v>
      </c>
      <c r="KR40" s="7"/>
      <c r="KS40" s="245" t="s">
        <v>633</v>
      </c>
      <c r="KT40" s="202">
        <v>224.44302689400084</v>
      </c>
      <c r="KU40" s="251">
        <v>171.4999321856717</v>
      </c>
      <c r="KV40" s="268">
        <v>189.66966884698019</v>
      </c>
      <c r="KW40" s="7"/>
      <c r="KX40" s="380"/>
      <c r="KZ40" s="245">
        <v>0</v>
      </c>
      <c r="LA40" s="202">
        <v>3733600</v>
      </c>
      <c r="LB40" s="201">
        <v>4601952</v>
      </c>
      <c r="LC40" s="202">
        <v>4563854</v>
      </c>
      <c r="LD40" s="201">
        <v>4643879</v>
      </c>
      <c r="LE40" s="202">
        <v>4793213</v>
      </c>
      <c r="LF40" s="269">
        <v>22336498</v>
      </c>
      <c r="LG40" s="419"/>
      <c r="LH40" s="245">
        <v>0</v>
      </c>
      <c r="LI40" s="202">
        <v>0</v>
      </c>
      <c r="LJ40" s="201">
        <v>0</v>
      </c>
      <c r="LK40" s="202">
        <v>0</v>
      </c>
      <c r="LL40" s="201">
        <v>0</v>
      </c>
      <c r="LM40" s="202">
        <v>0</v>
      </c>
      <c r="LN40" s="201">
        <v>0</v>
      </c>
      <c r="LO40" s="202">
        <v>0</v>
      </c>
      <c r="LP40" s="269">
        <v>0</v>
      </c>
      <c r="LQ40" s="7"/>
      <c r="LR40" s="245" t="s">
        <v>633</v>
      </c>
      <c r="LS40" s="202">
        <v>0</v>
      </c>
      <c r="LT40" s="251">
        <v>0</v>
      </c>
      <c r="LU40" s="269">
        <v>0</v>
      </c>
      <c r="LV40" s="7"/>
      <c r="LW40" s="381"/>
      <c r="LY40" s="245">
        <v>0</v>
      </c>
      <c r="LZ40" s="202">
        <v>7839274</v>
      </c>
      <c r="MA40" s="201">
        <v>12469021</v>
      </c>
      <c r="MB40" s="202">
        <v>10919282</v>
      </c>
      <c r="MC40" s="201">
        <v>12254262</v>
      </c>
      <c r="MD40" s="202">
        <v>12220301</v>
      </c>
      <c r="ME40" s="270">
        <v>55702140</v>
      </c>
      <c r="MF40" s="7"/>
      <c r="MG40" s="245">
        <v>0</v>
      </c>
      <c r="MH40" s="202">
        <v>1745</v>
      </c>
      <c r="MI40" s="201">
        <v>0</v>
      </c>
      <c r="MJ40" s="202">
        <v>1745</v>
      </c>
      <c r="MK40" s="201">
        <v>9214899</v>
      </c>
      <c r="ML40" s="202">
        <v>0</v>
      </c>
      <c r="MM40" s="201">
        <v>9214899</v>
      </c>
      <c r="MN40" s="202">
        <v>13492018</v>
      </c>
      <c r="MO40" s="270">
        <v>22708662</v>
      </c>
      <c r="MP40" s="7"/>
      <c r="MQ40" s="245" t="s">
        <v>633</v>
      </c>
      <c r="MR40" s="202">
        <v>117.54786221275081</v>
      </c>
      <c r="MS40" s="251">
        <v>108.2043089028401</v>
      </c>
      <c r="MT40" s="270">
        <v>111.81963823156991</v>
      </c>
      <c r="MU40" s="419"/>
      <c r="MV40" s="428"/>
      <c r="MX40" s="245">
        <v>0</v>
      </c>
      <c r="MY40" s="202">
        <v>7839274</v>
      </c>
      <c r="MZ40" s="201">
        <v>12469021</v>
      </c>
      <c r="NA40" s="202">
        <v>10919282</v>
      </c>
      <c r="NB40" s="201">
        <v>12254262</v>
      </c>
      <c r="NC40" s="202">
        <v>12220301</v>
      </c>
      <c r="ND40" s="271">
        <v>55702140</v>
      </c>
      <c r="NE40" s="7"/>
      <c r="NF40" s="245">
        <v>0</v>
      </c>
      <c r="NG40" s="202">
        <v>1745</v>
      </c>
      <c r="NH40" s="201">
        <v>0</v>
      </c>
      <c r="NI40" s="202">
        <v>1745</v>
      </c>
      <c r="NJ40" s="201">
        <v>9214899</v>
      </c>
      <c r="NK40" s="202">
        <v>0</v>
      </c>
      <c r="NL40" s="201">
        <v>9214899</v>
      </c>
      <c r="NM40" s="202">
        <v>13612018</v>
      </c>
      <c r="NN40" s="271">
        <v>22828662</v>
      </c>
      <c r="NO40" s="7"/>
      <c r="NP40" s="245" t="s">
        <v>633</v>
      </c>
      <c r="NQ40" s="202">
        <v>117.54786221275081</v>
      </c>
      <c r="NR40" s="251">
        <v>109.16669400107675</v>
      </c>
      <c r="NS40" s="271">
        <v>112.41052978598154</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2223161</v>
      </c>
      <c r="AI41" s="263">
        <v>40593685</v>
      </c>
      <c r="AJ41" s="263">
        <v>55510434</v>
      </c>
      <c r="AK41" s="263">
        <v>39699976</v>
      </c>
      <c r="AL41" s="263">
        <v>198182650</v>
      </c>
      <c r="AM41" s="263">
        <v>336209906</v>
      </c>
      <c r="AN41" s="7"/>
      <c r="AO41" s="263">
        <v>0</v>
      </c>
      <c r="AP41" s="263">
        <v>0</v>
      </c>
      <c r="AQ41" s="263">
        <v>0</v>
      </c>
      <c r="AR41" s="263">
        <v>0</v>
      </c>
      <c r="AS41" s="263">
        <v>1762082</v>
      </c>
      <c r="AT41" s="263">
        <v>586382</v>
      </c>
      <c r="AU41" s="263">
        <v>2348464</v>
      </c>
      <c r="AV41" s="263">
        <v>144619648</v>
      </c>
      <c r="AW41" s="263">
        <v>146968112</v>
      </c>
      <c r="AX41" s="395"/>
      <c r="AY41" s="300" t="s">
        <v>633</v>
      </c>
      <c r="AZ41" s="300">
        <v>105.63625396451269</v>
      </c>
      <c r="BA41" s="263">
        <v>356.26144312840779</v>
      </c>
      <c r="BB41" s="263">
        <v>343.24833734834186</v>
      </c>
      <c r="BC41" s="7"/>
      <c r="BD41" s="446"/>
      <c r="BE41" s="447"/>
      <c r="BF41" s="7"/>
      <c r="BG41" s="371"/>
      <c r="BI41" s="264">
        <v>0</v>
      </c>
      <c r="BJ41" s="264">
        <v>398</v>
      </c>
      <c r="BK41" s="264">
        <v>9733</v>
      </c>
      <c r="BL41" s="264">
        <v>12407</v>
      </c>
      <c r="BM41" s="264">
        <v>10994</v>
      </c>
      <c r="BN41" s="264">
        <v>36989</v>
      </c>
      <c r="BO41" s="264">
        <v>70521</v>
      </c>
      <c r="BP41" s="7"/>
      <c r="BQ41" s="264">
        <v>0</v>
      </c>
      <c r="BR41" s="264">
        <v>0</v>
      </c>
      <c r="BS41" s="264">
        <v>0</v>
      </c>
      <c r="BT41" s="264">
        <v>0</v>
      </c>
      <c r="BU41" s="264">
        <v>192</v>
      </c>
      <c r="BV41" s="264">
        <v>24</v>
      </c>
      <c r="BW41" s="264">
        <v>216</v>
      </c>
      <c r="BX41" s="264">
        <v>28292</v>
      </c>
      <c r="BY41" s="264">
        <v>28508</v>
      </c>
      <c r="BZ41" s="7"/>
      <c r="CA41" s="278" t="s">
        <v>633</v>
      </c>
      <c r="CB41" s="278">
        <v>54.2713567839196</v>
      </c>
      <c r="CC41" s="264">
        <v>290.68118771190797</v>
      </c>
      <c r="CD41" s="264">
        <v>281.39374198006124</v>
      </c>
      <c r="CE41" s="7"/>
      <c r="CF41" s="372"/>
      <c r="CH41" s="265">
        <v>0</v>
      </c>
      <c r="CI41" s="265">
        <v>53601664</v>
      </c>
      <c r="CJ41" s="265">
        <v>139669697</v>
      </c>
      <c r="CK41" s="265">
        <v>166934491</v>
      </c>
      <c r="CL41" s="265">
        <v>189613467</v>
      </c>
      <c r="CM41" s="265">
        <v>198182650</v>
      </c>
      <c r="CN41" s="265">
        <v>748001969</v>
      </c>
      <c r="CO41" s="7"/>
      <c r="CP41" s="265">
        <v>0</v>
      </c>
      <c r="CQ41" s="265">
        <v>0</v>
      </c>
      <c r="CR41" s="265">
        <v>0</v>
      </c>
      <c r="CS41" s="265">
        <v>0</v>
      </c>
      <c r="CT41" s="265">
        <v>2007950</v>
      </c>
      <c r="CU41" s="265">
        <v>52906483</v>
      </c>
      <c r="CV41" s="265">
        <v>54914433</v>
      </c>
      <c r="CW41" s="265">
        <v>145173811</v>
      </c>
      <c r="CX41" s="265">
        <v>200088244</v>
      </c>
      <c r="CY41" s="7"/>
      <c r="CZ41" s="280" t="s">
        <v>633</v>
      </c>
      <c r="DA41" s="280">
        <v>102.44911986314456</v>
      </c>
      <c r="DB41" s="265">
        <v>103.94080757546141</v>
      </c>
      <c r="DC41" s="265">
        <v>103.52710456672366</v>
      </c>
      <c r="DD41" s="7"/>
      <c r="DE41" s="373"/>
      <c r="DG41" s="266">
        <v>0</v>
      </c>
      <c r="DH41" s="266">
        <v>10249</v>
      </c>
      <c r="DI41" s="266">
        <v>24992</v>
      </c>
      <c r="DJ41" s="266">
        <v>33264</v>
      </c>
      <c r="DK41" s="266">
        <v>36876</v>
      </c>
      <c r="DL41" s="266">
        <v>36989</v>
      </c>
      <c r="DM41" s="266">
        <v>142370</v>
      </c>
      <c r="DN41" s="7"/>
      <c r="DO41" s="266">
        <v>0</v>
      </c>
      <c r="DP41" s="266">
        <v>0</v>
      </c>
      <c r="DQ41" s="266">
        <v>0</v>
      </c>
      <c r="DR41" s="266">
        <v>0</v>
      </c>
      <c r="DS41" s="266">
        <v>235</v>
      </c>
      <c r="DT41" s="266">
        <v>4911</v>
      </c>
      <c r="DU41" s="266">
        <v>5146</v>
      </c>
      <c r="DV41" s="266">
        <v>28397</v>
      </c>
      <c r="DW41" s="266">
        <v>33543</v>
      </c>
      <c r="DX41" s="7"/>
      <c r="DY41" s="282" t="s">
        <v>633</v>
      </c>
      <c r="DZ41" s="282">
        <v>50.209776563567175</v>
      </c>
      <c r="EA41" s="266">
        <v>113.62435979513444</v>
      </c>
      <c r="EB41" s="266">
        <v>95.181748531539967</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53776067</v>
      </c>
      <c r="HD41" s="286">
        <v>146618376</v>
      </c>
      <c r="HE41" s="286">
        <v>178433353</v>
      </c>
      <c r="HF41" s="286">
        <v>202305462</v>
      </c>
      <c r="HG41" s="286">
        <v>210917076</v>
      </c>
      <c r="HH41" s="286">
        <v>792050334</v>
      </c>
      <c r="HI41" s="7"/>
      <c r="HJ41" s="286">
        <v>0</v>
      </c>
      <c r="HK41" s="286">
        <v>0</v>
      </c>
      <c r="HL41" s="286">
        <v>0</v>
      </c>
      <c r="HM41" s="286">
        <v>0</v>
      </c>
      <c r="HN41" s="286">
        <v>2178728</v>
      </c>
      <c r="HO41" s="286">
        <v>56849966</v>
      </c>
      <c r="HP41" s="286">
        <v>59028694</v>
      </c>
      <c r="HQ41" s="286">
        <v>168553247</v>
      </c>
      <c r="HR41" s="286">
        <v>227581941</v>
      </c>
      <c r="HS41" s="7"/>
      <c r="HT41" s="287" t="s">
        <v>633</v>
      </c>
      <c r="HU41" s="287">
        <v>109.76759233805626</v>
      </c>
      <c r="HV41" s="286">
        <v>114.96051968274428</v>
      </c>
      <c r="HW41" s="286">
        <v>113.56699197492217</v>
      </c>
      <c r="HX41" s="7"/>
      <c r="HY41" s="376"/>
      <c r="IA41" s="289">
        <v>0</v>
      </c>
      <c r="IB41" s="289">
        <v>10276</v>
      </c>
      <c r="IC41" s="289">
        <v>27142</v>
      </c>
      <c r="ID41" s="289">
        <v>36337</v>
      </c>
      <c r="IE41" s="289">
        <v>40202</v>
      </c>
      <c r="IF41" s="289">
        <v>40160</v>
      </c>
      <c r="IG41" s="289">
        <v>154117</v>
      </c>
      <c r="IH41" s="7"/>
      <c r="II41" s="289">
        <v>0</v>
      </c>
      <c r="IJ41" s="289">
        <v>0</v>
      </c>
      <c r="IK41" s="289">
        <v>0</v>
      </c>
      <c r="IL41" s="289">
        <v>0</v>
      </c>
      <c r="IM41" s="289">
        <v>258</v>
      </c>
      <c r="IN41" s="289">
        <v>5223</v>
      </c>
      <c r="IO41" s="289">
        <v>5481</v>
      </c>
      <c r="IP41" s="289">
        <v>29631</v>
      </c>
      <c r="IQ41" s="289">
        <v>35112</v>
      </c>
      <c r="IR41" s="7"/>
      <c r="IS41" s="290" t="s">
        <v>633</v>
      </c>
      <c r="IT41" s="290">
        <v>53.337874659400541</v>
      </c>
      <c r="IU41" s="289">
        <v>109.17028958809225</v>
      </c>
      <c r="IV41" s="289">
        <v>93.83719065690309</v>
      </c>
      <c r="IW41" s="7"/>
      <c r="IX41" s="377"/>
      <c r="IZ41" s="378"/>
      <c r="JB41" s="267">
        <v>0</v>
      </c>
      <c r="JC41" s="267">
        <v>1281577</v>
      </c>
      <c r="JD41" s="267">
        <v>11574961</v>
      </c>
      <c r="JE41" s="267">
        <v>14596933</v>
      </c>
      <c r="JF41" s="267">
        <v>13551441</v>
      </c>
      <c r="JG41" s="267">
        <v>10803014</v>
      </c>
      <c r="JH41" s="267">
        <v>51807926</v>
      </c>
      <c r="JI41" s="7"/>
      <c r="JJ41" s="267">
        <v>0</v>
      </c>
      <c r="JK41" s="267">
        <v>0</v>
      </c>
      <c r="JL41" s="267">
        <v>0</v>
      </c>
      <c r="JM41" s="267">
        <v>0</v>
      </c>
      <c r="JN41" s="267">
        <v>136783</v>
      </c>
      <c r="JO41" s="267">
        <v>0</v>
      </c>
      <c r="JP41" s="267">
        <v>136783</v>
      </c>
      <c r="JQ41" s="267">
        <v>6000559</v>
      </c>
      <c r="JR41" s="267">
        <v>6137342</v>
      </c>
      <c r="JS41" s="7"/>
      <c r="JT41" s="292" t="s">
        <v>633</v>
      </c>
      <c r="JU41" s="292">
        <v>10.67302237789848</v>
      </c>
      <c r="JV41" s="267">
        <v>51.840857174378385</v>
      </c>
      <c r="JW41" s="267">
        <v>47.737127988887835</v>
      </c>
      <c r="JX41" s="7"/>
      <c r="JY41" s="379"/>
      <c r="KA41" s="268">
        <v>0</v>
      </c>
      <c r="KB41" s="268">
        <v>6318200</v>
      </c>
      <c r="KC41" s="268">
        <v>12252384</v>
      </c>
      <c r="KD41" s="268">
        <v>9925892</v>
      </c>
      <c r="KE41" s="268">
        <v>10934214</v>
      </c>
      <c r="KF41" s="268">
        <v>10906960</v>
      </c>
      <c r="KG41" s="268">
        <v>50337650</v>
      </c>
      <c r="KH41" s="7"/>
      <c r="KI41" s="268">
        <v>0</v>
      </c>
      <c r="KJ41" s="268">
        <v>5534</v>
      </c>
      <c r="KK41" s="268">
        <v>0</v>
      </c>
      <c r="KL41" s="268">
        <v>5534</v>
      </c>
      <c r="KM41" s="268">
        <v>10113614</v>
      </c>
      <c r="KN41" s="268">
        <v>0</v>
      </c>
      <c r="KO41" s="268">
        <v>10113614</v>
      </c>
      <c r="KP41" s="268">
        <v>17692714</v>
      </c>
      <c r="KQ41" s="268">
        <v>27811862</v>
      </c>
      <c r="KR41" s="7"/>
      <c r="KS41" s="294" t="s">
        <v>633</v>
      </c>
      <c r="KT41" s="294">
        <v>160.07112785286949</v>
      </c>
      <c r="KU41" s="268">
        <v>144.40221592793696</v>
      </c>
      <c r="KV41" s="268">
        <v>149.76299076001055</v>
      </c>
      <c r="KW41" s="7"/>
      <c r="KX41" s="380"/>
      <c r="KZ41" s="269">
        <v>0</v>
      </c>
      <c r="LA41" s="269">
        <v>3734400</v>
      </c>
      <c r="LB41" s="269">
        <v>4804747</v>
      </c>
      <c r="LC41" s="269">
        <v>4780623</v>
      </c>
      <c r="LD41" s="269">
        <v>4740134</v>
      </c>
      <c r="LE41" s="269">
        <v>4864896</v>
      </c>
      <c r="LF41" s="269">
        <v>22924800</v>
      </c>
      <c r="LG41" s="419"/>
      <c r="LH41" s="269">
        <v>0</v>
      </c>
      <c r="LI41" s="269">
        <v>0</v>
      </c>
      <c r="LJ41" s="269">
        <v>0</v>
      </c>
      <c r="LK41" s="269">
        <v>0</v>
      </c>
      <c r="LL41" s="269">
        <v>0</v>
      </c>
      <c r="LM41" s="269">
        <v>0</v>
      </c>
      <c r="LN41" s="269">
        <v>0</v>
      </c>
      <c r="LO41" s="269">
        <v>0</v>
      </c>
      <c r="LP41" s="269">
        <v>0</v>
      </c>
      <c r="LQ41" s="7"/>
      <c r="LR41" s="296" t="s">
        <v>633</v>
      </c>
      <c r="LS41" s="296">
        <v>0</v>
      </c>
      <c r="LT41" s="269">
        <v>0</v>
      </c>
      <c r="LU41" s="269">
        <v>0</v>
      </c>
      <c r="LV41" s="7"/>
      <c r="LW41" s="381"/>
      <c r="LY41" s="270">
        <v>0</v>
      </c>
      <c r="LZ41" s="270">
        <v>10052600</v>
      </c>
      <c r="MA41" s="270">
        <v>17057131</v>
      </c>
      <c r="MB41" s="270">
        <v>14706516</v>
      </c>
      <c r="MC41" s="270">
        <v>15674347</v>
      </c>
      <c r="MD41" s="270">
        <v>15771856</v>
      </c>
      <c r="ME41" s="270">
        <v>73262450</v>
      </c>
      <c r="MF41" s="7"/>
      <c r="MG41" s="270">
        <v>0</v>
      </c>
      <c r="MH41" s="270">
        <v>5534</v>
      </c>
      <c r="MI41" s="270">
        <v>0</v>
      </c>
      <c r="MJ41" s="270">
        <v>5534</v>
      </c>
      <c r="MK41" s="270">
        <v>10113614</v>
      </c>
      <c r="ML41" s="270">
        <v>0</v>
      </c>
      <c r="MM41" s="270">
        <v>10113614</v>
      </c>
      <c r="MN41" s="270">
        <v>17692714</v>
      </c>
      <c r="MO41" s="270">
        <v>27811862</v>
      </c>
      <c r="MP41" s="7"/>
      <c r="MQ41" s="298" t="s">
        <v>633</v>
      </c>
      <c r="MR41" s="298">
        <v>100.60694745637943</v>
      </c>
      <c r="MS41" s="270">
        <v>103.72620108270259</v>
      </c>
      <c r="MT41" s="270">
        <v>102.58995930280533</v>
      </c>
      <c r="MU41" s="419"/>
      <c r="MV41" s="428"/>
      <c r="MX41" s="271">
        <v>0</v>
      </c>
      <c r="MY41" s="271">
        <v>11334178</v>
      </c>
      <c r="MZ41" s="271">
        <v>28632092</v>
      </c>
      <c r="NA41" s="271">
        <v>29303449</v>
      </c>
      <c r="NB41" s="271">
        <v>29225788</v>
      </c>
      <c r="NC41" s="271">
        <v>26574869</v>
      </c>
      <c r="ND41" s="271">
        <v>125070376</v>
      </c>
      <c r="NE41" s="7"/>
      <c r="NF41" s="271">
        <v>0</v>
      </c>
      <c r="NG41" s="271">
        <v>5534</v>
      </c>
      <c r="NH41" s="271">
        <v>0</v>
      </c>
      <c r="NI41" s="271">
        <v>5534</v>
      </c>
      <c r="NJ41" s="271">
        <v>10250397</v>
      </c>
      <c r="NK41" s="271">
        <v>0</v>
      </c>
      <c r="NL41" s="271">
        <v>10250397</v>
      </c>
      <c r="NM41" s="271">
        <v>23693273</v>
      </c>
      <c r="NN41" s="271">
        <v>33949204</v>
      </c>
      <c r="NO41" s="7"/>
      <c r="NP41" s="302" t="s">
        <v>633</v>
      </c>
      <c r="NQ41" s="302">
        <v>90.437939125360472</v>
      </c>
      <c r="NR41" s="271">
        <v>82.750757436795055</v>
      </c>
      <c r="NS41" s="271">
        <v>84.944639567315136</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847</v>
      </c>
      <c r="K44" s="260">
        <v>206</v>
      </c>
      <c r="L44" s="249">
        <v>206</v>
      </c>
      <c r="M44" s="262">
        <v>165</v>
      </c>
      <c r="N44" s="277">
        <v>1424</v>
      </c>
      <c r="O44" s="7"/>
      <c r="P44" s="272">
        <v>0</v>
      </c>
      <c r="Q44" s="260">
        <v>0</v>
      </c>
      <c r="R44" s="249">
        <v>0</v>
      </c>
      <c r="S44" s="260">
        <v>0</v>
      </c>
      <c r="T44" s="249">
        <v>112</v>
      </c>
      <c r="U44" s="260">
        <v>112</v>
      </c>
      <c r="V44" s="249">
        <v>224</v>
      </c>
      <c r="W44" s="262">
        <v>0</v>
      </c>
      <c r="X44" s="277">
        <v>224</v>
      </c>
      <c r="Y44" s="7"/>
      <c r="Z44" s="272" t="s">
        <v>633</v>
      </c>
      <c r="AA44" s="260" t="s">
        <v>633</v>
      </c>
      <c r="AB44" s="261">
        <v>0</v>
      </c>
      <c r="AC44" s="277">
        <v>26.446280991735538</v>
      </c>
      <c r="AD44" s="7"/>
      <c r="AE44" s="370"/>
      <c r="AG44" s="244">
        <v>0</v>
      </c>
      <c r="AH44" s="249">
        <v>0</v>
      </c>
      <c r="AI44" s="260">
        <v>1399957</v>
      </c>
      <c r="AJ44" s="249">
        <v>910594</v>
      </c>
      <c r="AK44" s="260">
        <v>910594</v>
      </c>
      <c r="AL44" s="261">
        <v>728475</v>
      </c>
      <c r="AM44" s="263">
        <v>3949620</v>
      </c>
      <c r="AN44" s="7"/>
      <c r="AO44" s="244">
        <v>0</v>
      </c>
      <c r="AP44" s="249">
        <v>0</v>
      </c>
      <c r="AQ44" s="260">
        <v>0</v>
      </c>
      <c r="AR44" s="249">
        <v>0</v>
      </c>
      <c r="AS44" s="260">
        <v>205088</v>
      </c>
      <c r="AT44" s="249">
        <v>203083</v>
      </c>
      <c r="AU44" s="260">
        <v>408171</v>
      </c>
      <c r="AV44" s="261">
        <v>0</v>
      </c>
      <c r="AW44" s="263">
        <v>408171</v>
      </c>
      <c r="AX44" s="7"/>
      <c r="AY44" s="244" t="s">
        <v>633</v>
      </c>
      <c r="AZ44" s="249" t="s">
        <v>633</v>
      </c>
      <c r="BA44" s="262">
        <v>0</v>
      </c>
      <c r="BB44" s="263">
        <v>29.155966933270093</v>
      </c>
      <c r="BC44" s="7"/>
      <c r="BD44" s="471"/>
      <c r="BE44" s="472"/>
      <c r="BF44" s="7"/>
      <c r="BG44" s="371"/>
      <c r="BI44" s="244">
        <v>0</v>
      </c>
      <c r="BJ44" s="249">
        <v>0</v>
      </c>
      <c r="BK44" s="260">
        <v>144</v>
      </c>
      <c r="BL44" s="249">
        <v>17</v>
      </c>
      <c r="BM44" s="260">
        <v>17</v>
      </c>
      <c r="BN44" s="261">
        <v>14</v>
      </c>
      <c r="BO44" s="264">
        <v>192</v>
      </c>
      <c r="BP44" s="7"/>
      <c r="BQ44" s="244">
        <v>0</v>
      </c>
      <c r="BR44" s="249">
        <v>0</v>
      </c>
      <c r="BS44" s="260">
        <v>0</v>
      </c>
      <c r="BT44" s="249">
        <v>0</v>
      </c>
      <c r="BU44" s="260">
        <v>4</v>
      </c>
      <c r="BV44" s="249">
        <v>8</v>
      </c>
      <c r="BW44" s="260">
        <v>12</v>
      </c>
      <c r="BX44" s="261">
        <v>0</v>
      </c>
      <c r="BY44" s="264">
        <v>12</v>
      </c>
      <c r="BZ44" s="7"/>
      <c r="CA44" s="244" t="s">
        <v>633</v>
      </c>
      <c r="CB44" s="249" t="s">
        <v>633</v>
      </c>
      <c r="CC44" s="262">
        <v>0</v>
      </c>
      <c r="CD44" s="264">
        <v>8.3333333333333321</v>
      </c>
      <c r="CE44" s="7"/>
      <c r="CF44" s="372"/>
      <c r="CG44" s="396"/>
      <c r="CH44" s="244">
        <v>0</v>
      </c>
      <c r="CI44" s="249">
        <v>0</v>
      </c>
      <c r="CJ44" s="260">
        <v>1399957</v>
      </c>
      <c r="CK44" s="249">
        <v>910594</v>
      </c>
      <c r="CL44" s="260">
        <v>910594</v>
      </c>
      <c r="CM44" s="261">
        <v>728475</v>
      </c>
      <c r="CN44" s="265">
        <v>3949620</v>
      </c>
      <c r="CO44" s="7"/>
      <c r="CP44" s="244">
        <v>0</v>
      </c>
      <c r="CQ44" s="249">
        <v>0</v>
      </c>
      <c r="CR44" s="260">
        <v>0</v>
      </c>
      <c r="CS44" s="249">
        <v>0</v>
      </c>
      <c r="CT44" s="260">
        <v>205088</v>
      </c>
      <c r="CU44" s="249">
        <v>203083</v>
      </c>
      <c r="CV44" s="260">
        <v>408171</v>
      </c>
      <c r="CW44" s="261">
        <v>0</v>
      </c>
      <c r="CX44" s="265">
        <v>408171</v>
      </c>
      <c r="CY44" s="7"/>
      <c r="CZ44" s="244" t="s">
        <v>633</v>
      </c>
      <c r="DA44" s="249" t="s">
        <v>633</v>
      </c>
      <c r="DB44" s="262">
        <v>0</v>
      </c>
      <c r="DC44" s="265">
        <v>29.155966933270093</v>
      </c>
      <c r="DD44" s="7"/>
      <c r="DE44" s="373"/>
      <c r="DG44" s="244">
        <v>0</v>
      </c>
      <c r="DH44" s="249">
        <v>0</v>
      </c>
      <c r="DI44" s="260">
        <v>144</v>
      </c>
      <c r="DJ44" s="249">
        <v>17</v>
      </c>
      <c r="DK44" s="260">
        <v>17</v>
      </c>
      <c r="DL44" s="261">
        <v>14</v>
      </c>
      <c r="DM44" s="266">
        <v>192</v>
      </c>
      <c r="DN44" s="7"/>
      <c r="DO44" s="244">
        <v>0</v>
      </c>
      <c r="DP44" s="249">
        <v>0</v>
      </c>
      <c r="DQ44" s="260">
        <v>0</v>
      </c>
      <c r="DR44" s="249">
        <v>0</v>
      </c>
      <c r="DS44" s="260">
        <v>4</v>
      </c>
      <c r="DT44" s="249">
        <v>8</v>
      </c>
      <c r="DU44" s="260">
        <v>12</v>
      </c>
      <c r="DV44" s="261">
        <v>0</v>
      </c>
      <c r="DW44" s="266">
        <v>12</v>
      </c>
      <c r="DX44" s="7"/>
      <c r="DY44" s="244" t="s">
        <v>633</v>
      </c>
      <c r="DZ44" s="249" t="s">
        <v>633</v>
      </c>
      <c r="EA44" s="262">
        <v>0</v>
      </c>
      <c r="EB44" s="266">
        <v>8.3333333333333321</v>
      </c>
      <c r="EC44" s="7"/>
      <c r="ED44" s="374"/>
      <c r="EF44" s="244" t="s">
        <v>633</v>
      </c>
      <c r="EG44" s="249" t="s">
        <v>633</v>
      </c>
      <c r="EH44" s="260">
        <v>80.161300943355712</v>
      </c>
      <c r="EI44" s="249">
        <v>100</v>
      </c>
      <c r="EJ44" s="260">
        <v>100</v>
      </c>
      <c r="EK44" s="462">
        <v>100</v>
      </c>
      <c r="EL44" s="424"/>
      <c r="EM44" s="7"/>
      <c r="EN44" s="244" t="s">
        <v>633</v>
      </c>
      <c r="EO44" s="249" t="s">
        <v>633</v>
      </c>
      <c r="EP44" s="260" t="s">
        <v>633</v>
      </c>
      <c r="EQ44" s="249" t="s">
        <v>633</v>
      </c>
      <c r="ER44" s="260">
        <v>100</v>
      </c>
      <c r="ES44" s="249">
        <v>100</v>
      </c>
      <c r="ET44" s="260">
        <v>100</v>
      </c>
      <c r="EU44" s="462" t="s">
        <v>633</v>
      </c>
      <c r="EV44" s="424"/>
      <c r="EW44" s="7"/>
      <c r="EX44" s="244" t="s">
        <v>633</v>
      </c>
      <c r="EY44" s="249" t="s">
        <v>633</v>
      </c>
      <c r="EZ44" s="262" t="s">
        <v>633</v>
      </c>
      <c r="FA44" s="424"/>
      <c r="FB44" s="7"/>
      <c r="FC44" s="275"/>
      <c r="FE44" s="244" t="s">
        <v>633</v>
      </c>
      <c r="FF44" s="249" t="s">
        <v>633</v>
      </c>
      <c r="FG44" s="260">
        <v>50.704225352112672</v>
      </c>
      <c r="FH44" s="249">
        <v>100</v>
      </c>
      <c r="FI44" s="260">
        <v>100</v>
      </c>
      <c r="FJ44" s="249">
        <v>100</v>
      </c>
      <c r="FK44" s="425"/>
      <c r="FL44" s="7"/>
      <c r="FM44" s="244" t="s">
        <v>633</v>
      </c>
      <c r="FN44" s="249" t="s">
        <v>633</v>
      </c>
      <c r="FO44" s="260" t="s">
        <v>633</v>
      </c>
      <c r="FP44" s="249" t="s">
        <v>633</v>
      </c>
      <c r="FQ44" s="260">
        <v>100</v>
      </c>
      <c r="FR44" s="249">
        <v>100</v>
      </c>
      <c r="FS44" s="260">
        <v>100</v>
      </c>
      <c r="FT44" s="261" t="s">
        <v>633</v>
      </c>
      <c r="FU44" s="425"/>
      <c r="FV44" s="7"/>
      <c r="FW44" s="244" t="s">
        <v>633</v>
      </c>
      <c r="FX44" s="249" t="s">
        <v>633</v>
      </c>
      <c r="FY44" s="262" t="s">
        <v>633</v>
      </c>
      <c r="FZ44" s="425"/>
      <c r="GA44" s="7"/>
      <c r="GB44" s="276"/>
      <c r="GD44" s="244" t="s">
        <v>633</v>
      </c>
      <c r="GE44" s="249" t="s">
        <v>633</v>
      </c>
      <c r="GF44" s="260" t="s">
        <v>633</v>
      </c>
      <c r="GG44" s="249" t="s">
        <v>633</v>
      </c>
      <c r="GH44" s="260">
        <v>31.052767052767056</v>
      </c>
      <c r="GI44" s="249">
        <v>30.749186160950863</v>
      </c>
      <c r="GJ44" s="260">
        <v>30.900976606858961</v>
      </c>
      <c r="GK44" s="261" t="s">
        <v>633</v>
      </c>
      <c r="GL44" s="426"/>
      <c r="GM44" s="7"/>
      <c r="GN44" s="304"/>
      <c r="GP44" s="244" t="s">
        <v>633</v>
      </c>
      <c r="GQ44" s="249" t="s">
        <v>633</v>
      </c>
      <c r="GR44" s="260" t="s">
        <v>633</v>
      </c>
      <c r="GS44" s="249" t="s">
        <v>633</v>
      </c>
      <c r="GT44" s="260">
        <v>10.526315789473683</v>
      </c>
      <c r="GU44" s="249">
        <v>21.052631578947366</v>
      </c>
      <c r="GV44" s="260">
        <v>15.789473684210526</v>
      </c>
      <c r="GW44" s="261" t="s">
        <v>633</v>
      </c>
      <c r="GX44" s="427"/>
      <c r="GY44" s="7"/>
      <c r="GZ44" s="375"/>
      <c r="HB44" s="244">
        <v>0</v>
      </c>
      <c r="HC44" s="249">
        <v>0</v>
      </c>
      <c r="HD44" s="260">
        <v>1746425</v>
      </c>
      <c r="HE44" s="249">
        <v>910594</v>
      </c>
      <c r="HF44" s="260">
        <v>910594</v>
      </c>
      <c r="HG44" s="261">
        <v>728475</v>
      </c>
      <c r="HH44" s="286">
        <v>4296088</v>
      </c>
      <c r="HI44" s="7"/>
      <c r="HJ44" s="244">
        <v>0</v>
      </c>
      <c r="HK44" s="249">
        <v>0</v>
      </c>
      <c r="HL44" s="260">
        <v>0</v>
      </c>
      <c r="HM44" s="249">
        <v>0</v>
      </c>
      <c r="HN44" s="260">
        <v>205088</v>
      </c>
      <c r="HO44" s="249">
        <v>203083</v>
      </c>
      <c r="HP44" s="260">
        <v>408171</v>
      </c>
      <c r="HQ44" s="261">
        <v>0</v>
      </c>
      <c r="HR44" s="286">
        <v>408171</v>
      </c>
      <c r="HS44" s="7"/>
      <c r="HT44" s="244" t="s">
        <v>633</v>
      </c>
      <c r="HU44" s="249" t="s">
        <v>633</v>
      </c>
      <c r="HV44" s="262">
        <v>0</v>
      </c>
      <c r="HW44" s="286">
        <v>23.371802396323918</v>
      </c>
      <c r="HX44" s="7"/>
      <c r="HY44" s="376"/>
      <c r="IA44" s="244">
        <v>0</v>
      </c>
      <c r="IB44" s="249">
        <v>0</v>
      </c>
      <c r="IC44" s="260">
        <v>284</v>
      </c>
      <c r="ID44" s="249">
        <v>17</v>
      </c>
      <c r="IE44" s="260">
        <v>17</v>
      </c>
      <c r="IF44" s="261">
        <v>14</v>
      </c>
      <c r="IG44" s="289">
        <v>332</v>
      </c>
      <c r="IH44" s="7"/>
      <c r="II44" s="244">
        <v>0</v>
      </c>
      <c r="IJ44" s="249">
        <v>0</v>
      </c>
      <c r="IK44" s="260">
        <v>0</v>
      </c>
      <c r="IL44" s="249">
        <v>0</v>
      </c>
      <c r="IM44" s="260">
        <v>4</v>
      </c>
      <c r="IN44" s="249">
        <v>8</v>
      </c>
      <c r="IO44" s="260">
        <v>12</v>
      </c>
      <c r="IP44" s="261">
        <v>0</v>
      </c>
      <c r="IQ44" s="289">
        <v>12</v>
      </c>
      <c r="IR44" s="7"/>
      <c r="IS44" s="244" t="s">
        <v>633</v>
      </c>
      <c r="IT44" s="249" t="s">
        <v>633</v>
      </c>
      <c r="IU44" s="262">
        <v>0</v>
      </c>
      <c r="IV44" s="289">
        <v>4.225352112676056</v>
      </c>
      <c r="IW44" s="7"/>
      <c r="IX44" s="377"/>
      <c r="IZ44" s="378"/>
      <c r="JB44" s="244">
        <v>0</v>
      </c>
      <c r="JC44" s="249">
        <v>0</v>
      </c>
      <c r="JD44" s="260">
        <v>2788622</v>
      </c>
      <c r="JE44" s="249">
        <v>2272687</v>
      </c>
      <c r="JF44" s="260">
        <v>2272687</v>
      </c>
      <c r="JG44" s="261">
        <v>1818150</v>
      </c>
      <c r="JH44" s="267">
        <v>9152146</v>
      </c>
      <c r="JI44" s="7"/>
      <c r="JJ44" s="244">
        <v>0</v>
      </c>
      <c r="JK44" s="249">
        <v>0</v>
      </c>
      <c r="JL44" s="260">
        <v>0</v>
      </c>
      <c r="JM44" s="249">
        <v>0</v>
      </c>
      <c r="JN44" s="260">
        <v>0</v>
      </c>
      <c r="JO44" s="249">
        <v>0</v>
      </c>
      <c r="JP44" s="260">
        <v>0</v>
      </c>
      <c r="JQ44" s="261">
        <v>0</v>
      </c>
      <c r="JR44" s="267">
        <v>0</v>
      </c>
      <c r="JS44" s="7"/>
      <c r="JT44" s="244" t="s">
        <v>633</v>
      </c>
      <c r="JU44" s="249" t="s">
        <v>633</v>
      </c>
      <c r="JV44" s="262">
        <v>0</v>
      </c>
      <c r="JW44" s="267">
        <v>0</v>
      </c>
      <c r="JX44" s="7"/>
      <c r="JY44" s="379"/>
      <c r="KA44" s="244">
        <v>0</v>
      </c>
      <c r="KB44" s="249">
        <v>0</v>
      </c>
      <c r="KC44" s="260">
        <v>428385</v>
      </c>
      <c r="KD44" s="249">
        <v>410428</v>
      </c>
      <c r="KE44" s="260">
        <v>285028</v>
      </c>
      <c r="KF44" s="261">
        <v>281830</v>
      </c>
      <c r="KG44" s="268">
        <v>1405671</v>
      </c>
      <c r="KH44" s="7"/>
      <c r="KI44" s="244">
        <v>0</v>
      </c>
      <c r="KJ44" s="249">
        <v>0</v>
      </c>
      <c r="KK44" s="260">
        <v>0</v>
      </c>
      <c r="KL44" s="249">
        <v>0</v>
      </c>
      <c r="KM44" s="260">
        <v>0</v>
      </c>
      <c r="KN44" s="249">
        <v>0</v>
      </c>
      <c r="KO44" s="260">
        <v>0</v>
      </c>
      <c r="KP44" s="261">
        <v>0</v>
      </c>
      <c r="KQ44" s="268">
        <v>0</v>
      </c>
      <c r="KR44" s="7"/>
      <c r="KS44" s="244" t="s">
        <v>633</v>
      </c>
      <c r="KT44" s="249" t="s">
        <v>633</v>
      </c>
      <c r="KU44" s="262">
        <v>0</v>
      </c>
      <c r="KV44" s="268">
        <v>0</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633</v>
      </c>
      <c r="LS44" s="249" t="s">
        <v>633</v>
      </c>
      <c r="LT44" s="262" t="s">
        <v>633</v>
      </c>
      <c r="LU44" s="269" t="s">
        <v>633</v>
      </c>
      <c r="LV44" s="7"/>
      <c r="LW44" s="381"/>
      <c r="LY44" s="244">
        <v>0</v>
      </c>
      <c r="LZ44" s="249">
        <v>0</v>
      </c>
      <c r="MA44" s="260">
        <v>428385</v>
      </c>
      <c r="MB44" s="249">
        <v>410428</v>
      </c>
      <c r="MC44" s="260">
        <v>285028</v>
      </c>
      <c r="MD44" s="261">
        <v>281830</v>
      </c>
      <c r="ME44" s="270">
        <v>1405671</v>
      </c>
      <c r="MF44" s="7"/>
      <c r="MG44" s="244">
        <v>0</v>
      </c>
      <c r="MH44" s="249">
        <v>0</v>
      </c>
      <c r="MI44" s="260">
        <v>0</v>
      </c>
      <c r="MJ44" s="249">
        <v>0</v>
      </c>
      <c r="MK44" s="260">
        <v>0</v>
      </c>
      <c r="ML44" s="249">
        <v>0</v>
      </c>
      <c r="MM44" s="260">
        <v>0</v>
      </c>
      <c r="MN44" s="261">
        <v>0</v>
      </c>
      <c r="MO44" s="270">
        <v>0</v>
      </c>
      <c r="MP44" s="7"/>
      <c r="MQ44" s="244" t="s">
        <v>633</v>
      </c>
      <c r="MR44" s="249" t="s">
        <v>633</v>
      </c>
      <c r="MS44" s="262">
        <v>0</v>
      </c>
      <c r="MT44" s="270">
        <v>0</v>
      </c>
      <c r="MU44" s="419"/>
      <c r="MV44" s="428"/>
      <c r="MX44" s="244">
        <v>0</v>
      </c>
      <c r="MY44" s="249">
        <v>0</v>
      </c>
      <c r="MZ44" s="260">
        <v>3217008</v>
      </c>
      <c r="NA44" s="249">
        <v>2683115</v>
      </c>
      <c r="NB44" s="260">
        <v>2557715</v>
      </c>
      <c r="NC44" s="261">
        <v>2099980</v>
      </c>
      <c r="ND44" s="271">
        <v>10557818</v>
      </c>
      <c r="NE44" s="7"/>
      <c r="NF44" s="244">
        <v>0</v>
      </c>
      <c r="NG44" s="249">
        <v>0</v>
      </c>
      <c r="NH44" s="260">
        <v>0</v>
      </c>
      <c r="NI44" s="249">
        <v>0</v>
      </c>
      <c r="NJ44" s="260">
        <v>0</v>
      </c>
      <c r="NK44" s="249">
        <v>0</v>
      </c>
      <c r="NL44" s="260">
        <v>0</v>
      </c>
      <c r="NM44" s="261">
        <v>0</v>
      </c>
      <c r="NN44" s="271">
        <v>0</v>
      </c>
      <c r="NO44" s="7"/>
      <c r="NP44" s="244" t="s">
        <v>633</v>
      </c>
      <c r="NQ44" s="249" t="s">
        <v>633</v>
      </c>
      <c r="NR44" s="262">
        <v>0</v>
      </c>
      <c r="NS44" s="271">
        <v>0</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69</v>
      </c>
      <c r="V45" s="202">
        <v>69</v>
      </c>
      <c r="W45" s="251">
        <v>0</v>
      </c>
      <c r="X45" s="277">
        <v>69</v>
      </c>
      <c r="Y45" s="7"/>
      <c r="Z45" s="200" t="s">
        <v>633</v>
      </c>
      <c r="AA45" s="201" t="s">
        <v>633</v>
      </c>
      <c r="AB45" s="431" t="s">
        <v>633</v>
      </c>
      <c r="AC45" s="277" t="s">
        <v>633</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117155</v>
      </c>
      <c r="AU45" s="201">
        <v>117155</v>
      </c>
      <c r="AV45" s="202">
        <v>0</v>
      </c>
      <c r="AW45" s="263">
        <v>117155</v>
      </c>
      <c r="AX45" s="7"/>
      <c r="AY45" s="245" t="s">
        <v>633</v>
      </c>
      <c r="AZ45" s="202" t="s">
        <v>633</v>
      </c>
      <c r="BA45" s="203" t="s">
        <v>633</v>
      </c>
      <c r="BB45" s="263" t="s">
        <v>633</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18</v>
      </c>
      <c r="BW45" s="201">
        <v>18</v>
      </c>
      <c r="BX45" s="202">
        <v>0</v>
      </c>
      <c r="BY45" s="264">
        <v>18</v>
      </c>
      <c r="BZ45" s="7"/>
      <c r="CA45" s="245" t="s">
        <v>633</v>
      </c>
      <c r="CB45" s="202" t="s">
        <v>633</v>
      </c>
      <c r="CC45" s="203" t="s">
        <v>633</v>
      </c>
      <c r="CD45" s="264" t="s">
        <v>633</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117155</v>
      </c>
      <c r="CV45" s="201">
        <v>117155</v>
      </c>
      <c r="CW45" s="202">
        <v>0</v>
      </c>
      <c r="CX45" s="265">
        <v>117155</v>
      </c>
      <c r="CY45" s="7"/>
      <c r="CZ45" s="245" t="s">
        <v>633</v>
      </c>
      <c r="DA45" s="202" t="s">
        <v>633</v>
      </c>
      <c r="DB45" s="203" t="s">
        <v>633</v>
      </c>
      <c r="DC45" s="265" t="s">
        <v>633</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18</v>
      </c>
      <c r="DU45" s="201">
        <v>18</v>
      </c>
      <c r="DV45" s="202">
        <v>0</v>
      </c>
      <c r="DW45" s="266">
        <v>18</v>
      </c>
      <c r="DX45" s="7"/>
      <c r="DY45" s="245" t="s">
        <v>633</v>
      </c>
      <c r="DZ45" s="202" t="s">
        <v>633</v>
      </c>
      <c r="EA45" s="203" t="s">
        <v>633</v>
      </c>
      <c r="EB45" s="266" t="s">
        <v>633</v>
      </c>
      <c r="EC45" s="7"/>
      <c r="ED45" s="374"/>
      <c r="EF45" s="245" t="s">
        <v>633</v>
      </c>
      <c r="EG45" s="202" t="s">
        <v>633</v>
      </c>
      <c r="EH45" s="201" t="s">
        <v>633</v>
      </c>
      <c r="EI45" s="202" t="s">
        <v>633</v>
      </c>
      <c r="EJ45" s="201" t="s">
        <v>633</v>
      </c>
      <c r="EK45" s="463" t="s">
        <v>633</v>
      </c>
      <c r="EL45" s="464"/>
      <c r="EM45" s="7"/>
      <c r="EN45" s="245" t="s">
        <v>633</v>
      </c>
      <c r="EO45" s="202" t="s">
        <v>633</v>
      </c>
      <c r="EP45" s="201" t="s">
        <v>633</v>
      </c>
      <c r="EQ45" s="202" t="s">
        <v>633</v>
      </c>
      <c r="ER45" s="201" t="s">
        <v>633</v>
      </c>
      <c r="ES45" s="202">
        <v>100</v>
      </c>
      <c r="ET45" s="201">
        <v>100</v>
      </c>
      <c r="EU45" s="463" t="s">
        <v>633</v>
      </c>
      <c r="EV45" s="464"/>
      <c r="EW45" s="7"/>
      <c r="EX45" s="245" t="s">
        <v>633</v>
      </c>
      <c r="EY45" s="202" t="s">
        <v>633</v>
      </c>
      <c r="EZ45" s="203" t="s">
        <v>633</v>
      </c>
      <c r="FA45" s="435"/>
      <c r="FB45" s="7"/>
      <c r="FC45" s="275"/>
      <c r="FE45" s="245" t="s">
        <v>633</v>
      </c>
      <c r="FF45" s="202" t="s">
        <v>633</v>
      </c>
      <c r="FG45" s="201" t="s">
        <v>633</v>
      </c>
      <c r="FH45" s="202" t="s">
        <v>633</v>
      </c>
      <c r="FI45" s="201" t="s">
        <v>633</v>
      </c>
      <c r="FJ45" s="202" t="s">
        <v>633</v>
      </c>
      <c r="FK45" s="436"/>
      <c r="FL45" s="7"/>
      <c r="FM45" s="245" t="s">
        <v>633</v>
      </c>
      <c r="FN45" s="202" t="s">
        <v>633</v>
      </c>
      <c r="FO45" s="201" t="s">
        <v>633</v>
      </c>
      <c r="FP45" s="202" t="s">
        <v>633</v>
      </c>
      <c r="FQ45" s="201" t="s">
        <v>633</v>
      </c>
      <c r="FR45" s="202">
        <v>100</v>
      </c>
      <c r="FS45" s="201">
        <v>100</v>
      </c>
      <c r="FT45" s="202" t="s">
        <v>633</v>
      </c>
      <c r="FU45" s="436"/>
      <c r="FV45" s="7"/>
      <c r="FW45" s="245" t="s">
        <v>633</v>
      </c>
      <c r="FX45" s="202" t="s">
        <v>633</v>
      </c>
      <c r="FY45" s="203" t="s">
        <v>633</v>
      </c>
      <c r="FZ45" s="436"/>
      <c r="GA45" s="7"/>
      <c r="GB45" s="276"/>
      <c r="GD45" s="245" t="s">
        <v>633</v>
      </c>
      <c r="GE45" s="202" t="s">
        <v>633</v>
      </c>
      <c r="GF45" s="201" t="s">
        <v>633</v>
      </c>
      <c r="GG45" s="202" t="s">
        <v>633</v>
      </c>
      <c r="GH45" s="201" t="s">
        <v>633</v>
      </c>
      <c r="GI45" s="202">
        <v>87.040669252143417</v>
      </c>
      <c r="GJ45" s="201">
        <v>87.040669252143417</v>
      </c>
      <c r="GK45" s="202" t="s">
        <v>633</v>
      </c>
      <c r="GL45" s="437"/>
      <c r="GM45" s="7"/>
      <c r="GN45" s="304"/>
      <c r="GP45" s="245" t="s">
        <v>633</v>
      </c>
      <c r="GQ45" s="202" t="s">
        <v>633</v>
      </c>
      <c r="GR45" s="201" t="s">
        <v>633</v>
      </c>
      <c r="GS45" s="202" t="s">
        <v>633</v>
      </c>
      <c r="GT45" s="201" t="s">
        <v>633</v>
      </c>
      <c r="GU45" s="202">
        <v>225</v>
      </c>
      <c r="GV45" s="201">
        <v>225</v>
      </c>
      <c r="GW45" s="202" t="s">
        <v>633</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117155</v>
      </c>
      <c r="HP45" s="201">
        <v>117155</v>
      </c>
      <c r="HQ45" s="202">
        <v>0</v>
      </c>
      <c r="HR45" s="286">
        <v>117155</v>
      </c>
      <c r="HS45" s="7"/>
      <c r="HT45" s="245" t="s">
        <v>633</v>
      </c>
      <c r="HU45" s="202" t="s">
        <v>633</v>
      </c>
      <c r="HV45" s="203" t="s">
        <v>633</v>
      </c>
      <c r="HW45" s="286" t="s">
        <v>633</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18</v>
      </c>
      <c r="IO45" s="201">
        <v>18</v>
      </c>
      <c r="IP45" s="202">
        <v>0</v>
      </c>
      <c r="IQ45" s="289">
        <v>18</v>
      </c>
      <c r="IR45" s="7"/>
      <c r="IS45" s="245" t="s">
        <v>633</v>
      </c>
      <c r="IT45" s="202" t="s">
        <v>633</v>
      </c>
      <c r="IU45" s="203" t="s">
        <v>633</v>
      </c>
      <c r="IV45" s="289" t="s">
        <v>633</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633</v>
      </c>
      <c r="JU45" s="202" t="s">
        <v>633</v>
      </c>
      <c r="JV45" s="203" t="s">
        <v>633</v>
      </c>
      <c r="JW45" s="267" t="s">
        <v>633</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633</v>
      </c>
      <c r="KT45" s="202" t="s">
        <v>633</v>
      </c>
      <c r="KU45" s="203" t="s">
        <v>633</v>
      </c>
      <c r="KV45" s="268" t="s">
        <v>633</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633</v>
      </c>
      <c r="LS45" s="202" t="s">
        <v>633</v>
      </c>
      <c r="LT45" s="203" t="s">
        <v>633</v>
      </c>
      <c r="LU45" s="269" t="s">
        <v>633</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633</v>
      </c>
      <c r="MR45" s="202" t="s">
        <v>633</v>
      </c>
      <c r="MS45" s="203" t="s">
        <v>633</v>
      </c>
      <c r="MT45" s="270" t="s">
        <v>633</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633</v>
      </c>
      <c r="NQ45" s="202" t="s">
        <v>633</v>
      </c>
      <c r="NR45" s="203" t="s">
        <v>633</v>
      </c>
      <c r="NS45" s="271" t="s">
        <v>633</v>
      </c>
      <c r="NT45" s="4"/>
      <c r="NU45" s="439"/>
      <c r="NV45" s="440"/>
      <c r="NW45" s="7"/>
      <c r="NX45" s="383"/>
      <c r="NZ45" s="384"/>
    </row>
    <row r="46" spans="3:390" outlineLevel="2">
      <c r="C46" s="390">
        <v>31</v>
      </c>
      <c r="D46" s="311" t="s">
        <v>449</v>
      </c>
      <c r="E46" s="7" t="s">
        <v>11</v>
      </c>
      <c r="F46" s="391" t="s">
        <v>164</v>
      </c>
      <c r="H46" s="196">
        <v>0</v>
      </c>
      <c r="I46" s="197">
        <v>0</v>
      </c>
      <c r="J46" s="198">
        <v>4000</v>
      </c>
      <c r="K46" s="197">
        <v>4285</v>
      </c>
      <c r="L46" s="198">
        <v>4270</v>
      </c>
      <c r="M46" s="199">
        <v>4270</v>
      </c>
      <c r="N46" s="277">
        <v>16825</v>
      </c>
      <c r="O46" s="7"/>
      <c r="P46" s="196">
        <v>0</v>
      </c>
      <c r="Q46" s="197">
        <v>0</v>
      </c>
      <c r="R46" s="198">
        <v>0</v>
      </c>
      <c r="S46" s="197">
        <v>0</v>
      </c>
      <c r="T46" s="198">
        <v>0</v>
      </c>
      <c r="U46" s="197">
        <v>0</v>
      </c>
      <c r="V46" s="198">
        <v>0</v>
      </c>
      <c r="W46" s="252">
        <v>1599</v>
      </c>
      <c r="X46" s="277">
        <v>1599</v>
      </c>
      <c r="Y46" s="7"/>
      <c r="Z46" s="196" t="s">
        <v>633</v>
      </c>
      <c r="AA46" s="197" t="s">
        <v>633</v>
      </c>
      <c r="AB46" s="441">
        <v>39.975000000000001</v>
      </c>
      <c r="AC46" s="277">
        <v>39.975000000000001</v>
      </c>
      <c r="AD46" s="7"/>
      <c r="AE46" s="370"/>
      <c r="AG46" s="242">
        <v>0</v>
      </c>
      <c r="AH46" s="198">
        <v>0</v>
      </c>
      <c r="AI46" s="197">
        <v>1614988</v>
      </c>
      <c r="AJ46" s="198">
        <v>1635045</v>
      </c>
      <c r="AK46" s="197">
        <v>1460702</v>
      </c>
      <c r="AL46" s="198">
        <v>1460702</v>
      </c>
      <c r="AM46" s="263">
        <v>6171437</v>
      </c>
      <c r="AN46" s="7"/>
      <c r="AO46" s="242">
        <v>0</v>
      </c>
      <c r="AP46" s="198">
        <v>0</v>
      </c>
      <c r="AQ46" s="197">
        <v>0</v>
      </c>
      <c r="AR46" s="198">
        <v>0</v>
      </c>
      <c r="AS46" s="197">
        <v>0</v>
      </c>
      <c r="AT46" s="198">
        <v>0</v>
      </c>
      <c r="AU46" s="197">
        <v>0</v>
      </c>
      <c r="AV46" s="198">
        <v>802485</v>
      </c>
      <c r="AW46" s="263">
        <v>802485</v>
      </c>
      <c r="AX46" s="7"/>
      <c r="AY46" s="242" t="s">
        <v>633</v>
      </c>
      <c r="AZ46" s="198" t="s">
        <v>633</v>
      </c>
      <c r="BA46" s="199">
        <v>49.689842896665489</v>
      </c>
      <c r="BB46" s="263">
        <v>49.689842896665489</v>
      </c>
      <c r="BC46" s="7"/>
      <c r="BD46" s="432"/>
      <c r="BE46" s="433"/>
      <c r="BF46" s="7"/>
      <c r="BG46" s="371"/>
      <c r="BI46" s="242">
        <v>0</v>
      </c>
      <c r="BJ46" s="198">
        <v>0</v>
      </c>
      <c r="BK46" s="197">
        <v>3</v>
      </c>
      <c r="BL46" s="198">
        <v>3</v>
      </c>
      <c r="BM46" s="197">
        <v>4</v>
      </c>
      <c r="BN46" s="198">
        <v>4</v>
      </c>
      <c r="BO46" s="264">
        <v>14</v>
      </c>
      <c r="BP46" s="7"/>
      <c r="BQ46" s="242">
        <v>0</v>
      </c>
      <c r="BR46" s="198">
        <v>0</v>
      </c>
      <c r="BS46" s="197">
        <v>0</v>
      </c>
      <c r="BT46" s="198">
        <v>0</v>
      </c>
      <c r="BU46" s="197">
        <v>0</v>
      </c>
      <c r="BV46" s="198">
        <v>0</v>
      </c>
      <c r="BW46" s="197">
        <v>0</v>
      </c>
      <c r="BX46" s="198">
        <v>0</v>
      </c>
      <c r="BY46" s="264">
        <v>0</v>
      </c>
      <c r="BZ46" s="7"/>
      <c r="CA46" s="242" t="s">
        <v>633</v>
      </c>
      <c r="CB46" s="198" t="s">
        <v>633</v>
      </c>
      <c r="CC46" s="199">
        <v>0</v>
      </c>
      <c r="CD46" s="264">
        <v>0</v>
      </c>
      <c r="CE46" s="7"/>
      <c r="CF46" s="372"/>
      <c r="CH46" s="242">
        <v>0</v>
      </c>
      <c r="CI46" s="198">
        <v>0</v>
      </c>
      <c r="CJ46" s="197">
        <v>1614988</v>
      </c>
      <c r="CK46" s="198">
        <v>1635045</v>
      </c>
      <c r="CL46" s="197">
        <v>1460702</v>
      </c>
      <c r="CM46" s="198">
        <v>1460702</v>
      </c>
      <c r="CN46" s="265">
        <v>6171437</v>
      </c>
      <c r="CO46" s="7"/>
      <c r="CP46" s="242">
        <v>0</v>
      </c>
      <c r="CQ46" s="198">
        <v>0</v>
      </c>
      <c r="CR46" s="197">
        <v>0</v>
      </c>
      <c r="CS46" s="198">
        <v>0</v>
      </c>
      <c r="CT46" s="197">
        <v>0</v>
      </c>
      <c r="CU46" s="198">
        <v>0</v>
      </c>
      <c r="CV46" s="197">
        <v>0</v>
      </c>
      <c r="CW46" s="198">
        <v>802485</v>
      </c>
      <c r="CX46" s="265">
        <v>802485</v>
      </c>
      <c r="CY46" s="7"/>
      <c r="CZ46" s="242" t="s">
        <v>633</v>
      </c>
      <c r="DA46" s="198" t="s">
        <v>633</v>
      </c>
      <c r="DB46" s="199">
        <v>49.689842896665489</v>
      </c>
      <c r="DC46" s="265">
        <v>49.689842896665489</v>
      </c>
      <c r="DD46" s="7"/>
      <c r="DE46" s="373"/>
      <c r="DG46" s="242">
        <v>0</v>
      </c>
      <c r="DH46" s="198">
        <v>0</v>
      </c>
      <c r="DI46" s="197">
        <v>3</v>
      </c>
      <c r="DJ46" s="198">
        <v>3</v>
      </c>
      <c r="DK46" s="197">
        <v>4</v>
      </c>
      <c r="DL46" s="198">
        <v>4</v>
      </c>
      <c r="DM46" s="266">
        <v>14</v>
      </c>
      <c r="DN46" s="7"/>
      <c r="DO46" s="242">
        <v>0</v>
      </c>
      <c r="DP46" s="198">
        <v>0</v>
      </c>
      <c r="DQ46" s="197">
        <v>0</v>
      </c>
      <c r="DR46" s="198">
        <v>0</v>
      </c>
      <c r="DS46" s="197">
        <v>0</v>
      </c>
      <c r="DT46" s="198">
        <v>0</v>
      </c>
      <c r="DU46" s="197">
        <v>0</v>
      </c>
      <c r="DV46" s="198">
        <v>0</v>
      </c>
      <c r="DW46" s="266">
        <v>0</v>
      </c>
      <c r="DX46" s="7"/>
      <c r="DY46" s="242" t="s">
        <v>633</v>
      </c>
      <c r="DZ46" s="198" t="s">
        <v>633</v>
      </c>
      <c r="EA46" s="199">
        <v>0</v>
      </c>
      <c r="EB46" s="266">
        <v>0</v>
      </c>
      <c r="EC46" s="7"/>
      <c r="ED46" s="374"/>
      <c r="EF46" s="242" t="s">
        <v>633</v>
      </c>
      <c r="EG46" s="198" t="s">
        <v>633</v>
      </c>
      <c r="EH46" s="197">
        <v>100</v>
      </c>
      <c r="EI46" s="198">
        <v>100</v>
      </c>
      <c r="EJ46" s="197">
        <v>100</v>
      </c>
      <c r="EK46" s="465">
        <v>100</v>
      </c>
      <c r="EL46" s="464"/>
      <c r="EM46" s="7"/>
      <c r="EN46" s="242" t="s">
        <v>633</v>
      </c>
      <c r="EO46" s="198" t="s">
        <v>633</v>
      </c>
      <c r="EP46" s="197" t="s">
        <v>633</v>
      </c>
      <c r="EQ46" s="198" t="s">
        <v>633</v>
      </c>
      <c r="ER46" s="197" t="s">
        <v>633</v>
      </c>
      <c r="ES46" s="198" t="s">
        <v>633</v>
      </c>
      <c r="ET46" s="197" t="s">
        <v>633</v>
      </c>
      <c r="EU46" s="465">
        <v>175.14967119263332</v>
      </c>
      <c r="EV46" s="464"/>
      <c r="EW46" s="7"/>
      <c r="EX46" s="242" t="s">
        <v>633</v>
      </c>
      <c r="EY46" s="198" t="s">
        <v>633</v>
      </c>
      <c r="EZ46" s="199">
        <v>75.149671192633321</v>
      </c>
      <c r="FA46" s="435"/>
      <c r="FB46" s="7"/>
      <c r="FC46" s="275"/>
      <c r="FE46" s="242" t="s">
        <v>633</v>
      </c>
      <c r="FF46" s="198" t="s">
        <v>633</v>
      </c>
      <c r="FG46" s="197">
        <v>100</v>
      </c>
      <c r="FH46" s="198">
        <v>100</v>
      </c>
      <c r="FI46" s="197">
        <v>100</v>
      </c>
      <c r="FJ46" s="198">
        <v>100</v>
      </c>
      <c r="FK46" s="436"/>
      <c r="FL46" s="7"/>
      <c r="FM46" s="242" t="s">
        <v>633</v>
      </c>
      <c r="FN46" s="198" t="s">
        <v>633</v>
      </c>
      <c r="FO46" s="197" t="s">
        <v>633</v>
      </c>
      <c r="FP46" s="198" t="s">
        <v>633</v>
      </c>
      <c r="FQ46" s="197" t="s">
        <v>633</v>
      </c>
      <c r="FR46" s="198" t="s">
        <v>633</v>
      </c>
      <c r="FS46" s="197" t="s">
        <v>633</v>
      </c>
      <c r="FT46" s="198" t="s">
        <v>633</v>
      </c>
      <c r="FU46" s="436"/>
      <c r="FV46" s="7"/>
      <c r="FW46" s="242" t="s">
        <v>633</v>
      </c>
      <c r="FX46" s="198" t="s">
        <v>633</v>
      </c>
      <c r="FY46" s="199" t="s">
        <v>633</v>
      </c>
      <c r="FZ46" s="436"/>
      <c r="GA46" s="7"/>
      <c r="GB46" s="276"/>
      <c r="GD46" s="242" t="s">
        <v>633</v>
      </c>
      <c r="GE46" s="198" t="s">
        <v>633</v>
      </c>
      <c r="GF46" s="197" t="s">
        <v>633</v>
      </c>
      <c r="GG46" s="198" t="s">
        <v>633</v>
      </c>
      <c r="GH46" s="197" t="s">
        <v>633</v>
      </c>
      <c r="GI46" s="198" t="s">
        <v>633</v>
      </c>
      <c r="GJ46" s="197" t="s">
        <v>633</v>
      </c>
      <c r="GK46" s="198">
        <v>36.510704082811706</v>
      </c>
      <c r="GL46" s="437"/>
      <c r="GM46" s="7"/>
      <c r="GN46" s="304"/>
      <c r="GP46" s="242" t="s">
        <v>633</v>
      </c>
      <c r="GQ46" s="198" t="s">
        <v>633</v>
      </c>
      <c r="GR46" s="197" t="s">
        <v>633</v>
      </c>
      <c r="GS46" s="198" t="s">
        <v>633</v>
      </c>
      <c r="GT46" s="197" t="s">
        <v>633</v>
      </c>
      <c r="GU46" s="198" t="s">
        <v>633</v>
      </c>
      <c r="GV46" s="197" t="s">
        <v>633</v>
      </c>
      <c r="GW46" s="198" t="s">
        <v>633</v>
      </c>
      <c r="GX46" s="438"/>
      <c r="GY46" s="7"/>
      <c r="GZ46" s="375"/>
      <c r="HB46" s="242">
        <v>0</v>
      </c>
      <c r="HC46" s="198">
        <v>0</v>
      </c>
      <c r="HD46" s="197">
        <v>1614988</v>
      </c>
      <c r="HE46" s="198">
        <v>1635045</v>
      </c>
      <c r="HF46" s="197">
        <v>1460702</v>
      </c>
      <c r="HG46" s="198">
        <v>1460702</v>
      </c>
      <c r="HH46" s="286">
        <v>6171437</v>
      </c>
      <c r="HI46" s="7"/>
      <c r="HJ46" s="242">
        <v>0</v>
      </c>
      <c r="HK46" s="198">
        <v>0</v>
      </c>
      <c r="HL46" s="197">
        <v>0</v>
      </c>
      <c r="HM46" s="198">
        <v>0</v>
      </c>
      <c r="HN46" s="197">
        <v>0</v>
      </c>
      <c r="HO46" s="198">
        <v>0</v>
      </c>
      <c r="HP46" s="197">
        <v>0</v>
      </c>
      <c r="HQ46" s="198">
        <v>458171</v>
      </c>
      <c r="HR46" s="286">
        <v>458171</v>
      </c>
      <c r="HS46" s="7"/>
      <c r="HT46" s="242" t="s">
        <v>633</v>
      </c>
      <c r="HU46" s="198" t="s">
        <v>633</v>
      </c>
      <c r="HV46" s="199">
        <v>28.369932160486645</v>
      </c>
      <c r="HW46" s="286">
        <v>28.369932160486645</v>
      </c>
      <c r="HX46" s="7"/>
      <c r="HY46" s="376"/>
      <c r="IA46" s="242">
        <v>0</v>
      </c>
      <c r="IB46" s="198">
        <v>0</v>
      </c>
      <c r="IC46" s="197">
        <v>3</v>
      </c>
      <c r="ID46" s="198">
        <v>3</v>
      </c>
      <c r="IE46" s="197">
        <v>4</v>
      </c>
      <c r="IF46" s="198">
        <v>4</v>
      </c>
      <c r="IG46" s="289">
        <v>14</v>
      </c>
      <c r="IH46" s="7"/>
      <c r="II46" s="242">
        <v>0</v>
      </c>
      <c r="IJ46" s="198">
        <v>0</v>
      </c>
      <c r="IK46" s="197">
        <v>0</v>
      </c>
      <c r="IL46" s="198">
        <v>0</v>
      </c>
      <c r="IM46" s="197">
        <v>0</v>
      </c>
      <c r="IN46" s="198">
        <v>0</v>
      </c>
      <c r="IO46" s="197">
        <v>0</v>
      </c>
      <c r="IP46" s="198">
        <v>0</v>
      </c>
      <c r="IQ46" s="289">
        <v>0</v>
      </c>
      <c r="IR46" s="7"/>
      <c r="IS46" s="242" t="s">
        <v>633</v>
      </c>
      <c r="IT46" s="198" t="s">
        <v>633</v>
      </c>
      <c r="IU46" s="199">
        <v>0</v>
      </c>
      <c r="IV46" s="289">
        <v>0</v>
      </c>
      <c r="IW46" s="7"/>
      <c r="IX46" s="377"/>
      <c r="IZ46" s="378"/>
      <c r="JB46" s="242">
        <v>0</v>
      </c>
      <c r="JC46" s="198">
        <v>0</v>
      </c>
      <c r="JD46" s="197">
        <v>47099</v>
      </c>
      <c r="JE46" s="198">
        <v>47719</v>
      </c>
      <c r="JF46" s="197">
        <v>42589</v>
      </c>
      <c r="JG46" s="198">
        <v>42569</v>
      </c>
      <c r="JH46" s="267">
        <v>179976</v>
      </c>
      <c r="JI46" s="7"/>
      <c r="JJ46" s="242">
        <v>0</v>
      </c>
      <c r="JK46" s="198">
        <v>0</v>
      </c>
      <c r="JL46" s="197">
        <v>0</v>
      </c>
      <c r="JM46" s="198">
        <v>0</v>
      </c>
      <c r="JN46" s="197">
        <v>0</v>
      </c>
      <c r="JO46" s="198">
        <v>0</v>
      </c>
      <c r="JP46" s="197">
        <v>0</v>
      </c>
      <c r="JQ46" s="198">
        <v>0</v>
      </c>
      <c r="JR46" s="267">
        <v>0</v>
      </c>
      <c r="JS46" s="7"/>
      <c r="JT46" s="242" t="s">
        <v>633</v>
      </c>
      <c r="JU46" s="198" t="s">
        <v>633</v>
      </c>
      <c r="JV46" s="199">
        <v>0</v>
      </c>
      <c r="JW46" s="267">
        <v>0</v>
      </c>
      <c r="JX46" s="7"/>
      <c r="JY46" s="379"/>
      <c r="KA46" s="242">
        <v>0</v>
      </c>
      <c r="KB46" s="198">
        <v>0</v>
      </c>
      <c r="KC46" s="197">
        <v>71275</v>
      </c>
      <c r="KD46" s="198">
        <v>73763</v>
      </c>
      <c r="KE46" s="197">
        <v>73763</v>
      </c>
      <c r="KF46" s="198">
        <v>73763</v>
      </c>
      <c r="KG46" s="268">
        <v>292564</v>
      </c>
      <c r="KH46" s="7"/>
      <c r="KI46" s="242">
        <v>0</v>
      </c>
      <c r="KJ46" s="198">
        <v>0</v>
      </c>
      <c r="KK46" s="197">
        <v>0</v>
      </c>
      <c r="KL46" s="198">
        <v>0</v>
      </c>
      <c r="KM46" s="197">
        <v>0</v>
      </c>
      <c r="KN46" s="198">
        <v>0</v>
      </c>
      <c r="KO46" s="197">
        <v>0</v>
      </c>
      <c r="KP46" s="198">
        <v>0</v>
      </c>
      <c r="KQ46" s="268">
        <v>0</v>
      </c>
      <c r="KR46" s="7"/>
      <c r="KS46" s="242" t="s">
        <v>633</v>
      </c>
      <c r="KT46" s="198" t="s">
        <v>633</v>
      </c>
      <c r="KU46" s="199">
        <v>0</v>
      </c>
      <c r="KV46" s="268">
        <v>0</v>
      </c>
      <c r="KW46" s="7"/>
      <c r="KX46" s="380"/>
      <c r="KZ46" s="242">
        <v>0</v>
      </c>
      <c r="LA46" s="198">
        <v>0</v>
      </c>
      <c r="LB46" s="197">
        <v>175</v>
      </c>
      <c r="LC46" s="198">
        <v>175</v>
      </c>
      <c r="LD46" s="197">
        <v>175</v>
      </c>
      <c r="LE46" s="198">
        <v>175</v>
      </c>
      <c r="LF46" s="269">
        <v>700</v>
      </c>
      <c r="LG46" s="419"/>
      <c r="LH46" s="242">
        <v>0</v>
      </c>
      <c r="LI46" s="198">
        <v>0</v>
      </c>
      <c r="LJ46" s="197">
        <v>0</v>
      </c>
      <c r="LK46" s="198">
        <v>0</v>
      </c>
      <c r="LL46" s="197">
        <v>0</v>
      </c>
      <c r="LM46" s="198">
        <v>0</v>
      </c>
      <c r="LN46" s="197">
        <v>0</v>
      </c>
      <c r="LO46" s="198">
        <v>0</v>
      </c>
      <c r="LP46" s="269">
        <v>0</v>
      </c>
      <c r="LQ46" s="7"/>
      <c r="LR46" s="242" t="s">
        <v>633</v>
      </c>
      <c r="LS46" s="198" t="s">
        <v>633</v>
      </c>
      <c r="LT46" s="199">
        <v>0</v>
      </c>
      <c r="LU46" s="269">
        <v>0</v>
      </c>
      <c r="LV46" s="7"/>
      <c r="LW46" s="381"/>
      <c r="LY46" s="242">
        <v>0</v>
      </c>
      <c r="LZ46" s="198">
        <v>0</v>
      </c>
      <c r="MA46" s="197">
        <v>71450</v>
      </c>
      <c r="MB46" s="198">
        <v>73938</v>
      </c>
      <c r="MC46" s="197">
        <v>73938</v>
      </c>
      <c r="MD46" s="198">
        <v>73938</v>
      </c>
      <c r="ME46" s="270">
        <v>293264</v>
      </c>
      <c r="MF46" s="7"/>
      <c r="MG46" s="242">
        <v>0</v>
      </c>
      <c r="MH46" s="198">
        <v>0</v>
      </c>
      <c r="MI46" s="197">
        <v>0</v>
      </c>
      <c r="MJ46" s="198">
        <v>0</v>
      </c>
      <c r="MK46" s="197">
        <v>0</v>
      </c>
      <c r="ML46" s="198">
        <v>0</v>
      </c>
      <c r="MM46" s="197">
        <v>0</v>
      </c>
      <c r="MN46" s="198">
        <v>0</v>
      </c>
      <c r="MO46" s="270">
        <v>0</v>
      </c>
      <c r="MP46" s="7"/>
      <c r="MQ46" s="242" t="s">
        <v>633</v>
      </c>
      <c r="MR46" s="198" t="s">
        <v>633</v>
      </c>
      <c r="MS46" s="199">
        <v>0</v>
      </c>
      <c r="MT46" s="270">
        <v>0</v>
      </c>
      <c r="MU46" s="419"/>
      <c r="MV46" s="428"/>
      <c r="MX46" s="242">
        <v>0</v>
      </c>
      <c r="MY46" s="198">
        <v>0</v>
      </c>
      <c r="MZ46" s="197">
        <v>118549</v>
      </c>
      <c r="NA46" s="198">
        <v>121657</v>
      </c>
      <c r="NB46" s="197">
        <v>116527</v>
      </c>
      <c r="NC46" s="198">
        <v>116507</v>
      </c>
      <c r="ND46" s="271">
        <v>473240</v>
      </c>
      <c r="NE46" s="7"/>
      <c r="NF46" s="242">
        <v>0</v>
      </c>
      <c r="NG46" s="198">
        <v>0</v>
      </c>
      <c r="NH46" s="197">
        <v>0</v>
      </c>
      <c r="NI46" s="198">
        <v>0</v>
      </c>
      <c r="NJ46" s="197">
        <v>0</v>
      </c>
      <c r="NK46" s="198">
        <v>0</v>
      </c>
      <c r="NL46" s="197">
        <v>0</v>
      </c>
      <c r="NM46" s="198">
        <v>0</v>
      </c>
      <c r="NN46" s="271">
        <v>0</v>
      </c>
      <c r="NO46" s="7"/>
      <c r="NP46" s="242" t="s">
        <v>633</v>
      </c>
      <c r="NQ46" s="198" t="s">
        <v>633</v>
      </c>
      <c r="NR46" s="199">
        <v>0</v>
      </c>
      <c r="NS46" s="271">
        <v>0</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633</v>
      </c>
      <c r="AA47" s="201" t="s">
        <v>633</v>
      </c>
      <c r="AB47" s="431" t="s">
        <v>633</v>
      </c>
      <c r="AC47" s="277" t="s">
        <v>633</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633</v>
      </c>
      <c r="AZ47" s="202" t="s">
        <v>633</v>
      </c>
      <c r="BA47" s="203" t="s">
        <v>633</v>
      </c>
      <c r="BB47" s="263" t="s">
        <v>633</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633</v>
      </c>
      <c r="CB47" s="202" t="s">
        <v>633</v>
      </c>
      <c r="CC47" s="203" t="s">
        <v>633</v>
      </c>
      <c r="CD47" s="264" t="s">
        <v>633</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633</v>
      </c>
      <c r="DA47" s="202" t="s">
        <v>633</v>
      </c>
      <c r="DB47" s="203" t="s">
        <v>633</v>
      </c>
      <c r="DC47" s="265" t="s">
        <v>633</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633</v>
      </c>
      <c r="DZ47" s="202" t="s">
        <v>633</v>
      </c>
      <c r="EA47" s="203" t="s">
        <v>633</v>
      </c>
      <c r="EB47" s="266" t="s">
        <v>633</v>
      </c>
      <c r="EC47" s="7"/>
      <c r="ED47" s="374"/>
      <c r="EF47" s="245" t="s">
        <v>633</v>
      </c>
      <c r="EG47" s="202" t="s">
        <v>633</v>
      </c>
      <c r="EH47" s="201" t="s">
        <v>633</v>
      </c>
      <c r="EI47" s="202" t="s">
        <v>633</v>
      </c>
      <c r="EJ47" s="201" t="s">
        <v>633</v>
      </c>
      <c r="EK47" s="463" t="s">
        <v>633</v>
      </c>
      <c r="EL47" s="464"/>
      <c r="EM47" s="7"/>
      <c r="EN47" s="245" t="s">
        <v>633</v>
      </c>
      <c r="EO47" s="202" t="s">
        <v>633</v>
      </c>
      <c r="EP47" s="201" t="s">
        <v>633</v>
      </c>
      <c r="EQ47" s="202" t="s">
        <v>633</v>
      </c>
      <c r="ER47" s="201" t="s">
        <v>633</v>
      </c>
      <c r="ES47" s="202" t="s">
        <v>633</v>
      </c>
      <c r="ET47" s="201" t="s">
        <v>633</v>
      </c>
      <c r="EU47" s="463" t="s">
        <v>633</v>
      </c>
      <c r="EV47" s="464"/>
      <c r="EW47" s="7"/>
      <c r="EX47" s="245" t="s">
        <v>633</v>
      </c>
      <c r="EY47" s="202" t="s">
        <v>633</v>
      </c>
      <c r="EZ47" s="203" t="s">
        <v>633</v>
      </c>
      <c r="FA47" s="435"/>
      <c r="FB47" s="7"/>
      <c r="FC47" s="275"/>
      <c r="FE47" s="245" t="s">
        <v>633</v>
      </c>
      <c r="FF47" s="202" t="s">
        <v>633</v>
      </c>
      <c r="FG47" s="201" t="s">
        <v>633</v>
      </c>
      <c r="FH47" s="202" t="s">
        <v>633</v>
      </c>
      <c r="FI47" s="201" t="s">
        <v>633</v>
      </c>
      <c r="FJ47" s="202" t="s">
        <v>633</v>
      </c>
      <c r="FK47" s="436"/>
      <c r="FL47" s="7"/>
      <c r="FM47" s="245" t="s">
        <v>633</v>
      </c>
      <c r="FN47" s="202" t="s">
        <v>633</v>
      </c>
      <c r="FO47" s="201" t="s">
        <v>633</v>
      </c>
      <c r="FP47" s="202" t="s">
        <v>633</v>
      </c>
      <c r="FQ47" s="201" t="s">
        <v>633</v>
      </c>
      <c r="FR47" s="202" t="s">
        <v>633</v>
      </c>
      <c r="FS47" s="201" t="s">
        <v>633</v>
      </c>
      <c r="FT47" s="202" t="s">
        <v>633</v>
      </c>
      <c r="FU47" s="436"/>
      <c r="FV47" s="7"/>
      <c r="FW47" s="245" t="s">
        <v>633</v>
      </c>
      <c r="FX47" s="202" t="s">
        <v>633</v>
      </c>
      <c r="FY47" s="203" t="s">
        <v>633</v>
      </c>
      <c r="FZ47" s="436"/>
      <c r="GA47" s="7"/>
      <c r="GB47" s="276"/>
      <c r="GD47" s="245" t="s">
        <v>633</v>
      </c>
      <c r="GE47" s="202" t="s">
        <v>633</v>
      </c>
      <c r="GF47" s="201" t="s">
        <v>633</v>
      </c>
      <c r="GG47" s="202" t="s">
        <v>633</v>
      </c>
      <c r="GH47" s="201" t="s">
        <v>633</v>
      </c>
      <c r="GI47" s="202" t="s">
        <v>633</v>
      </c>
      <c r="GJ47" s="201" t="s">
        <v>633</v>
      </c>
      <c r="GK47" s="202" t="s">
        <v>633</v>
      </c>
      <c r="GL47" s="437"/>
      <c r="GM47" s="7"/>
      <c r="GN47" s="304"/>
      <c r="GP47" s="245" t="s">
        <v>633</v>
      </c>
      <c r="GQ47" s="202" t="s">
        <v>633</v>
      </c>
      <c r="GR47" s="201" t="s">
        <v>633</v>
      </c>
      <c r="GS47" s="202" t="s">
        <v>633</v>
      </c>
      <c r="GT47" s="201" t="s">
        <v>633</v>
      </c>
      <c r="GU47" s="202" t="s">
        <v>633</v>
      </c>
      <c r="GV47" s="201" t="s">
        <v>633</v>
      </c>
      <c r="GW47" s="202" t="s">
        <v>633</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633</v>
      </c>
      <c r="HU47" s="202" t="s">
        <v>633</v>
      </c>
      <c r="HV47" s="203" t="s">
        <v>633</v>
      </c>
      <c r="HW47" s="286" t="s">
        <v>633</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633</v>
      </c>
      <c r="IT47" s="202" t="s">
        <v>633</v>
      </c>
      <c r="IU47" s="203" t="s">
        <v>633</v>
      </c>
      <c r="IV47" s="289" t="s">
        <v>633</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633</v>
      </c>
      <c r="JU47" s="202" t="s">
        <v>633</v>
      </c>
      <c r="JV47" s="203" t="s">
        <v>633</v>
      </c>
      <c r="JW47" s="267" t="s">
        <v>633</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633</v>
      </c>
      <c r="KT47" s="202" t="s">
        <v>633</v>
      </c>
      <c r="KU47" s="203" t="s">
        <v>633</v>
      </c>
      <c r="KV47" s="268" t="s">
        <v>633</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633</v>
      </c>
      <c r="LS47" s="202" t="s">
        <v>633</v>
      </c>
      <c r="LT47" s="203" t="s">
        <v>633</v>
      </c>
      <c r="LU47" s="269" t="s">
        <v>633</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633</v>
      </c>
      <c r="MR47" s="202" t="s">
        <v>633</v>
      </c>
      <c r="MS47" s="203" t="s">
        <v>633</v>
      </c>
      <c r="MT47" s="270" t="s">
        <v>633</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633</v>
      </c>
      <c r="NQ47" s="202" t="s">
        <v>633</v>
      </c>
      <c r="NR47" s="203" t="s">
        <v>633</v>
      </c>
      <c r="NS47" s="271" t="s">
        <v>633</v>
      </c>
      <c r="NT47" s="4"/>
      <c r="NU47" s="439"/>
      <c r="NV47" s="440"/>
      <c r="NW47" s="7"/>
      <c r="NX47" s="383"/>
      <c r="NZ47" s="384"/>
    </row>
    <row r="48" spans="3:390" outlineLevel="2">
      <c r="C48" s="390">
        <v>33</v>
      </c>
      <c r="D48" s="311" t="s">
        <v>450</v>
      </c>
      <c r="E48" s="7" t="s">
        <v>11</v>
      </c>
      <c r="F48" s="391" t="s">
        <v>19</v>
      </c>
      <c r="H48" s="196">
        <v>1</v>
      </c>
      <c r="I48" s="197">
        <v>0</v>
      </c>
      <c r="J48" s="198">
        <v>0</v>
      </c>
      <c r="K48" s="197">
        <v>0</v>
      </c>
      <c r="L48" s="198">
        <v>0</v>
      </c>
      <c r="M48" s="199">
        <v>1</v>
      </c>
      <c r="N48" s="277">
        <v>2</v>
      </c>
      <c r="O48" s="7"/>
      <c r="P48" s="196">
        <v>0</v>
      </c>
      <c r="Q48" s="197">
        <v>0</v>
      </c>
      <c r="R48" s="198">
        <v>4</v>
      </c>
      <c r="S48" s="197">
        <v>4</v>
      </c>
      <c r="T48" s="198">
        <v>0</v>
      </c>
      <c r="U48" s="197">
        <v>0</v>
      </c>
      <c r="V48" s="198">
        <v>0</v>
      </c>
      <c r="W48" s="252">
        <v>0</v>
      </c>
      <c r="X48" s="277">
        <v>4</v>
      </c>
      <c r="Y48" s="7"/>
      <c r="Z48" s="196">
        <v>400</v>
      </c>
      <c r="AA48" s="197" t="s">
        <v>633</v>
      </c>
      <c r="AB48" s="441" t="s">
        <v>633</v>
      </c>
      <c r="AC48" s="277">
        <v>400</v>
      </c>
      <c r="AD48" s="7"/>
      <c r="AE48" s="370"/>
      <c r="AG48" s="242">
        <v>187000</v>
      </c>
      <c r="AH48" s="198">
        <v>0</v>
      </c>
      <c r="AI48" s="197">
        <v>0</v>
      </c>
      <c r="AJ48" s="198">
        <v>0</v>
      </c>
      <c r="AK48" s="197">
        <v>0</v>
      </c>
      <c r="AL48" s="198">
        <v>1092825</v>
      </c>
      <c r="AM48" s="263">
        <v>1279825</v>
      </c>
      <c r="AN48" s="7"/>
      <c r="AO48" s="242">
        <v>0</v>
      </c>
      <c r="AP48" s="198">
        <v>0</v>
      </c>
      <c r="AQ48" s="197">
        <v>90118</v>
      </c>
      <c r="AR48" s="198">
        <v>90118</v>
      </c>
      <c r="AS48" s="197">
        <v>0</v>
      </c>
      <c r="AT48" s="198">
        <v>0</v>
      </c>
      <c r="AU48" s="197">
        <v>0</v>
      </c>
      <c r="AV48" s="198">
        <v>0</v>
      </c>
      <c r="AW48" s="263">
        <v>90118</v>
      </c>
      <c r="AX48" s="7"/>
      <c r="AY48" s="242">
        <v>48.191443850267376</v>
      </c>
      <c r="AZ48" s="198" t="s">
        <v>633</v>
      </c>
      <c r="BA48" s="199" t="s">
        <v>633</v>
      </c>
      <c r="BB48" s="263">
        <v>48.191443850267376</v>
      </c>
      <c r="BC48" s="7"/>
      <c r="BD48" s="432"/>
      <c r="BE48" s="433"/>
      <c r="BF48" s="7"/>
      <c r="BG48" s="371"/>
      <c r="BI48" s="242">
        <v>15</v>
      </c>
      <c r="BJ48" s="198">
        <v>0</v>
      </c>
      <c r="BK48" s="197">
        <v>0</v>
      </c>
      <c r="BL48" s="198">
        <v>0</v>
      </c>
      <c r="BM48" s="197">
        <v>0</v>
      </c>
      <c r="BN48" s="198">
        <v>0</v>
      </c>
      <c r="BO48" s="264">
        <v>15</v>
      </c>
      <c r="BP48" s="7"/>
      <c r="BQ48" s="242">
        <v>0</v>
      </c>
      <c r="BR48" s="198">
        <v>0</v>
      </c>
      <c r="BS48" s="197">
        <v>12</v>
      </c>
      <c r="BT48" s="198">
        <v>12</v>
      </c>
      <c r="BU48" s="197">
        <v>0</v>
      </c>
      <c r="BV48" s="198">
        <v>0</v>
      </c>
      <c r="BW48" s="197">
        <v>0</v>
      </c>
      <c r="BX48" s="198">
        <v>0</v>
      </c>
      <c r="BY48" s="264">
        <v>12</v>
      </c>
      <c r="BZ48" s="7"/>
      <c r="CA48" s="242">
        <v>80</v>
      </c>
      <c r="CB48" s="198" t="s">
        <v>633</v>
      </c>
      <c r="CC48" s="199" t="s">
        <v>633</v>
      </c>
      <c r="CD48" s="264">
        <v>80</v>
      </c>
      <c r="CE48" s="7"/>
      <c r="CF48" s="372"/>
      <c r="CH48" s="242">
        <v>187000</v>
      </c>
      <c r="CI48" s="198">
        <v>0</v>
      </c>
      <c r="CJ48" s="197">
        <v>0</v>
      </c>
      <c r="CK48" s="198">
        <v>0</v>
      </c>
      <c r="CL48" s="197">
        <v>0</v>
      </c>
      <c r="CM48" s="198">
        <v>1092825</v>
      </c>
      <c r="CN48" s="265">
        <v>1279825</v>
      </c>
      <c r="CO48" s="7"/>
      <c r="CP48" s="242">
        <v>0</v>
      </c>
      <c r="CQ48" s="198">
        <v>0</v>
      </c>
      <c r="CR48" s="197">
        <v>90118</v>
      </c>
      <c r="CS48" s="198">
        <v>90118</v>
      </c>
      <c r="CT48" s="197">
        <v>0</v>
      </c>
      <c r="CU48" s="198">
        <v>0</v>
      </c>
      <c r="CV48" s="197">
        <v>0</v>
      </c>
      <c r="CW48" s="198">
        <v>0</v>
      </c>
      <c r="CX48" s="265">
        <v>90118</v>
      </c>
      <c r="CY48" s="7"/>
      <c r="CZ48" s="242">
        <v>48.191443850267376</v>
      </c>
      <c r="DA48" s="198" t="s">
        <v>633</v>
      </c>
      <c r="DB48" s="199" t="s">
        <v>633</v>
      </c>
      <c r="DC48" s="265">
        <v>48.191443850267376</v>
      </c>
      <c r="DD48" s="7"/>
      <c r="DE48" s="373"/>
      <c r="DG48" s="242">
        <v>15</v>
      </c>
      <c r="DH48" s="198">
        <v>0</v>
      </c>
      <c r="DI48" s="197">
        <v>0</v>
      </c>
      <c r="DJ48" s="198">
        <v>0</v>
      </c>
      <c r="DK48" s="197">
        <v>0</v>
      </c>
      <c r="DL48" s="198">
        <v>0</v>
      </c>
      <c r="DM48" s="266">
        <v>15</v>
      </c>
      <c r="DN48" s="7"/>
      <c r="DO48" s="242">
        <v>0</v>
      </c>
      <c r="DP48" s="198">
        <v>0</v>
      </c>
      <c r="DQ48" s="197">
        <v>12</v>
      </c>
      <c r="DR48" s="198">
        <v>12</v>
      </c>
      <c r="DS48" s="197">
        <v>0</v>
      </c>
      <c r="DT48" s="198">
        <v>0</v>
      </c>
      <c r="DU48" s="197">
        <v>0</v>
      </c>
      <c r="DV48" s="198">
        <v>0</v>
      </c>
      <c r="DW48" s="266">
        <v>12</v>
      </c>
      <c r="DX48" s="7"/>
      <c r="DY48" s="242">
        <v>80</v>
      </c>
      <c r="DZ48" s="198" t="s">
        <v>633</v>
      </c>
      <c r="EA48" s="199" t="s">
        <v>633</v>
      </c>
      <c r="EB48" s="266">
        <v>80</v>
      </c>
      <c r="EC48" s="7"/>
      <c r="ED48" s="374"/>
      <c r="EF48" s="242">
        <v>100</v>
      </c>
      <c r="EG48" s="198" t="s">
        <v>633</v>
      </c>
      <c r="EH48" s="197" t="s">
        <v>633</v>
      </c>
      <c r="EI48" s="198" t="s">
        <v>633</v>
      </c>
      <c r="EJ48" s="197" t="s">
        <v>633</v>
      </c>
      <c r="EK48" s="465">
        <v>100</v>
      </c>
      <c r="EL48" s="464"/>
      <c r="EM48" s="7"/>
      <c r="EN48" s="242" t="s">
        <v>633</v>
      </c>
      <c r="EO48" s="198" t="s">
        <v>633</v>
      </c>
      <c r="EP48" s="197">
        <v>100</v>
      </c>
      <c r="EQ48" s="198">
        <v>100</v>
      </c>
      <c r="ER48" s="197" t="s">
        <v>633</v>
      </c>
      <c r="ES48" s="198" t="s">
        <v>633</v>
      </c>
      <c r="ET48" s="197" t="s">
        <v>633</v>
      </c>
      <c r="EU48" s="465" t="s">
        <v>633</v>
      </c>
      <c r="EV48" s="464"/>
      <c r="EW48" s="7"/>
      <c r="EX48" s="242">
        <v>0</v>
      </c>
      <c r="EY48" s="198" t="s">
        <v>633</v>
      </c>
      <c r="EZ48" s="199" t="s">
        <v>633</v>
      </c>
      <c r="FA48" s="435"/>
      <c r="FB48" s="7"/>
      <c r="FC48" s="275"/>
      <c r="FE48" s="242">
        <v>100</v>
      </c>
      <c r="FF48" s="198" t="s">
        <v>633</v>
      </c>
      <c r="FG48" s="197" t="s">
        <v>633</v>
      </c>
      <c r="FH48" s="198" t="s">
        <v>633</v>
      </c>
      <c r="FI48" s="197" t="s">
        <v>633</v>
      </c>
      <c r="FJ48" s="198" t="s">
        <v>633</v>
      </c>
      <c r="FK48" s="436"/>
      <c r="FL48" s="7"/>
      <c r="FM48" s="242" t="s">
        <v>633</v>
      </c>
      <c r="FN48" s="198" t="s">
        <v>633</v>
      </c>
      <c r="FO48" s="197">
        <v>100</v>
      </c>
      <c r="FP48" s="198">
        <v>100</v>
      </c>
      <c r="FQ48" s="197" t="s">
        <v>633</v>
      </c>
      <c r="FR48" s="198" t="s">
        <v>633</v>
      </c>
      <c r="FS48" s="197" t="s">
        <v>633</v>
      </c>
      <c r="FT48" s="198" t="s">
        <v>633</v>
      </c>
      <c r="FU48" s="436"/>
      <c r="FV48" s="7"/>
      <c r="FW48" s="242">
        <v>0</v>
      </c>
      <c r="FX48" s="198" t="s">
        <v>633</v>
      </c>
      <c r="FY48" s="199" t="s">
        <v>633</v>
      </c>
      <c r="FZ48" s="436"/>
      <c r="GA48" s="7"/>
      <c r="GB48" s="276"/>
      <c r="GD48" s="242" t="s">
        <v>633</v>
      </c>
      <c r="GE48" s="198" t="s">
        <v>633</v>
      </c>
      <c r="GF48" s="197">
        <v>48.00021305494154</v>
      </c>
      <c r="GG48" s="198">
        <v>48.00021305494154</v>
      </c>
      <c r="GH48" s="197" t="s">
        <v>633</v>
      </c>
      <c r="GI48" s="198" t="s">
        <v>633</v>
      </c>
      <c r="GJ48" s="197" t="s">
        <v>633</v>
      </c>
      <c r="GK48" s="198" t="s">
        <v>633</v>
      </c>
      <c r="GL48" s="437"/>
      <c r="GM48" s="7"/>
      <c r="GN48" s="304"/>
      <c r="GP48" s="242" t="s">
        <v>633</v>
      </c>
      <c r="GQ48" s="198" t="s">
        <v>633</v>
      </c>
      <c r="GR48" s="197" t="s">
        <v>633</v>
      </c>
      <c r="GS48" s="198" t="s">
        <v>633</v>
      </c>
      <c r="GT48" s="197" t="s">
        <v>633</v>
      </c>
      <c r="GU48" s="198" t="s">
        <v>633</v>
      </c>
      <c r="GV48" s="197" t="s">
        <v>633</v>
      </c>
      <c r="GW48" s="198" t="s">
        <v>633</v>
      </c>
      <c r="GX48" s="438"/>
      <c r="GY48" s="7"/>
      <c r="GZ48" s="375"/>
      <c r="HB48" s="242">
        <v>187000</v>
      </c>
      <c r="HC48" s="198">
        <v>0</v>
      </c>
      <c r="HD48" s="197">
        <v>0</v>
      </c>
      <c r="HE48" s="198">
        <v>0</v>
      </c>
      <c r="HF48" s="197">
        <v>0</v>
      </c>
      <c r="HG48" s="198">
        <v>1092825</v>
      </c>
      <c r="HH48" s="286">
        <v>1279825</v>
      </c>
      <c r="HI48" s="7"/>
      <c r="HJ48" s="242">
        <v>0</v>
      </c>
      <c r="HK48" s="198">
        <v>0</v>
      </c>
      <c r="HL48" s="197">
        <v>90118</v>
      </c>
      <c r="HM48" s="198">
        <v>90118</v>
      </c>
      <c r="HN48" s="197">
        <v>0</v>
      </c>
      <c r="HO48" s="198">
        <v>0</v>
      </c>
      <c r="HP48" s="197">
        <v>0</v>
      </c>
      <c r="HQ48" s="198">
        <v>0</v>
      </c>
      <c r="HR48" s="286">
        <v>90118</v>
      </c>
      <c r="HS48" s="7"/>
      <c r="HT48" s="242">
        <v>48.191443850267376</v>
      </c>
      <c r="HU48" s="198" t="s">
        <v>633</v>
      </c>
      <c r="HV48" s="199" t="s">
        <v>633</v>
      </c>
      <c r="HW48" s="286">
        <v>48.191443850267376</v>
      </c>
      <c r="HX48" s="7"/>
      <c r="HY48" s="376"/>
      <c r="IA48" s="242">
        <v>15</v>
      </c>
      <c r="IB48" s="198">
        <v>0</v>
      </c>
      <c r="IC48" s="197">
        <v>0</v>
      </c>
      <c r="ID48" s="198">
        <v>0</v>
      </c>
      <c r="IE48" s="197">
        <v>0</v>
      </c>
      <c r="IF48" s="198">
        <v>0</v>
      </c>
      <c r="IG48" s="289">
        <v>15</v>
      </c>
      <c r="IH48" s="7"/>
      <c r="II48" s="242">
        <v>0</v>
      </c>
      <c r="IJ48" s="198">
        <v>0</v>
      </c>
      <c r="IK48" s="197">
        <v>12</v>
      </c>
      <c r="IL48" s="198">
        <v>12</v>
      </c>
      <c r="IM48" s="197">
        <v>0</v>
      </c>
      <c r="IN48" s="198">
        <v>0</v>
      </c>
      <c r="IO48" s="197">
        <v>0</v>
      </c>
      <c r="IP48" s="198">
        <v>0</v>
      </c>
      <c r="IQ48" s="289">
        <v>12</v>
      </c>
      <c r="IR48" s="7"/>
      <c r="IS48" s="242">
        <v>80</v>
      </c>
      <c r="IT48" s="198" t="s">
        <v>633</v>
      </c>
      <c r="IU48" s="199" t="s">
        <v>633</v>
      </c>
      <c r="IV48" s="289">
        <v>80</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633</v>
      </c>
      <c r="JU48" s="198" t="s">
        <v>633</v>
      </c>
      <c r="JV48" s="199" t="s">
        <v>633</v>
      </c>
      <c r="JW48" s="267" t="s">
        <v>633</v>
      </c>
      <c r="JX48" s="7"/>
      <c r="JY48" s="379"/>
      <c r="KA48" s="242">
        <v>0</v>
      </c>
      <c r="KB48" s="198">
        <v>0</v>
      </c>
      <c r="KC48" s="197">
        <v>17768</v>
      </c>
      <c r="KD48" s="198">
        <v>23232</v>
      </c>
      <c r="KE48" s="197">
        <v>28696</v>
      </c>
      <c r="KF48" s="198">
        <v>34160</v>
      </c>
      <c r="KG48" s="268">
        <v>103856</v>
      </c>
      <c r="KH48" s="7"/>
      <c r="KI48" s="242">
        <v>0</v>
      </c>
      <c r="KJ48" s="198">
        <v>0</v>
      </c>
      <c r="KK48" s="197">
        <v>0</v>
      </c>
      <c r="KL48" s="198">
        <v>0</v>
      </c>
      <c r="KM48" s="197">
        <v>0</v>
      </c>
      <c r="KN48" s="198">
        <v>0</v>
      </c>
      <c r="KO48" s="197">
        <v>0</v>
      </c>
      <c r="KP48" s="198">
        <v>0</v>
      </c>
      <c r="KQ48" s="268">
        <v>0</v>
      </c>
      <c r="KR48" s="7"/>
      <c r="KS48" s="242" t="s">
        <v>633</v>
      </c>
      <c r="KT48" s="198" t="s">
        <v>633</v>
      </c>
      <c r="KU48" s="199">
        <v>0</v>
      </c>
      <c r="KV48" s="268">
        <v>0</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633</v>
      </c>
      <c r="LS48" s="198" t="s">
        <v>633</v>
      </c>
      <c r="LT48" s="199" t="s">
        <v>633</v>
      </c>
      <c r="LU48" s="269" t="s">
        <v>633</v>
      </c>
      <c r="LV48" s="7"/>
      <c r="LW48" s="381"/>
      <c r="LY48" s="242">
        <v>0</v>
      </c>
      <c r="LZ48" s="198">
        <v>0</v>
      </c>
      <c r="MA48" s="197">
        <v>17768</v>
      </c>
      <c r="MB48" s="198">
        <v>23232</v>
      </c>
      <c r="MC48" s="197">
        <v>28696</v>
      </c>
      <c r="MD48" s="198">
        <v>34160</v>
      </c>
      <c r="ME48" s="270">
        <v>103856</v>
      </c>
      <c r="MF48" s="7"/>
      <c r="MG48" s="242">
        <v>0</v>
      </c>
      <c r="MH48" s="198">
        <v>0</v>
      </c>
      <c r="MI48" s="197">
        <v>0</v>
      </c>
      <c r="MJ48" s="198">
        <v>0</v>
      </c>
      <c r="MK48" s="197">
        <v>0</v>
      </c>
      <c r="ML48" s="198">
        <v>0</v>
      </c>
      <c r="MM48" s="197">
        <v>0</v>
      </c>
      <c r="MN48" s="198">
        <v>0</v>
      </c>
      <c r="MO48" s="270">
        <v>0</v>
      </c>
      <c r="MP48" s="7"/>
      <c r="MQ48" s="242" t="s">
        <v>633</v>
      </c>
      <c r="MR48" s="198" t="s">
        <v>633</v>
      </c>
      <c r="MS48" s="199">
        <v>0</v>
      </c>
      <c r="MT48" s="270">
        <v>0</v>
      </c>
      <c r="MU48" s="419"/>
      <c r="MV48" s="428"/>
      <c r="MX48" s="242">
        <v>0</v>
      </c>
      <c r="MY48" s="198">
        <v>0</v>
      </c>
      <c r="MZ48" s="197">
        <v>17768</v>
      </c>
      <c r="NA48" s="198">
        <v>23232</v>
      </c>
      <c r="NB48" s="197">
        <v>28696</v>
      </c>
      <c r="NC48" s="198">
        <v>34160</v>
      </c>
      <c r="ND48" s="271">
        <v>103856</v>
      </c>
      <c r="NE48" s="7"/>
      <c r="NF48" s="242">
        <v>0</v>
      </c>
      <c r="NG48" s="198">
        <v>0</v>
      </c>
      <c r="NH48" s="197">
        <v>0</v>
      </c>
      <c r="NI48" s="198">
        <v>0</v>
      </c>
      <c r="NJ48" s="197">
        <v>0</v>
      </c>
      <c r="NK48" s="198">
        <v>0</v>
      </c>
      <c r="NL48" s="197">
        <v>0</v>
      </c>
      <c r="NM48" s="198">
        <v>0</v>
      </c>
      <c r="NN48" s="271">
        <v>0</v>
      </c>
      <c r="NO48" s="7"/>
      <c r="NP48" s="242" t="s">
        <v>633</v>
      </c>
      <c r="NQ48" s="198" t="s">
        <v>633</v>
      </c>
      <c r="NR48" s="199">
        <v>0</v>
      </c>
      <c r="NS48" s="271">
        <v>0</v>
      </c>
      <c r="NT48" s="4"/>
      <c r="NU48" s="439"/>
      <c r="NV48" s="440"/>
      <c r="NW48" s="7"/>
      <c r="NX48" s="383"/>
      <c r="NZ48" s="384"/>
    </row>
    <row r="49" spans="3:390" outlineLevel="2">
      <c r="C49" s="388">
        <v>34</v>
      </c>
      <c r="D49" s="310" t="s">
        <v>451</v>
      </c>
      <c r="E49" s="7" t="s">
        <v>11</v>
      </c>
      <c r="F49" s="389" t="s">
        <v>19</v>
      </c>
      <c r="H49" s="200">
        <v>0</v>
      </c>
      <c r="I49" s="201">
        <v>1</v>
      </c>
      <c r="J49" s="202">
        <v>12</v>
      </c>
      <c r="K49" s="201">
        <v>0</v>
      </c>
      <c r="L49" s="202">
        <v>0</v>
      </c>
      <c r="M49" s="203">
        <v>0</v>
      </c>
      <c r="N49" s="277">
        <v>13</v>
      </c>
      <c r="O49" s="7"/>
      <c r="P49" s="200">
        <v>0</v>
      </c>
      <c r="Q49" s="201">
        <v>0</v>
      </c>
      <c r="R49" s="202">
        <v>0</v>
      </c>
      <c r="S49" s="201">
        <v>0</v>
      </c>
      <c r="T49" s="202">
        <v>0</v>
      </c>
      <c r="U49" s="201">
        <v>0</v>
      </c>
      <c r="V49" s="202">
        <v>0</v>
      </c>
      <c r="W49" s="251">
        <v>0</v>
      </c>
      <c r="X49" s="277">
        <v>0</v>
      </c>
      <c r="Y49" s="7"/>
      <c r="Z49" s="200" t="s">
        <v>633</v>
      </c>
      <c r="AA49" s="201">
        <v>0</v>
      </c>
      <c r="AB49" s="431">
        <v>0</v>
      </c>
      <c r="AC49" s="277">
        <v>0</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633</v>
      </c>
      <c r="AZ49" s="202" t="s">
        <v>633</v>
      </c>
      <c r="BA49" s="203" t="s">
        <v>633</v>
      </c>
      <c r="BB49" s="263" t="s">
        <v>633</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633</v>
      </c>
      <c r="CB49" s="202" t="s">
        <v>633</v>
      </c>
      <c r="CC49" s="203" t="s">
        <v>633</v>
      </c>
      <c r="CD49" s="264" t="s">
        <v>633</v>
      </c>
      <c r="CE49" s="7"/>
      <c r="CF49" s="372"/>
      <c r="CH49" s="245">
        <v>0</v>
      </c>
      <c r="CI49" s="202">
        <v>0</v>
      </c>
      <c r="CJ49" s="201">
        <v>3549361</v>
      </c>
      <c r="CK49" s="202">
        <v>0</v>
      </c>
      <c r="CL49" s="201">
        <v>0</v>
      </c>
      <c r="CM49" s="202">
        <v>0</v>
      </c>
      <c r="CN49" s="265">
        <v>3549361</v>
      </c>
      <c r="CO49" s="7"/>
      <c r="CP49" s="245">
        <v>0</v>
      </c>
      <c r="CQ49" s="202">
        <v>0</v>
      </c>
      <c r="CR49" s="201">
        <v>0</v>
      </c>
      <c r="CS49" s="202">
        <v>0</v>
      </c>
      <c r="CT49" s="201">
        <v>0</v>
      </c>
      <c r="CU49" s="202">
        <v>0</v>
      </c>
      <c r="CV49" s="201">
        <v>0</v>
      </c>
      <c r="CW49" s="202">
        <v>0</v>
      </c>
      <c r="CX49" s="265">
        <v>0</v>
      </c>
      <c r="CY49" s="7"/>
      <c r="CZ49" s="245" t="s">
        <v>633</v>
      </c>
      <c r="DA49" s="202" t="s">
        <v>633</v>
      </c>
      <c r="DB49" s="203">
        <v>0</v>
      </c>
      <c r="DC49" s="265">
        <v>0</v>
      </c>
      <c r="DD49" s="7"/>
      <c r="DE49" s="373"/>
      <c r="DG49" s="245">
        <v>0</v>
      </c>
      <c r="DH49" s="202">
        <v>0</v>
      </c>
      <c r="DI49" s="201">
        <v>423</v>
      </c>
      <c r="DJ49" s="202">
        <v>0</v>
      </c>
      <c r="DK49" s="201">
        <v>0</v>
      </c>
      <c r="DL49" s="202">
        <v>0</v>
      </c>
      <c r="DM49" s="266">
        <v>423</v>
      </c>
      <c r="DN49" s="7"/>
      <c r="DO49" s="245">
        <v>0</v>
      </c>
      <c r="DP49" s="202">
        <v>0</v>
      </c>
      <c r="DQ49" s="201">
        <v>0</v>
      </c>
      <c r="DR49" s="202">
        <v>0</v>
      </c>
      <c r="DS49" s="201">
        <v>0</v>
      </c>
      <c r="DT49" s="202">
        <v>0</v>
      </c>
      <c r="DU49" s="201">
        <v>0</v>
      </c>
      <c r="DV49" s="202">
        <v>0</v>
      </c>
      <c r="DW49" s="266">
        <v>0</v>
      </c>
      <c r="DX49" s="7"/>
      <c r="DY49" s="245" t="s">
        <v>633</v>
      </c>
      <c r="DZ49" s="202" t="s">
        <v>633</v>
      </c>
      <c r="EA49" s="203">
        <v>0</v>
      </c>
      <c r="EB49" s="266">
        <v>0</v>
      </c>
      <c r="EC49" s="7"/>
      <c r="ED49" s="374"/>
      <c r="EF49" s="245" t="s">
        <v>633</v>
      </c>
      <c r="EG49" s="202" t="s">
        <v>633</v>
      </c>
      <c r="EH49" s="201">
        <v>90.000010142671897</v>
      </c>
      <c r="EI49" s="202" t="s">
        <v>633</v>
      </c>
      <c r="EJ49" s="201" t="s">
        <v>633</v>
      </c>
      <c r="EK49" s="463" t="s">
        <v>633</v>
      </c>
      <c r="EL49" s="464"/>
      <c r="EM49" s="7"/>
      <c r="EN49" s="245" t="s">
        <v>633</v>
      </c>
      <c r="EO49" s="202" t="s">
        <v>633</v>
      </c>
      <c r="EP49" s="201" t="s">
        <v>633</v>
      </c>
      <c r="EQ49" s="202" t="s">
        <v>633</v>
      </c>
      <c r="ER49" s="201" t="s">
        <v>633</v>
      </c>
      <c r="ES49" s="202" t="s">
        <v>633</v>
      </c>
      <c r="ET49" s="201" t="s">
        <v>633</v>
      </c>
      <c r="EU49" s="463" t="s">
        <v>633</v>
      </c>
      <c r="EV49" s="464"/>
      <c r="EW49" s="7"/>
      <c r="EX49" s="245" t="s">
        <v>633</v>
      </c>
      <c r="EY49" s="202" t="s">
        <v>633</v>
      </c>
      <c r="EZ49" s="203" t="s">
        <v>633</v>
      </c>
      <c r="FA49" s="435"/>
      <c r="FB49" s="7"/>
      <c r="FC49" s="275"/>
      <c r="FE49" s="245" t="s">
        <v>633</v>
      </c>
      <c r="FF49" s="202" t="s">
        <v>633</v>
      </c>
      <c r="FG49" s="201">
        <v>90</v>
      </c>
      <c r="FH49" s="202" t="s">
        <v>633</v>
      </c>
      <c r="FI49" s="201" t="s">
        <v>633</v>
      </c>
      <c r="FJ49" s="202" t="s">
        <v>633</v>
      </c>
      <c r="FK49" s="436"/>
      <c r="FL49" s="7"/>
      <c r="FM49" s="245" t="s">
        <v>633</v>
      </c>
      <c r="FN49" s="202" t="s">
        <v>633</v>
      </c>
      <c r="FO49" s="201" t="s">
        <v>633</v>
      </c>
      <c r="FP49" s="202" t="s">
        <v>633</v>
      </c>
      <c r="FQ49" s="201" t="s">
        <v>633</v>
      </c>
      <c r="FR49" s="202" t="s">
        <v>633</v>
      </c>
      <c r="FS49" s="201" t="s">
        <v>633</v>
      </c>
      <c r="FT49" s="202" t="s">
        <v>633</v>
      </c>
      <c r="FU49" s="436"/>
      <c r="FV49" s="7"/>
      <c r="FW49" s="245" t="s">
        <v>633</v>
      </c>
      <c r="FX49" s="202" t="s">
        <v>633</v>
      </c>
      <c r="FY49" s="203" t="s">
        <v>633</v>
      </c>
      <c r="FZ49" s="436"/>
      <c r="GA49" s="7"/>
      <c r="GB49" s="276"/>
      <c r="GD49" s="245" t="s">
        <v>633</v>
      </c>
      <c r="GE49" s="202" t="s">
        <v>633</v>
      </c>
      <c r="GF49" s="201" t="s">
        <v>633</v>
      </c>
      <c r="GG49" s="202" t="s">
        <v>633</v>
      </c>
      <c r="GH49" s="201" t="s">
        <v>633</v>
      </c>
      <c r="GI49" s="202" t="s">
        <v>633</v>
      </c>
      <c r="GJ49" s="201" t="s">
        <v>633</v>
      </c>
      <c r="GK49" s="202" t="s">
        <v>633</v>
      </c>
      <c r="GL49" s="437"/>
      <c r="GM49" s="7"/>
      <c r="GN49" s="304"/>
      <c r="GP49" s="245" t="s">
        <v>633</v>
      </c>
      <c r="GQ49" s="202" t="s">
        <v>633</v>
      </c>
      <c r="GR49" s="201" t="s">
        <v>633</v>
      </c>
      <c r="GS49" s="202" t="s">
        <v>633</v>
      </c>
      <c r="GT49" s="201" t="s">
        <v>633</v>
      </c>
      <c r="GU49" s="202" t="s">
        <v>633</v>
      </c>
      <c r="GV49" s="201" t="s">
        <v>633</v>
      </c>
      <c r="GW49" s="202" t="s">
        <v>633</v>
      </c>
      <c r="GX49" s="438"/>
      <c r="GY49" s="7"/>
      <c r="GZ49" s="375"/>
      <c r="HB49" s="245">
        <v>0</v>
      </c>
      <c r="HC49" s="202">
        <v>0</v>
      </c>
      <c r="HD49" s="201">
        <v>3943734</v>
      </c>
      <c r="HE49" s="202">
        <v>0</v>
      </c>
      <c r="HF49" s="201">
        <v>0</v>
      </c>
      <c r="HG49" s="202">
        <v>0</v>
      </c>
      <c r="HH49" s="286">
        <v>3943734</v>
      </c>
      <c r="HI49" s="7"/>
      <c r="HJ49" s="245">
        <v>0</v>
      </c>
      <c r="HK49" s="202">
        <v>0</v>
      </c>
      <c r="HL49" s="201">
        <v>0</v>
      </c>
      <c r="HM49" s="202">
        <v>0</v>
      </c>
      <c r="HN49" s="201">
        <v>0</v>
      </c>
      <c r="HO49" s="202">
        <v>0</v>
      </c>
      <c r="HP49" s="201">
        <v>0</v>
      </c>
      <c r="HQ49" s="202">
        <v>0</v>
      </c>
      <c r="HR49" s="286">
        <v>0</v>
      </c>
      <c r="HS49" s="7"/>
      <c r="HT49" s="245" t="s">
        <v>633</v>
      </c>
      <c r="HU49" s="202" t="s">
        <v>633</v>
      </c>
      <c r="HV49" s="203">
        <v>0</v>
      </c>
      <c r="HW49" s="286">
        <v>0</v>
      </c>
      <c r="HX49" s="7"/>
      <c r="HY49" s="376"/>
      <c r="IA49" s="245">
        <v>0</v>
      </c>
      <c r="IB49" s="202">
        <v>0</v>
      </c>
      <c r="IC49" s="201">
        <v>470</v>
      </c>
      <c r="ID49" s="202">
        <v>0</v>
      </c>
      <c r="IE49" s="201">
        <v>0</v>
      </c>
      <c r="IF49" s="202">
        <v>0</v>
      </c>
      <c r="IG49" s="289">
        <v>470</v>
      </c>
      <c r="IH49" s="7"/>
      <c r="II49" s="245">
        <v>0</v>
      </c>
      <c r="IJ49" s="202">
        <v>0</v>
      </c>
      <c r="IK49" s="201">
        <v>0</v>
      </c>
      <c r="IL49" s="202">
        <v>0</v>
      </c>
      <c r="IM49" s="201">
        <v>0</v>
      </c>
      <c r="IN49" s="202">
        <v>0</v>
      </c>
      <c r="IO49" s="201">
        <v>0</v>
      </c>
      <c r="IP49" s="202">
        <v>0</v>
      </c>
      <c r="IQ49" s="289">
        <v>0</v>
      </c>
      <c r="IR49" s="7"/>
      <c r="IS49" s="245" t="s">
        <v>633</v>
      </c>
      <c r="IT49" s="202" t="s">
        <v>633</v>
      </c>
      <c r="IU49" s="203">
        <v>0</v>
      </c>
      <c r="IV49" s="289">
        <v>0</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633</v>
      </c>
      <c r="JU49" s="202" t="s">
        <v>633</v>
      </c>
      <c r="JV49" s="203" t="s">
        <v>633</v>
      </c>
      <c r="JW49" s="267" t="s">
        <v>633</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633</v>
      </c>
      <c r="KT49" s="202" t="s">
        <v>633</v>
      </c>
      <c r="KU49" s="203" t="s">
        <v>633</v>
      </c>
      <c r="KV49" s="268" t="s">
        <v>633</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633</v>
      </c>
      <c r="LS49" s="202" t="s">
        <v>633</v>
      </c>
      <c r="LT49" s="203" t="s">
        <v>633</v>
      </c>
      <c r="LU49" s="269" t="s">
        <v>633</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633</v>
      </c>
      <c r="MR49" s="202" t="s">
        <v>633</v>
      </c>
      <c r="MS49" s="203" t="s">
        <v>633</v>
      </c>
      <c r="MT49" s="270" t="s">
        <v>633</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633</v>
      </c>
      <c r="NQ49" s="202" t="s">
        <v>633</v>
      </c>
      <c r="NR49" s="203" t="s">
        <v>633</v>
      </c>
      <c r="NS49" s="271" t="s">
        <v>633</v>
      </c>
      <c r="NT49" s="4"/>
      <c r="NU49" s="439"/>
      <c r="NV49" s="440"/>
      <c r="NW49" s="7"/>
      <c r="NX49" s="383"/>
      <c r="NZ49" s="384"/>
    </row>
    <row r="50" spans="3:390" outlineLevel="2">
      <c r="C50" s="390">
        <v>35</v>
      </c>
      <c r="D50" s="311" t="s">
        <v>452</v>
      </c>
      <c r="E50" s="7" t="s">
        <v>11</v>
      </c>
      <c r="F50" s="391" t="s">
        <v>164</v>
      </c>
      <c r="H50" s="196">
        <v>0</v>
      </c>
      <c r="I50" s="197">
        <v>10000</v>
      </c>
      <c r="J50" s="198">
        <v>0</v>
      </c>
      <c r="K50" s="197">
        <v>0</v>
      </c>
      <c r="L50" s="198">
        <v>0</v>
      </c>
      <c r="M50" s="199">
        <v>0</v>
      </c>
      <c r="N50" s="277">
        <v>10000</v>
      </c>
      <c r="O50" s="7"/>
      <c r="P50" s="196">
        <v>0</v>
      </c>
      <c r="Q50" s="197">
        <v>0</v>
      </c>
      <c r="R50" s="198">
        <v>0</v>
      </c>
      <c r="S50" s="197">
        <v>0</v>
      </c>
      <c r="T50" s="198">
        <v>10004</v>
      </c>
      <c r="U50" s="197">
        <v>0</v>
      </c>
      <c r="V50" s="198">
        <v>10004</v>
      </c>
      <c r="W50" s="252">
        <v>0</v>
      </c>
      <c r="X50" s="277">
        <v>10004</v>
      </c>
      <c r="Y50" s="7"/>
      <c r="Z50" s="196" t="s">
        <v>633</v>
      </c>
      <c r="AA50" s="197">
        <v>100.03999999999999</v>
      </c>
      <c r="AB50" s="441" t="s">
        <v>633</v>
      </c>
      <c r="AC50" s="277">
        <v>100.03999999999999</v>
      </c>
      <c r="AD50" s="7"/>
      <c r="AE50" s="370"/>
      <c r="AG50" s="242">
        <v>0</v>
      </c>
      <c r="AH50" s="198">
        <v>1308000</v>
      </c>
      <c r="AI50" s="197">
        <v>0</v>
      </c>
      <c r="AJ50" s="198">
        <v>0</v>
      </c>
      <c r="AK50" s="197">
        <v>0</v>
      </c>
      <c r="AL50" s="198">
        <v>0</v>
      </c>
      <c r="AM50" s="263">
        <v>1308000</v>
      </c>
      <c r="AN50" s="7"/>
      <c r="AO50" s="242">
        <v>0</v>
      </c>
      <c r="AP50" s="198">
        <v>0</v>
      </c>
      <c r="AQ50" s="197">
        <v>0</v>
      </c>
      <c r="AR50" s="198">
        <v>0</v>
      </c>
      <c r="AS50" s="197">
        <v>1145480</v>
      </c>
      <c r="AT50" s="198">
        <v>0</v>
      </c>
      <c r="AU50" s="197">
        <v>1145480</v>
      </c>
      <c r="AV50" s="198">
        <v>0</v>
      </c>
      <c r="AW50" s="263">
        <v>1145480</v>
      </c>
      <c r="AX50" s="7"/>
      <c r="AY50" s="242" t="s">
        <v>633</v>
      </c>
      <c r="AZ50" s="198">
        <v>87.574923547400601</v>
      </c>
      <c r="BA50" s="199" t="s">
        <v>633</v>
      </c>
      <c r="BB50" s="263">
        <v>87.574923547400601</v>
      </c>
      <c r="BC50" s="7"/>
      <c r="BD50" s="432"/>
      <c r="BE50" s="433"/>
      <c r="BF50" s="7"/>
      <c r="BG50" s="371"/>
      <c r="BI50" s="242">
        <v>0</v>
      </c>
      <c r="BJ50" s="198">
        <v>160</v>
      </c>
      <c r="BK50" s="197">
        <v>0</v>
      </c>
      <c r="BL50" s="198">
        <v>0</v>
      </c>
      <c r="BM50" s="197">
        <v>0</v>
      </c>
      <c r="BN50" s="198">
        <v>0</v>
      </c>
      <c r="BO50" s="264">
        <v>160</v>
      </c>
      <c r="BP50" s="7"/>
      <c r="BQ50" s="242">
        <v>0</v>
      </c>
      <c r="BR50" s="198">
        <v>0</v>
      </c>
      <c r="BS50" s="197">
        <v>0</v>
      </c>
      <c r="BT50" s="198">
        <v>0</v>
      </c>
      <c r="BU50" s="197">
        <v>36</v>
      </c>
      <c r="BV50" s="198">
        <v>0</v>
      </c>
      <c r="BW50" s="197">
        <v>36</v>
      </c>
      <c r="BX50" s="198">
        <v>0</v>
      </c>
      <c r="BY50" s="264">
        <v>36</v>
      </c>
      <c r="BZ50" s="7"/>
      <c r="CA50" s="242" t="s">
        <v>633</v>
      </c>
      <c r="CB50" s="198">
        <v>22.5</v>
      </c>
      <c r="CC50" s="199" t="s">
        <v>633</v>
      </c>
      <c r="CD50" s="264">
        <v>22.5</v>
      </c>
      <c r="CE50" s="7"/>
      <c r="CF50" s="372"/>
      <c r="CH50" s="242">
        <v>0</v>
      </c>
      <c r="CI50" s="198">
        <v>1308000</v>
      </c>
      <c r="CJ50" s="197">
        <v>0</v>
      </c>
      <c r="CK50" s="198">
        <v>0</v>
      </c>
      <c r="CL50" s="197">
        <v>0</v>
      </c>
      <c r="CM50" s="198">
        <v>0</v>
      </c>
      <c r="CN50" s="265">
        <v>1308000</v>
      </c>
      <c r="CO50" s="7"/>
      <c r="CP50" s="242">
        <v>0</v>
      </c>
      <c r="CQ50" s="198">
        <v>0</v>
      </c>
      <c r="CR50" s="197">
        <v>0</v>
      </c>
      <c r="CS50" s="198">
        <v>0</v>
      </c>
      <c r="CT50" s="197">
        <v>1145480</v>
      </c>
      <c r="CU50" s="198">
        <v>0</v>
      </c>
      <c r="CV50" s="197">
        <v>1145480</v>
      </c>
      <c r="CW50" s="198">
        <v>0</v>
      </c>
      <c r="CX50" s="265">
        <v>1145480</v>
      </c>
      <c r="CY50" s="7"/>
      <c r="CZ50" s="242" t="s">
        <v>633</v>
      </c>
      <c r="DA50" s="198">
        <v>87.574923547400601</v>
      </c>
      <c r="DB50" s="199" t="s">
        <v>633</v>
      </c>
      <c r="DC50" s="265">
        <v>87.574923547400601</v>
      </c>
      <c r="DD50" s="7"/>
      <c r="DE50" s="373"/>
      <c r="DG50" s="242">
        <v>0</v>
      </c>
      <c r="DH50" s="198">
        <v>160</v>
      </c>
      <c r="DI50" s="197">
        <v>0</v>
      </c>
      <c r="DJ50" s="198">
        <v>0</v>
      </c>
      <c r="DK50" s="197">
        <v>0</v>
      </c>
      <c r="DL50" s="198">
        <v>0</v>
      </c>
      <c r="DM50" s="266">
        <v>160</v>
      </c>
      <c r="DN50" s="7"/>
      <c r="DO50" s="242">
        <v>0</v>
      </c>
      <c r="DP50" s="198">
        <v>0</v>
      </c>
      <c r="DQ50" s="197">
        <v>0</v>
      </c>
      <c r="DR50" s="198">
        <v>0</v>
      </c>
      <c r="DS50" s="197">
        <v>36</v>
      </c>
      <c r="DT50" s="198">
        <v>0</v>
      </c>
      <c r="DU50" s="197">
        <v>36</v>
      </c>
      <c r="DV50" s="198">
        <v>0</v>
      </c>
      <c r="DW50" s="266">
        <v>36</v>
      </c>
      <c r="DX50" s="7"/>
      <c r="DY50" s="242" t="s">
        <v>633</v>
      </c>
      <c r="DZ50" s="198">
        <v>22.5</v>
      </c>
      <c r="EA50" s="199" t="s">
        <v>633</v>
      </c>
      <c r="EB50" s="266">
        <v>22.5</v>
      </c>
      <c r="EC50" s="7"/>
      <c r="ED50" s="374"/>
      <c r="EF50" s="242" t="s">
        <v>633</v>
      </c>
      <c r="EG50" s="198">
        <v>100</v>
      </c>
      <c r="EH50" s="197" t="s">
        <v>633</v>
      </c>
      <c r="EI50" s="198" t="s">
        <v>633</v>
      </c>
      <c r="EJ50" s="197" t="s">
        <v>633</v>
      </c>
      <c r="EK50" s="465" t="s">
        <v>633</v>
      </c>
      <c r="EL50" s="464"/>
      <c r="EM50" s="7"/>
      <c r="EN50" s="242" t="s">
        <v>633</v>
      </c>
      <c r="EO50" s="198" t="s">
        <v>633</v>
      </c>
      <c r="EP50" s="197" t="s">
        <v>633</v>
      </c>
      <c r="EQ50" s="198" t="s">
        <v>633</v>
      </c>
      <c r="ER50" s="197">
        <v>100</v>
      </c>
      <c r="ES50" s="198" t="s">
        <v>633</v>
      </c>
      <c r="ET50" s="197">
        <v>100</v>
      </c>
      <c r="EU50" s="465" t="s">
        <v>633</v>
      </c>
      <c r="EV50" s="464"/>
      <c r="EW50" s="7"/>
      <c r="EX50" s="242" t="s">
        <v>633</v>
      </c>
      <c r="EY50" s="198">
        <v>0</v>
      </c>
      <c r="EZ50" s="199" t="s">
        <v>633</v>
      </c>
      <c r="FA50" s="435"/>
      <c r="FB50" s="7"/>
      <c r="FC50" s="275"/>
      <c r="FE50" s="242" t="s">
        <v>633</v>
      </c>
      <c r="FF50" s="198">
        <v>100</v>
      </c>
      <c r="FG50" s="197" t="s">
        <v>633</v>
      </c>
      <c r="FH50" s="198" t="s">
        <v>633</v>
      </c>
      <c r="FI50" s="197" t="s">
        <v>633</v>
      </c>
      <c r="FJ50" s="198" t="s">
        <v>633</v>
      </c>
      <c r="FK50" s="436"/>
      <c r="FL50" s="7"/>
      <c r="FM50" s="242" t="s">
        <v>633</v>
      </c>
      <c r="FN50" s="198" t="s">
        <v>633</v>
      </c>
      <c r="FO50" s="197" t="s">
        <v>633</v>
      </c>
      <c r="FP50" s="198" t="s">
        <v>633</v>
      </c>
      <c r="FQ50" s="197">
        <v>100</v>
      </c>
      <c r="FR50" s="198" t="s">
        <v>633</v>
      </c>
      <c r="FS50" s="197">
        <v>100</v>
      </c>
      <c r="FT50" s="198" t="s">
        <v>633</v>
      </c>
      <c r="FU50" s="436"/>
      <c r="FV50" s="7"/>
      <c r="FW50" s="242" t="s">
        <v>633</v>
      </c>
      <c r="FX50" s="198">
        <v>0</v>
      </c>
      <c r="FY50" s="199" t="s">
        <v>633</v>
      </c>
      <c r="FZ50" s="436"/>
      <c r="GA50" s="7"/>
      <c r="GB50" s="276"/>
      <c r="GD50" s="242" t="s">
        <v>633</v>
      </c>
      <c r="GE50" s="198" t="s">
        <v>633</v>
      </c>
      <c r="GF50" s="197" t="s">
        <v>633</v>
      </c>
      <c r="GG50" s="198" t="s">
        <v>633</v>
      </c>
      <c r="GH50" s="197">
        <v>54.212126217309475</v>
      </c>
      <c r="GI50" s="198" t="s">
        <v>633</v>
      </c>
      <c r="GJ50" s="197">
        <v>54.212126217309475</v>
      </c>
      <c r="GK50" s="198" t="s">
        <v>633</v>
      </c>
      <c r="GL50" s="437"/>
      <c r="GM50" s="7"/>
      <c r="GN50" s="304"/>
      <c r="GP50" s="242" t="s">
        <v>633</v>
      </c>
      <c r="GQ50" s="198" t="s">
        <v>633</v>
      </c>
      <c r="GR50" s="197" t="s">
        <v>633</v>
      </c>
      <c r="GS50" s="198" t="s">
        <v>633</v>
      </c>
      <c r="GT50" s="197">
        <v>14.399999999999999</v>
      </c>
      <c r="GU50" s="198" t="s">
        <v>633</v>
      </c>
      <c r="GV50" s="197">
        <v>14.399999999999999</v>
      </c>
      <c r="GW50" s="198" t="s">
        <v>633</v>
      </c>
      <c r="GX50" s="438"/>
      <c r="GY50" s="7"/>
      <c r="GZ50" s="375"/>
      <c r="HB50" s="242">
        <v>0</v>
      </c>
      <c r="HC50" s="198">
        <v>1308000</v>
      </c>
      <c r="HD50" s="197">
        <v>0</v>
      </c>
      <c r="HE50" s="198">
        <v>0</v>
      </c>
      <c r="HF50" s="197">
        <v>0</v>
      </c>
      <c r="HG50" s="198">
        <v>0</v>
      </c>
      <c r="HH50" s="286">
        <v>1308000</v>
      </c>
      <c r="HI50" s="7"/>
      <c r="HJ50" s="242">
        <v>0</v>
      </c>
      <c r="HK50" s="198">
        <v>0</v>
      </c>
      <c r="HL50" s="197">
        <v>0</v>
      </c>
      <c r="HM50" s="198">
        <v>0</v>
      </c>
      <c r="HN50" s="197">
        <v>1145480</v>
      </c>
      <c r="HO50" s="198">
        <v>0</v>
      </c>
      <c r="HP50" s="197">
        <v>1145480</v>
      </c>
      <c r="HQ50" s="198">
        <v>0</v>
      </c>
      <c r="HR50" s="286">
        <v>1145480</v>
      </c>
      <c r="HS50" s="7"/>
      <c r="HT50" s="242" t="s">
        <v>633</v>
      </c>
      <c r="HU50" s="198">
        <v>87.574923547400601</v>
      </c>
      <c r="HV50" s="199" t="s">
        <v>633</v>
      </c>
      <c r="HW50" s="286">
        <v>87.574923547400601</v>
      </c>
      <c r="HX50" s="7"/>
      <c r="HY50" s="376"/>
      <c r="IA50" s="242">
        <v>0</v>
      </c>
      <c r="IB50" s="198">
        <v>160</v>
      </c>
      <c r="IC50" s="197">
        <v>0</v>
      </c>
      <c r="ID50" s="198">
        <v>0</v>
      </c>
      <c r="IE50" s="197">
        <v>0</v>
      </c>
      <c r="IF50" s="198">
        <v>0</v>
      </c>
      <c r="IG50" s="289">
        <v>160</v>
      </c>
      <c r="IH50" s="7"/>
      <c r="II50" s="242">
        <v>0</v>
      </c>
      <c r="IJ50" s="198">
        <v>0</v>
      </c>
      <c r="IK50" s="197">
        <v>0</v>
      </c>
      <c r="IL50" s="198">
        <v>0</v>
      </c>
      <c r="IM50" s="197">
        <v>36</v>
      </c>
      <c r="IN50" s="198">
        <v>0</v>
      </c>
      <c r="IO50" s="197">
        <v>36</v>
      </c>
      <c r="IP50" s="198">
        <v>0</v>
      </c>
      <c r="IQ50" s="289">
        <v>36</v>
      </c>
      <c r="IR50" s="7"/>
      <c r="IS50" s="242" t="s">
        <v>633</v>
      </c>
      <c r="IT50" s="198">
        <v>22.5</v>
      </c>
      <c r="IU50" s="199" t="s">
        <v>633</v>
      </c>
      <c r="IV50" s="289">
        <v>22.5</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633</v>
      </c>
      <c r="JU50" s="198" t="s">
        <v>633</v>
      </c>
      <c r="JV50" s="199" t="s">
        <v>633</v>
      </c>
      <c r="JW50" s="267" t="s">
        <v>633</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633</v>
      </c>
      <c r="KT50" s="198" t="s">
        <v>633</v>
      </c>
      <c r="KU50" s="199" t="s">
        <v>633</v>
      </c>
      <c r="KV50" s="268" t="s">
        <v>633</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633</v>
      </c>
      <c r="LS50" s="198" t="s">
        <v>633</v>
      </c>
      <c r="LT50" s="199" t="s">
        <v>633</v>
      </c>
      <c r="LU50" s="269" t="s">
        <v>633</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633</v>
      </c>
      <c r="MR50" s="198" t="s">
        <v>633</v>
      </c>
      <c r="MS50" s="199" t="s">
        <v>633</v>
      </c>
      <c r="MT50" s="270" t="s">
        <v>633</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633</v>
      </c>
      <c r="NQ50" s="198" t="s">
        <v>633</v>
      </c>
      <c r="NR50" s="199" t="s">
        <v>633</v>
      </c>
      <c r="NS50" s="271" t="s">
        <v>633</v>
      </c>
      <c r="NT50" s="4"/>
      <c r="NU50" s="439"/>
      <c r="NV50" s="440"/>
      <c r="NW50" s="7"/>
      <c r="NX50" s="383"/>
      <c r="NZ50" s="384"/>
    </row>
    <row r="51" spans="3:390" outlineLevel="2">
      <c r="C51" s="388">
        <v>36</v>
      </c>
      <c r="D51" s="310" t="s">
        <v>453</v>
      </c>
      <c r="E51" s="7" t="s">
        <v>11</v>
      </c>
      <c r="F51" s="389" t="s">
        <v>19</v>
      </c>
      <c r="H51" s="200">
        <v>0</v>
      </c>
      <c r="I51" s="201">
        <v>0</v>
      </c>
      <c r="J51" s="202">
        <v>0</v>
      </c>
      <c r="K51" s="201">
        <v>1</v>
      </c>
      <c r="L51" s="202">
        <v>0</v>
      </c>
      <c r="M51" s="203">
        <v>0</v>
      </c>
      <c r="N51" s="277">
        <v>1</v>
      </c>
      <c r="O51" s="7"/>
      <c r="P51" s="200">
        <v>0</v>
      </c>
      <c r="Q51" s="201">
        <v>0</v>
      </c>
      <c r="R51" s="202">
        <v>0</v>
      </c>
      <c r="S51" s="201">
        <v>0</v>
      </c>
      <c r="T51" s="202">
        <v>0</v>
      </c>
      <c r="U51" s="201">
        <v>0</v>
      </c>
      <c r="V51" s="202">
        <v>0</v>
      </c>
      <c r="W51" s="251">
        <v>0</v>
      </c>
      <c r="X51" s="277">
        <v>0</v>
      </c>
      <c r="Y51" s="7"/>
      <c r="Z51" s="200" t="s">
        <v>633</v>
      </c>
      <c r="AA51" s="201" t="s">
        <v>633</v>
      </c>
      <c r="AB51" s="431" t="s">
        <v>633</v>
      </c>
      <c r="AC51" s="277" t="s">
        <v>633</v>
      </c>
      <c r="AD51" s="7"/>
      <c r="AE51" s="370"/>
      <c r="AG51" s="245">
        <v>0</v>
      </c>
      <c r="AH51" s="202">
        <v>0</v>
      </c>
      <c r="AI51" s="201">
        <v>0</v>
      </c>
      <c r="AJ51" s="202">
        <v>1781855</v>
      </c>
      <c r="AK51" s="201">
        <v>0</v>
      </c>
      <c r="AL51" s="202">
        <v>0</v>
      </c>
      <c r="AM51" s="263">
        <v>1781855</v>
      </c>
      <c r="AN51" s="7"/>
      <c r="AO51" s="245">
        <v>0</v>
      </c>
      <c r="AP51" s="202">
        <v>0</v>
      </c>
      <c r="AQ51" s="201">
        <v>0</v>
      </c>
      <c r="AR51" s="202">
        <v>0</v>
      </c>
      <c r="AS51" s="201">
        <v>0</v>
      </c>
      <c r="AT51" s="202">
        <v>0</v>
      </c>
      <c r="AU51" s="201">
        <v>0</v>
      </c>
      <c r="AV51" s="202">
        <v>0</v>
      </c>
      <c r="AW51" s="263">
        <v>0</v>
      </c>
      <c r="AX51" s="7"/>
      <c r="AY51" s="245" t="s">
        <v>633</v>
      </c>
      <c r="AZ51" s="202" t="s">
        <v>633</v>
      </c>
      <c r="BA51" s="203" t="s">
        <v>633</v>
      </c>
      <c r="BB51" s="263" t="s">
        <v>633</v>
      </c>
      <c r="BC51" s="7"/>
      <c r="BD51" s="432"/>
      <c r="BE51" s="433"/>
      <c r="BF51" s="7"/>
      <c r="BG51" s="371"/>
      <c r="BI51" s="245">
        <v>0</v>
      </c>
      <c r="BJ51" s="202">
        <v>0</v>
      </c>
      <c r="BK51" s="201">
        <v>0</v>
      </c>
      <c r="BL51" s="202">
        <v>208</v>
      </c>
      <c r="BM51" s="201">
        <v>0</v>
      </c>
      <c r="BN51" s="202">
        <v>0</v>
      </c>
      <c r="BO51" s="264">
        <v>208</v>
      </c>
      <c r="BP51" s="7"/>
      <c r="BQ51" s="245">
        <v>0</v>
      </c>
      <c r="BR51" s="202">
        <v>0</v>
      </c>
      <c r="BS51" s="201">
        <v>0</v>
      </c>
      <c r="BT51" s="202">
        <v>0</v>
      </c>
      <c r="BU51" s="201">
        <v>0</v>
      </c>
      <c r="BV51" s="202">
        <v>0</v>
      </c>
      <c r="BW51" s="201">
        <v>0</v>
      </c>
      <c r="BX51" s="202">
        <v>0</v>
      </c>
      <c r="BY51" s="264">
        <v>0</v>
      </c>
      <c r="BZ51" s="7"/>
      <c r="CA51" s="245" t="s">
        <v>633</v>
      </c>
      <c r="CB51" s="202" t="s">
        <v>633</v>
      </c>
      <c r="CC51" s="203" t="s">
        <v>633</v>
      </c>
      <c r="CD51" s="264" t="s">
        <v>633</v>
      </c>
      <c r="CE51" s="7"/>
      <c r="CF51" s="372"/>
      <c r="CH51" s="245">
        <v>0</v>
      </c>
      <c r="CI51" s="202">
        <v>0</v>
      </c>
      <c r="CJ51" s="201">
        <v>0</v>
      </c>
      <c r="CK51" s="202">
        <v>1781855</v>
      </c>
      <c r="CL51" s="201">
        <v>0</v>
      </c>
      <c r="CM51" s="202">
        <v>0</v>
      </c>
      <c r="CN51" s="265">
        <v>1781855</v>
      </c>
      <c r="CO51" s="7"/>
      <c r="CP51" s="245">
        <v>0</v>
      </c>
      <c r="CQ51" s="202">
        <v>0</v>
      </c>
      <c r="CR51" s="201">
        <v>0</v>
      </c>
      <c r="CS51" s="202">
        <v>0</v>
      </c>
      <c r="CT51" s="201">
        <v>0</v>
      </c>
      <c r="CU51" s="202">
        <v>0</v>
      </c>
      <c r="CV51" s="201">
        <v>0</v>
      </c>
      <c r="CW51" s="202">
        <v>0</v>
      </c>
      <c r="CX51" s="265">
        <v>0</v>
      </c>
      <c r="CY51" s="7"/>
      <c r="CZ51" s="245" t="s">
        <v>633</v>
      </c>
      <c r="DA51" s="202" t="s">
        <v>633</v>
      </c>
      <c r="DB51" s="203" t="s">
        <v>633</v>
      </c>
      <c r="DC51" s="265" t="s">
        <v>633</v>
      </c>
      <c r="DD51" s="7"/>
      <c r="DE51" s="373"/>
      <c r="DG51" s="245">
        <v>0</v>
      </c>
      <c r="DH51" s="202">
        <v>0</v>
      </c>
      <c r="DI51" s="201">
        <v>0</v>
      </c>
      <c r="DJ51" s="202">
        <v>208</v>
      </c>
      <c r="DK51" s="201">
        <v>0</v>
      </c>
      <c r="DL51" s="202">
        <v>0</v>
      </c>
      <c r="DM51" s="266">
        <v>208</v>
      </c>
      <c r="DN51" s="7"/>
      <c r="DO51" s="245">
        <v>0</v>
      </c>
      <c r="DP51" s="202">
        <v>0</v>
      </c>
      <c r="DQ51" s="201">
        <v>0</v>
      </c>
      <c r="DR51" s="202">
        <v>0</v>
      </c>
      <c r="DS51" s="201">
        <v>0</v>
      </c>
      <c r="DT51" s="202">
        <v>0</v>
      </c>
      <c r="DU51" s="201">
        <v>0</v>
      </c>
      <c r="DV51" s="202">
        <v>0</v>
      </c>
      <c r="DW51" s="266">
        <v>0</v>
      </c>
      <c r="DX51" s="7"/>
      <c r="DY51" s="245" t="s">
        <v>633</v>
      </c>
      <c r="DZ51" s="202" t="s">
        <v>633</v>
      </c>
      <c r="EA51" s="203" t="s">
        <v>633</v>
      </c>
      <c r="EB51" s="266" t="s">
        <v>633</v>
      </c>
      <c r="EC51" s="7"/>
      <c r="ED51" s="374"/>
      <c r="EF51" s="245" t="s">
        <v>633</v>
      </c>
      <c r="EG51" s="202" t="s">
        <v>633</v>
      </c>
      <c r="EH51" s="201" t="s">
        <v>633</v>
      </c>
      <c r="EI51" s="202">
        <v>100</v>
      </c>
      <c r="EJ51" s="201" t="s">
        <v>633</v>
      </c>
      <c r="EK51" s="463" t="s">
        <v>633</v>
      </c>
      <c r="EL51" s="464"/>
      <c r="EM51" s="7"/>
      <c r="EN51" s="245" t="s">
        <v>633</v>
      </c>
      <c r="EO51" s="202" t="s">
        <v>633</v>
      </c>
      <c r="EP51" s="201" t="s">
        <v>633</v>
      </c>
      <c r="EQ51" s="202" t="s">
        <v>633</v>
      </c>
      <c r="ER51" s="201" t="s">
        <v>633</v>
      </c>
      <c r="ES51" s="202" t="s">
        <v>633</v>
      </c>
      <c r="ET51" s="201" t="s">
        <v>633</v>
      </c>
      <c r="EU51" s="463" t="s">
        <v>633</v>
      </c>
      <c r="EV51" s="464"/>
      <c r="EW51" s="7"/>
      <c r="EX51" s="245" t="s">
        <v>633</v>
      </c>
      <c r="EY51" s="202" t="s">
        <v>633</v>
      </c>
      <c r="EZ51" s="203" t="s">
        <v>633</v>
      </c>
      <c r="FA51" s="435"/>
      <c r="FB51" s="7"/>
      <c r="FC51" s="275"/>
      <c r="FE51" s="245" t="s">
        <v>633</v>
      </c>
      <c r="FF51" s="202" t="s">
        <v>633</v>
      </c>
      <c r="FG51" s="201" t="s">
        <v>633</v>
      </c>
      <c r="FH51" s="202">
        <v>100</v>
      </c>
      <c r="FI51" s="201" t="s">
        <v>633</v>
      </c>
      <c r="FJ51" s="202" t="s">
        <v>633</v>
      </c>
      <c r="FK51" s="436"/>
      <c r="FL51" s="7"/>
      <c r="FM51" s="245" t="s">
        <v>633</v>
      </c>
      <c r="FN51" s="202" t="s">
        <v>633</v>
      </c>
      <c r="FO51" s="201" t="s">
        <v>633</v>
      </c>
      <c r="FP51" s="202" t="s">
        <v>633</v>
      </c>
      <c r="FQ51" s="201" t="s">
        <v>633</v>
      </c>
      <c r="FR51" s="202" t="s">
        <v>633</v>
      </c>
      <c r="FS51" s="201" t="s">
        <v>633</v>
      </c>
      <c r="FT51" s="202" t="s">
        <v>633</v>
      </c>
      <c r="FU51" s="436"/>
      <c r="FV51" s="7"/>
      <c r="FW51" s="245" t="s">
        <v>633</v>
      </c>
      <c r="FX51" s="202" t="s">
        <v>633</v>
      </c>
      <c r="FY51" s="203" t="s">
        <v>633</v>
      </c>
      <c r="FZ51" s="436"/>
      <c r="GA51" s="7"/>
      <c r="GB51" s="276"/>
      <c r="GD51" s="245" t="s">
        <v>633</v>
      </c>
      <c r="GE51" s="202" t="s">
        <v>633</v>
      </c>
      <c r="GF51" s="201" t="s">
        <v>633</v>
      </c>
      <c r="GG51" s="202" t="s">
        <v>633</v>
      </c>
      <c r="GH51" s="201" t="s">
        <v>633</v>
      </c>
      <c r="GI51" s="202" t="s">
        <v>633</v>
      </c>
      <c r="GJ51" s="201" t="s">
        <v>633</v>
      </c>
      <c r="GK51" s="202" t="s">
        <v>633</v>
      </c>
      <c r="GL51" s="437"/>
      <c r="GM51" s="7"/>
      <c r="GN51" s="304"/>
      <c r="GP51" s="245" t="s">
        <v>633</v>
      </c>
      <c r="GQ51" s="202" t="s">
        <v>633</v>
      </c>
      <c r="GR51" s="201" t="s">
        <v>633</v>
      </c>
      <c r="GS51" s="202" t="s">
        <v>633</v>
      </c>
      <c r="GT51" s="201" t="s">
        <v>633</v>
      </c>
      <c r="GU51" s="202" t="s">
        <v>633</v>
      </c>
      <c r="GV51" s="201" t="s">
        <v>633</v>
      </c>
      <c r="GW51" s="202" t="s">
        <v>633</v>
      </c>
      <c r="GX51" s="438"/>
      <c r="GY51" s="7"/>
      <c r="GZ51" s="375"/>
      <c r="HB51" s="245">
        <v>0</v>
      </c>
      <c r="HC51" s="202">
        <v>0</v>
      </c>
      <c r="HD51" s="201">
        <v>0</v>
      </c>
      <c r="HE51" s="202">
        <v>1781855</v>
      </c>
      <c r="HF51" s="201">
        <v>0</v>
      </c>
      <c r="HG51" s="202">
        <v>0</v>
      </c>
      <c r="HH51" s="286">
        <v>1781855</v>
      </c>
      <c r="HI51" s="7"/>
      <c r="HJ51" s="245">
        <v>0</v>
      </c>
      <c r="HK51" s="202">
        <v>0</v>
      </c>
      <c r="HL51" s="201">
        <v>0</v>
      </c>
      <c r="HM51" s="202">
        <v>0</v>
      </c>
      <c r="HN51" s="201">
        <v>0</v>
      </c>
      <c r="HO51" s="202">
        <v>0</v>
      </c>
      <c r="HP51" s="201">
        <v>0</v>
      </c>
      <c r="HQ51" s="202">
        <v>0</v>
      </c>
      <c r="HR51" s="286">
        <v>0</v>
      </c>
      <c r="HS51" s="7"/>
      <c r="HT51" s="245" t="s">
        <v>633</v>
      </c>
      <c r="HU51" s="202" t="s">
        <v>633</v>
      </c>
      <c r="HV51" s="203" t="s">
        <v>633</v>
      </c>
      <c r="HW51" s="286" t="s">
        <v>633</v>
      </c>
      <c r="HX51" s="7"/>
      <c r="HY51" s="376"/>
      <c r="IA51" s="245">
        <v>0</v>
      </c>
      <c r="IB51" s="202">
        <v>0</v>
      </c>
      <c r="IC51" s="201">
        <v>0</v>
      </c>
      <c r="ID51" s="202">
        <v>208</v>
      </c>
      <c r="IE51" s="201">
        <v>0</v>
      </c>
      <c r="IF51" s="202">
        <v>0</v>
      </c>
      <c r="IG51" s="289">
        <v>208</v>
      </c>
      <c r="IH51" s="7"/>
      <c r="II51" s="245">
        <v>0</v>
      </c>
      <c r="IJ51" s="202">
        <v>0</v>
      </c>
      <c r="IK51" s="201">
        <v>0</v>
      </c>
      <c r="IL51" s="202">
        <v>0</v>
      </c>
      <c r="IM51" s="201">
        <v>0</v>
      </c>
      <c r="IN51" s="202">
        <v>0</v>
      </c>
      <c r="IO51" s="201">
        <v>0</v>
      </c>
      <c r="IP51" s="202">
        <v>0</v>
      </c>
      <c r="IQ51" s="289">
        <v>0</v>
      </c>
      <c r="IR51" s="7"/>
      <c r="IS51" s="245" t="s">
        <v>633</v>
      </c>
      <c r="IT51" s="202" t="s">
        <v>633</v>
      </c>
      <c r="IU51" s="203" t="s">
        <v>633</v>
      </c>
      <c r="IV51" s="289" t="s">
        <v>633</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633</v>
      </c>
      <c r="JU51" s="202" t="s">
        <v>633</v>
      </c>
      <c r="JV51" s="203" t="s">
        <v>633</v>
      </c>
      <c r="JW51" s="267" t="s">
        <v>633</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633</v>
      </c>
      <c r="KT51" s="202" t="s">
        <v>633</v>
      </c>
      <c r="KU51" s="203" t="s">
        <v>633</v>
      </c>
      <c r="KV51" s="268" t="s">
        <v>633</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633</v>
      </c>
      <c r="LS51" s="202" t="s">
        <v>633</v>
      </c>
      <c r="LT51" s="203" t="s">
        <v>633</v>
      </c>
      <c r="LU51" s="269" t="s">
        <v>633</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633</v>
      </c>
      <c r="MR51" s="202" t="s">
        <v>633</v>
      </c>
      <c r="MS51" s="203" t="s">
        <v>633</v>
      </c>
      <c r="MT51" s="270" t="s">
        <v>633</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633</v>
      </c>
      <c r="NQ51" s="202" t="s">
        <v>633</v>
      </c>
      <c r="NR51" s="203" t="s">
        <v>633</v>
      </c>
      <c r="NS51" s="271" t="s">
        <v>633</v>
      </c>
      <c r="NT51" s="4"/>
      <c r="NU51" s="439"/>
      <c r="NV51" s="440"/>
      <c r="NW51" s="7"/>
      <c r="NX51" s="383"/>
      <c r="NZ51" s="384"/>
    </row>
    <row r="52" spans="3:390" outlineLevel="2">
      <c r="C52" s="390">
        <v>37</v>
      </c>
      <c r="D52" s="311" t="s">
        <v>454</v>
      </c>
      <c r="E52" s="7" t="s">
        <v>11</v>
      </c>
      <c r="F52" s="391" t="s">
        <v>165</v>
      </c>
      <c r="H52" s="196">
        <v>0</v>
      </c>
      <c r="I52" s="197">
        <v>323</v>
      </c>
      <c r="J52" s="198">
        <v>6</v>
      </c>
      <c r="K52" s="197">
        <v>1380</v>
      </c>
      <c r="L52" s="198">
        <v>2760</v>
      </c>
      <c r="M52" s="199">
        <v>2760</v>
      </c>
      <c r="N52" s="306">
        <v>7229</v>
      </c>
      <c r="O52" s="7"/>
      <c r="P52" s="196">
        <v>0</v>
      </c>
      <c r="Q52" s="197">
        <v>0</v>
      </c>
      <c r="R52" s="198">
        <v>0</v>
      </c>
      <c r="S52" s="197">
        <v>0</v>
      </c>
      <c r="T52" s="198">
        <v>0</v>
      </c>
      <c r="U52" s="197">
        <v>0</v>
      </c>
      <c r="V52" s="198">
        <v>0</v>
      </c>
      <c r="W52" s="252">
        <v>838</v>
      </c>
      <c r="X52" s="306">
        <v>838</v>
      </c>
      <c r="Y52" s="7"/>
      <c r="Z52" s="196" t="s">
        <v>633</v>
      </c>
      <c r="AA52" s="197">
        <v>0</v>
      </c>
      <c r="AB52" s="441">
        <v>13966.666666666666</v>
      </c>
      <c r="AC52" s="306">
        <v>254.71124620060789</v>
      </c>
      <c r="AD52" s="7"/>
      <c r="AE52" s="370"/>
      <c r="AG52" s="242">
        <v>0</v>
      </c>
      <c r="AH52" s="198">
        <v>903431</v>
      </c>
      <c r="AI52" s="197">
        <v>1256600</v>
      </c>
      <c r="AJ52" s="198">
        <v>467291</v>
      </c>
      <c r="AK52" s="197">
        <v>934582</v>
      </c>
      <c r="AL52" s="198">
        <v>934904</v>
      </c>
      <c r="AM52" s="300">
        <v>4496808</v>
      </c>
      <c r="AN52" s="7"/>
      <c r="AO52" s="242">
        <v>0</v>
      </c>
      <c r="AP52" s="198">
        <v>0</v>
      </c>
      <c r="AQ52" s="197">
        <v>0</v>
      </c>
      <c r="AR52" s="198">
        <v>0</v>
      </c>
      <c r="AS52" s="197">
        <v>0</v>
      </c>
      <c r="AT52" s="198">
        <v>0</v>
      </c>
      <c r="AU52" s="197">
        <v>0</v>
      </c>
      <c r="AV52" s="198">
        <v>374487</v>
      </c>
      <c r="AW52" s="300">
        <v>374487</v>
      </c>
      <c r="AX52" s="7"/>
      <c r="AY52" s="242" t="s">
        <v>633</v>
      </c>
      <c r="AZ52" s="198">
        <v>0</v>
      </c>
      <c r="BA52" s="199">
        <v>29.801607512334872</v>
      </c>
      <c r="BB52" s="300">
        <v>17.337112291443965</v>
      </c>
      <c r="BC52" s="7"/>
      <c r="BD52" s="432"/>
      <c r="BE52" s="433"/>
      <c r="BF52" s="7"/>
      <c r="BG52" s="371"/>
      <c r="BI52" s="242">
        <v>0</v>
      </c>
      <c r="BJ52" s="198">
        <v>0</v>
      </c>
      <c r="BK52" s="197">
        <v>0</v>
      </c>
      <c r="BL52" s="198">
        <v>53</v>
      </c>
      <c r="BM52" s="197">
        <v>107</v>
      </c>
      <c r="BN52" s="198">
        <v>107</v>
      </c>
      <c r="BO52" s="278">
        <v>267</v>
      </c>
      <c r="BP52" s="7"/>
      <c r="BQ52" s="242">
        <v>0</v>
      </c>
      <c r="BR52" s="198">
        <v>0</v>
      </c>
      <c r="BS52" s="197">
        <v>0</v>
      </c>
      <c r="BT52" s="198">
        <v>0</v>
      </c>
      <c r="BU52" s="197">
        <v>0</v>
      </c>
      <c r="BV52" s="198">
        <v>0</v>
      </c>
      <c r="BW52" s="197">
        <v>0</v>
      </c>
      <c r="BX52" s="198">
        <v>59</v>
      </c>
      <c r="BY52" s="278">
        <v>59</v>
      </c>
      <c r="BZ52" s="7"/>
      <c r="CA52" s="242" t="s">
        <v>633</v>
      </c>
      <c r="CB52" s="198" t="s">
        <v>633</v>
      </c>
      <c r="CC52" s="199" t="s">
        <v>633</v>
      </c>
      <c r="CD52" s="278" t="s">
        <v>633</v>
      </c>
      <c r="CE52" s="7"/>
      <c r="CF52" s="372"/>
      <c r="CH52" s="242">
        <v>0</v>
      </c>
      <c r="CI52" s="198">
        <v>903431</v>
      </c>
      <c r="CJ52" s="197">
        <v>1256600</v>
      </c>
      <c r="CK52" s="198">
        <v>467452</v>
      </c>
      <c r="CL52" s="197">
        <v>934904</v>
      </c>
      <c r="CM52" s="198">
        <v>934904</v>
      </c>
      <c r="CN52" s="280">
        <v>4497291</v>
      </c>
      <c r="CO52" s="7"/>
      <c r="CP52" s="242">
        <v>0</v>
      </c>
      <c r="CQ52" s="198">
        <v>0</v>
      </c>
      <c r="CR52" s="197">
        <v>0</v>
      </c>
      <c r="CS52" s="198">
        <v>0</v>
      </c>
      <c r="CT52" s="197">
        <v>0</v>
      </c>
      <c r="CU52" s="198">
        <v>0</v>
      </c>
      <c r="CV52" s="197">
        <v>0</v>
      </c>
      <c r="CW52" s="198">
        <v>374487</v>
      </c>
      <c r="CX52" s="280">
        <v>374487</v>
      </c>
      <c r="CY52" s="7"/>
      <c r="CZ52" s="242" t="s">
        <v>633</v>
      </c>
      <c r="DA52" s="198">
        <v>0</v>
      </c>
      <c r="DB52" s="199">
        <v>29.801607512334872</v>
      </c>
      <c r="DC52" s="280">
        <v>17.337112291443965</v>
      </c>
      <c r="DD52" s="7"/>
      <c r="DE52" s="373"/>
      <c r="DG52" s="242">
        <v>0</v>
      </c>
      <c r="DH52" s="198">
        <v>0</v>
      </c>
      <c r="DI52" s="197">
        <v>0</v>
      </c>
      <c r="DJ52" s="198">
        <v>53</v>
      </c>
      <c r="DK52" s="197">
        <v>107</v>
      </c>
      <c r="DL52" s="198">
        <v>107</v>
      </c>
      <c r="DM52" s="282">
        <v>267</v>
      </c>
      <c r="DN52" s="7"/>
      <c r="DO52" s="242">
        <v>0</v>
      </c>
      <c r="DP52" s="198">
        <v>0</v>
      </c>
      <c r="DQ52" s="197">
        <v>0</v>
      </c>
      <c r="DR52" s="198">
        <v>0</v>
      </c>
      <c r="DS52" s="197">
        <v>0</v>
      </c>
      <c r="DT52" s="198">
        <v>0</v>
      </c>
      <c r="DU52" s="197">
        <v>0</v>
      </c>
      <c r="DV52" s="198">
        <v>59</v>
      </c>
      <c r="DW52" s="282">
        <v>59</v>
      </c>
      <c r="DX52" s="7"/>
      <c r="DY52" s="242" t="s">
        <v>633</v>
      </c>
      <c r="DZ52" s="198" t="s">
        <v>633</v>
      </c>
      <c r="EA52" s="199" t="s">
        <v>633</v>
      </c>
      <c r="EB52" s="282" t="s">
        <v>633</v>
      </c>
      <c r="EC52" s="7"/>
      <c r="ED52" s="374"/>
      <c r="EF52" s="242" t="s">
        <v>633</v>
      </c>
      <c r="EG52" s="198">
        <v>100</v>
      </c>
      <c r="EH52" s="197">
        <v>100</v>
      </c>
      <c r="EI52" s="198">
        <v>98.92745280623042</v>
      </c>
      <c r="EJ52" s="197">
        <v>98.927557487045505</v>
      </c>
      <c r="EK52" s="465">
        <v>98.927557487045505</v>
      </c>
      <c r="EL52" s="464"/>
      <c r="EM52" s="7"/>
      <c r="EN52" s="242" t="s">
        <v>633</v>
      </c>
      <c r="EO52" s="198" t="s">
        <v>633</v>
      </c>
      <c r="EP52" s="197" t="s">
        <v>633</v>
      </c>
      <c r="EQ52" s="198" t="s">
        <v>633</v>
      </c>
      <c r="ER52" s="197" t="s">
        <v>633</v>
      </c>
      <c r="ES52" s="198" t="s">
        <v>633</v>
      </c>
      <c r="ET52" s="197" t="s">
        <v>633</v>
      </c>
      <c r="EU52" s="465">
        <v>100</v>
      </c>
      <c r="EV52" s="464"/>
      <c r="EW52" s="7"/>
      <c r="EX52" s="242" t="s">
        <v>633</v>
      </c>
      <c r="EY52" s="198" t="s">
        <v>633</v>
      </c>
      <c r="EZ52" s="199">
        <v>0</v>
      </c>
      <c r="FA52" s="435"/>
      <c r="FB52" s="7"/>
      <c r="FC52" s="275"/>
      <c r="FE52" s="242" t="s">
        <v>633</v>
      </c>
      <c r="FF52" s="198" t="s">
        <v>633</v>
      </c>
      <c r="FG52" s="197" t="s">
        <v>633</v>
      </c>
      <c r="FH52" s="198">
        <v>80.303030303030297</v>
      </c>
      <c r="FI52" s="197">
        <v>81.060606060606062</v>
      </c>
      <c r="FJ52" s="198">
        <v>81.060606060606062</v>
      </c>
      <c r="FK52" s="436"/>
      <c r="FL52" s="7"/>
      <c r="FM52" s="242" t="s">
        <v>633</v>
      </c>
      <c r="FN52" s="198" t="s">
        <v>633</v>
      </c>
      <c r="FO52" s="197" t="s">
        <v>633</v>
      </c>
      <c r="FP52" s="198" t="s">
        <v>633</v>
      </c>
      <c r="FQ52" s="197" t="s">
        <v>633</v>
      </c>
      <c r="FR52" s="198" t="s">
        <v>633</v>
      </c>
      <c r="FS52" s="197" t="s">
        <v>633</v>
      </c>
      <c r="FT52" s="198">
        <v>100</v>
      </c>
      <c r="FU52" s="436"/>
      <c r="FV52" s="7"/>
      <c r="FW52" s="242" t="s">
        <v>633</v>
      </c>
      <c r="FX52" s="198" t="s">
        <v>633</v>
      </c>
      <c r="FY52" s="199" t="s">
        <v>633</v>
      </c>
      <c r="FZ52" s="436"/>
      <c r="GA52" s="7"/>
      <c r="GB52" s="276"/>
      <c r="GD52" s="242" t="s">
        <v>633</v>
      </c>
      <c r="GE52" s="198" t="s">
        <v>633</v>
      </c>
      <c r="GF52" s="197" t="s">
        <v>633</v>
      </c>
      <c r="GG52" s="198" t="s">
        <v>633</v>
      </c>
      <c r="GH52" s="197" t="s">
        <v>633</v>
      </c>
      <c r="GI52" s="198" t="s">
        <v>633</v>
      </c>
      <c r="GJ52" s="197" t="s">
        <v>633</v>
      </c>
      <c r="GK52" s="198">
        <v>86.602208028268677</v>
      </c>
      <c r="GL52" s="437"/>
      <c r="GM52" s="7"/>
      <c r="GN52" s="304"/>
      <c r="GP52" s="242" t="s">
        <v>633</v>
      </c>
      <c r="GQ52" s="198" t="s">
        <v>633</v>
      </c>
      <c r="GR52" s="197" t="s">
        <v>633</v>
      </c>
      <c r="GS52" s="198" t="s">
        <v>633</v>
      </c>
      <c r="GT52" s="197" t="s">
        <v>633</v>
      </c>
      <c r="GU52" s="198" t="s">
        <v>633</v>
      </c>
      <c r="GV52" s="197" t="s">
        <v>633</v>
      </c>
      <c r="GW52" s="198">
        <v>90.769230769230774</v>
      </c>
      <c r="GX52" s="438"/>
      <c r="GY52" s="7"/>
      <c r="GZ52" s="375"/>
      <c r="HB52" s="242">
        <v>0</v>
      </c>
      <c r="HC52" s="198">
        <v>903431</v>
      </c>
      <c r="HD52" s="197">
        <v>1256600</v>
      </c>
      <c r="HE52" s="198">
        <v>472520</v>
      </c>
      <c r="HF52" s="197">
        <v>945039</v>
      </c>
      <c r="HG52" s="198">
        <v>945039</v>
      </c>
      <c r="HH52" s="287">
        <v>4522629</v>
      </c>
      <c r="HI52" s="7"/>
      <c r="HJ52" s="242">
        <v>0</v>
      </c>
      <c r="HK52" s="198">
        <v>0</v>
      </c>
      <c r="HL52" s="197">
        <v>0</v>
      </c>
      <c r="HM52" s="198">
        <v>0</v>
      </c>
      <c r="HN52" s="197">
        <v>0</v>
      </c>
      <c r="HO52" s="198">
        <v>0</v>
      </c>
      <c r="HP52" s="197">
        <v>0</v>
      </c>
      <c r="HQ52" s="198">
        <v>374487</v>
      </c>
      <c r="HR52" s="287">
        <v>374487</v>
      </c>
      <c r="HS52" s="7"/>
      <c r="HT52" s="242" t="s">
        <v>633</v>
      </c>
      <c r="HU52" s="198">
        <v>0</v>
      </c>
      <c r="HV52" s="199">
        <v>29.801607512334872</v>
      </c>
      <c r="HW52" s="287">
        <v>17.337112291443965</v>
      </c>
      <c r="HX52" s="7"/>
      <c r="HY52" s="376"/>
      <c r="IA52" s="242">
        <v>0</v>
      </c>
      <c r="IB52" s="198">
        <v>0</v>
      </c>
      <c r="IC52" s="197">
        <v>0</v>
      </c>
      <c r="ID52" s="198">
        <v>66</v>
      </c>
      <c r="IE52" s="197">
        <v>132</v>
      </c>
      <c r="IF52" s="198">
        <v>132</v>
      </c>
      <c r="IG52" s="290">
        <v>330</v>
      </c>
      <c r="IH52" s="7"/>
      <c r="II52" s="242">
        <v>0</v>
      </c>
      <c r="IJ52" s="198">
        <v>0</v>
      </c>
      <c r="IK52" s="197">
        <v>0</v>
      </c>
      <c r="IL52" s="198">
        <v>0</v>
      </c>
      <c r="IM52" s="197">
        <v>0</v>
      </c>
      <c r="IN52" s="198">
        <v>0</v>
      </c>
      <c r="IO52" s="197">
        <v>0</v>
      </c>
      <c r="IP52" s="198">
        <v>59</v>
      </c>
      <c r="IQ52" s="290">
        <v>59</v>
      </c>
      <c r="IR52" s="7"/>
      <c r="IS52" s="242" t="s">
        <v>633</v>
      </c>
      <c r="IT52" s="198" t="s">
        <v>633</v>
      </c>
      <c r="IU52" s="199" t="s">
        <v>633</v>
      </c>
      <c r="IV52" s="290" t="s">
        <v>633</v>
      </c>
      <c r="IW52" s="7"/>
      <c r="IX52" s="377"/>
      <c r="IZ52" s="378"/>
      <c r="JB52" s="242">
        <v>0</v>
      </c>
      <c r="JC52" s="198">
        <v>0</v>
      </c>
      <c r="JD52" s="197">
        <v>0</v>
      </c>
      <c r="JE52" s="198">
        <v>64200</v>
      </c>
      <c r="JF52" s="197">
        <v>128400</v>
      </c>
      <c r="JG52" s="198">
        <v>128400</v>
      </c>
      <c r="JH52" s="292">
        <v>321000</v>
      </c>
      <c r="JI52" s="7"/>
      <c r="JJ52" s="242">
        <v>0</v>
      </c>
      <c r="JK52" s="198">
        <v>0</v>
      </c>
      <c r="JL52" s="197">
        <v>0</v>
      </c>
      <c r="JM52" s="198">
        <v>0</v>
      </c>
      <c r="JN52" s="197">
        <v>0</v>
      </c>
      <c r="JO52" s="198">
        <v>0</v>
      </c>
      <c r="JP52" s="197">
        <v>0</v>
      </c>
      <c r="JQ52" s="198">
        <v>0</v>
      </c>
      <c r="JR52" s="292">
        <v>0</v>
      </c>
      <c r="JS52" s="7"/>
      <c r="JT52" s="242" t="s">
        <v>633</v>
      </c>
      <c r="JU52" s="198" t="s">
        <v>633</v>
      </c>
      <c r="JV52" s="199" t="s">
        <v>633</v>
      </c>
      <c r="JW52" s="292" t="s">
        <v>633</v>
      </c>
      <c r="JX52" s="7"/>
      <c r="JY52" s="379"/>
      <c r="KA52" s="242">
        <v>0</v>
      </c>
      <c r="KB52" s="198">
        <v>0</v>
      </c>
      <c r="KC52" s="197">
        <v>0</v>
      </c>
      <c r="KD52" s="198">
        <v>45000</v>
      </c>
      <c r="KE52" s="197">
        <v>90000</v>
      </c>
      <c r="KF52" s="198">
        <v>90000</v>
      </c>
      <c r="KG52" s="294">
        <v>225000</v>
      </c>
      <c r="KH52" s="7"/>
      <c r="KI52" s="242">
        <v>0</v>
      </c>
      <c r="KJ52" s="198">
        <v>0</v>
      </c>
      <c r="KK52" s="197">
        <v>0</v>
      </c>
      <c r="KL52" s="198">
        <v>0</v>
      </c>
      <c r="KM52" s="197">
        <v>0</v>
      </c>
      <c r="KN52" s="198">
        <v>0</v>
      </c>
      <c r="KO52" s="197">
        <v>0</v>
      </c>
      <c r="KP52" s="198">
        <v>0</v>
      </c>
      <c r="KQ52" s="294">
        <v>0</v>
      </c>
      <c r="KR52" s="7"/>
      <c r="KS52" s="242" t="s">
        <v>633</v>
      </c>
      <c r="KT52" s="198" t="s">
        <v>633</v>
      </c>
      <c r="KU52" s="199" t="s">
        <v>633</v>
      </c>
      <c r="KV52" s="294" t="s">
        <v>633</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633</v>
      </c>
      <c r="LS52" s="198" t="s">
        <v>633</v>
      </c>
      <c r="LT52" s="199" t="s">
        <v>633</v>
      </c>
      <c r="LU52" s="296" t="s">
        <v>633</v>
      </c>
      <c r="LV52" s="7"/>
      <c r="LW52" s="381"/>
      <c r="LY52" s="242">
        <v>0</v>
      </c>
      <c r="LZ52" s="198">
        <v>0</v>
      </c>
      <c r="MA52" s="197">
        <v>0</v>
      </c>
      <c r="MB52" s="198">
        <v>45000</v>
      </c>
      <c r="MC52" s="197">
        <v>90000</v>
      </c>
      <c r="MD52" s="198">
        <v>90000</v>
      </c>
      <c r="ME52" s="298">
        <v>225000</v>
      </c>
      <c r="MF52" s="7"/>
      <c r="MG52" s="242">
        <v>0</v>
      </c>
      <c r="MH52" s="198">
        <v>0</v>
      </c>
      <c r="MI52" s="197">
        <v>0</v>
      </c>
      <c r="MJ52" s="198">
        <v>0</v>
      </c>
      <c r="MK52" s="197">
        <v>0</v>
      </c>
      <c r="ML52" s="198">
        <v>0</v>
      </c>
      <c r="MM52" s="197">
        <v>0</v>
      </c>
      <c r="MN52" s="198">
        <v>0</v>
      </c>
      <c r="MO52" s="298">
        <v>0</v>
      </c>
      <c r="MP52" s="7"/>
      <c r="MQ52" s="242" t="s">
        <v>633</v>
      </c>
      <c r="MR52" s="198" t="s">
        <v>633</v>
      </c>
      <c r="MS52" s="199" t="s">
        <v>633</v>
      </c>
      <c r="MT52" s="298" t="s">
        <v>633</v>
      </c>
      <c r="MU52" s="419"/>
      <c r="MV52" s="428"/>
      <c r="MX52" s="242">
        <v>0</v>
      </c>
      <c r="MY52" s="198">
        <v>0</v>
      </c>
      <c r="MZ52" s="197">
        <v>0</v>
      </c>
      <c r="NA52" s="198">
        <v>109200</v>
      </c>
      <c r="NB52" s="197">
        <v>218400</v>
      </c>
      <c r="NC52" s="198">
        <v>218400</v>
      </c>
      <c r="ND52" s="302">
        <v>546000</v>
      </c>
      <c r="NE52" s="7"/>
      <c r="NF52" s="242">
        <v>0</v>
      </c>
      <c r="NG52" s="198">
        <v>0</v>
      </c>
      <c r="NH52" s="197">
        <v>0</v>
      </c>
      <c r="NI52" s="198">
        <v>0</v>
      </c>
      <c r="NJ52" s="197">
        <v>0</v>
      </c>
      <c r="NK52" s="198">
        <v>0</v>
      </c>
      <c r="NL52" s="197">
        <v>0</v>
      </c>
      <c r="NM52" s="198">
        <v>0</v>
      </c>
      <c r="NN52" s="302">
        <v>0</v>
      </c>
      <c r="NO52" s="7"/>
      <c r="NP52" s="242" t="s">
        <v>633</v>
      </c>
      <c r="NQ52" s="198" t="s">
        <v>633</v>
      </c>
      <c r="NR52" s="199" t="s">
        <v>633</v>
      </c>
      <c r="NS52" s="302" t="s">
        <v>633</v>
      </c>
      <c r="NT52" s="4"/>
      <c r="NU52" s="439"/>
      <c r="NV52" s="440"/>
      <c r="NW52" s="7"/>
      <c r="NX52" s="383"/>
      <c r="NZ52" s="384"/>
    </row>
    <row r="53" spans="3:390" outlineLevel="2">
      <c r="C53" s="388">
        <v>38</v>
      </c>
      <c r="D53" s="310" t="s">
        <v>455</v>
      </c>
      <c r="E53" s="7" t="s">
        <v>11</v>
      </c>
      <c r="F53" s="389" t="s">
        <v>19</v>
      </c>
      <c r="H53" s="200">
        <v>0</v>
      </c>
      <c r="I53" s="201">
        <v>5</v>
      </c>
      <c r="J53" s="202">
        <v>5</v>
      </c>
      <c r="K53" s="201">
        <v>7</v>
      </c>
      <c r="L53" s="202">
        <v>7</v>
      </c>
      <c r="M53" s="203">
        <v>7</v>
      </c>
      <c r="N53" s="277">
        <v>31</v>
      </c>
      <c r="O53" s="7"/>
      <c r="P53" s="200">
        <v>0</v>
      </c>
      <c r="Q53" s="201">
        <v>0</v>
      </c>
      <c r="R53" s="202">
        <v>0</v>
      </c>
      <c r="S53" s="201">
        <v>0</v>
      </c>
      <c r="T53" s="202">
        <v>0</v>
      </c>
      <c r="U53" s="201">
        <v>0</v>
      </c>
      <c r="V53" s="202">
        <v>0</v>
      </c>
      <c r="W53" s="251">
        <v>4</v>
      </c>
      <c r="X53" s="277">
        <v>4</v>
      </c>
      <c r="Y53" s="7"/>
      <c r="Z53" s="200" t="s">
        <v>633</v>
      </c>
      <c r="AA53" s="201">
        <v>0</v>
      </c>
      <c r="AB53" s="431">
        <v>80</v>
      </c>
      <c r="AC53" s="277">
        <v>40</v>
      </c>
      <c r="AD53" s="7"/>
      <c r="AE53" s="370"/>
      <c r="AG53" s="245">
        <v>0</v>
      </c>
      <c r="AH53" s="202">
        <v>1039063</v>
      </c>
      <c r="AI53" s="201">
        <v>1039063</v>
      </c>
      <c r="AJ53" s="202">
        <v>1454688</v>
      </c>
      <c r="AK53" s="201">
        <v>1454688</v>
      </c>
      <c r="AL53" s="202">
        <v>1454688</v>
      </c>
      <c r="AM53" s="263">
        <v>6442190</v>
      </c>
      <c r="AN53" s="7"/>
      <c r="AO53" s="245">
        <v>0</v>
      </c>
      <c r="AP53" s="202">
        <v>0</v>
      </c>
      <c r="AQ53" s="201">
        <v>0</v>
      </c>
      <c r="AR53" s="202">
        <v>0</v>
      </c>
      <c r="AS53" s="201">
        <v>0</v>
      </c>
      <c r="AT53" s="202">
        <v>0</v>
      </c>
      <c r="AU53" s="201">
        <v>0</v>
      </c>
      <c r="AV53" s="202">
        <v>42567</v>
      </c>
      <c r="AW53" s="263">
        <v>42567</v>
      </c>
      <c r="AX53" s="7"/>
      <c r="AY53" s="245" t="s">
        <v>633</v>
      </c>
      <c r="AZ53" s="202">
        <v>0</v>
      </c>
      <c r="BA53" s="203">
        <v>4.0966717128797772</v>
      </c>
      <c r="BB53" s="263">
        <v>2.0483358564398886</v>
      </c>
      <c r="BC53" s="7"/>
      <c r="BD53" s="432"/>
      <c r="BE53" s="433"/>
      <c r="BF53" s="7"/>
      <c r="BG53" s="371"/>
      <c r="BI53" s="245">
        <v>0</v>
      </c>
      <c r="BJ53" s="202">
        <v>125</v>
      </c>
      <c r="BK53" s="201">
        <v>125</v>
      </c>
      <c r="BL53" s="202">
        <v>176</v>
      </c>
      <c r="BM53" s="201">
        <v>176</v>
      </c>
      <c r="BN53" s="202">
        <v>176</v>
      </c>
      <c r="BO53" s="264">
        <v>778</v>
      </c>
      <c r="BP53" s="7"/>
      <c r="BQ53" s="245">
        <v>0</v>
      </c>
      <c r="BR53" s="202">
        <v>0</v>
      </c>
      <c r="BS53" s="201">
        <v>0</v>
      </c>
      <c r="BT53" s="202">
        <v>0</v>
      </c>
      <c r="BU53" s="201">
        <v>0</v>
      </c>
      <c r="BV53" s="202">
        <v>0</v>
      </c>
      <c r="BW53" s="201">
        <v>0</v>
      </c>
      <c r="BX53" s="202">
        <v>7</v>
      </c>
      <c r="BY53" s="264">
        <v>7</v>
      </c>
      <c r="BZ53" s="7"/>
      <c r="CA53" s="245" t="s">
        <v>633</v>
      </c>
      <c r="CB53" s="202">
        <v>0</v>
      </c>
      <c r="CC53" s="203">
        <v>5.6000000000000005</v>
      </c>
      <c r="CD53" s="264">
        <v>2.8000000000000003</v>
      </c>
      <c r="CE53" s="7"/>
      <c r="CF53" s="372"/>
      <c r="CH53" s="245">
        <v>0</v>
      </c>
      <c r="CI53" s="202">
        <v>1039063</v>
      </c>
      <c r="CJ53" s="201">
        <v>1039063</v>
      </c>
      <c r="CK53" s="202">
        <v>1454688</v>
      </c>
      <c r="CL53" s="201">
        <v>1454688</v>
      </c>
      <c r="CM53" s="202">
        <v>1454688</v>
      </c>
      <c r="CN53" s="265">
        <v>6442190</v>
      </c>
      <c r="CO53" s="7"/>
      <c r="CP53" s="245">
        <v>0</v>
      </c>
      <c r="CQ53" s="202">
        <v>0</v>
      </c>
      <c r="CR53" s="201">
        <v>0</v>
      </c>
      <c r="CS53" s="202">
        <v>0</v>
      </c>
      <c r="CT53" s="201">
        <v>0</v>
      </c>
      <c r="CU53" s="202">
        <v>0</v>
      </c>
      <c r="CV53" s="201">
        <v>0</v>
      </c>
      <c r="CW53" s="202">
        <v>58986</v>
      </c>
      <c r="CX53" s="265">
        <v>58986</v>
      </c>
      <c r="CY53" s="7"/>
      <c r="CZ53" s="245" t="s">
        <v>633</v>
      </c>
      <c r="DA53" s="202">
        <v>0</v>
      </c>
      <c r="DB53" s="203">
        <v>5.6768453885856776</v>
      </c>
      <c r="DC53" s="265">
        <v>2.8384226942928388</v>
      </c>
      <c r="DD53" s="7"/>
      <c r="DE53" s="373"/>
      <c r="DG53" s="245">
        <v>0</v>
      </c>
      <c r="DH53" s="202">
        <v>125</v>
      </c>
      <c r="DI53" s="201">
        <v>125</v>
      </c>
      <c r="DJ53" s="202">
        <v>176</v>
      </c>
      <c r="DK53" s="201">
        <v>176</v>
      </c>
      <c r="DL53" s="202">
        <v>176</v>
      </c>
      <c r="DM53" s="266">
        <v>778</v>
      </c>
      <c r="DN53" s="7"/>
      <c r="DO53" s="245">
        <v>0</v>
      </c>
      <c r="DP53" s="202">
        <v>0</v>
      </c>
      <c r="DQ53" s="201">
        <v>0</v>
      </c>
      <c r="DR53" s="202">
        <v>0</v>
      </c>
      <c r="DS53" s="201">
        <v>0</v>
      </c>
      <c r="DT53" s="202">
        <v>0</v>
      </c>
      <c r="DU53" s="201">
        <v>0</v>
      </c>
      <c r="DV53" s="202">
        <v>12</v>
      </c>
      <c r="DW53" s="266">
        <v>12</v>
      </c>
      <c r="DX53" s="7"/>
      <c r="DY53" s="245" t="s">
        <v>633</v>
      </c>
      <c r="DZ53" s="202">
        <v>0</v>
      </c>
      <c r="EA53" s="203">
        <v>9.6</v>
      </c>
      <c r="EB53" s="266">
        <v>4.8</v>
      </c>
      <c r="EC53" s="7"/>
      <c r="ED53" s="374"/>
      <c r="EF53" s="245" t="s">
        <v>633</v>
      </c>
      <c r="EG53" s="202">
        <v>95.000045714285719</v>
      </c>
      <c r="EH53" s="201">
        <v>95.000045714285719</v>
      </c>
      <c r="EI53" s="202">
        <v>95.000032653061226</v>
      </c>
      <c r="EJ53" s="201">
        <v>95.000032653061226</v>
      </c>
      <c r="EK53" s="463">
        <v>95.000032653061226</v>
      </c>
      <c r="EL53" s="464"/>
      <c r="EM53" s="7"/>
      <c r="EN53" s="245" t="s">
        <v>633</v>
      </c>
      <c r="EO53" s="202" t="s">
        <v>633</v>
      </c>
      <c r="EP53" s="201" t="s">
        <v>633</v>
      </c>
      <c r="EQ53" s="202" t="s">
        <v>633</v>
      </c>
      <c r="ER53" s="201" t="s">
        <v>633</v>
      </c>
      <c r="ES53" s="202" t="s">
        <v>633</v>
      </c>
      <c r="ET53" s="201" t="s">
        <v>633</v>
      </c>
      <c r="EU53" s="463">
        <v>89.651189300098793</v>
      </c>
      <c r="EV53" s="464"/>
      <c r="EW53" s="7"/>
      <c r="EX53" s="245" t="s">
        <v>633</v>
      </c>
      <c r="EY53" s="202" t="s">
        <v>633</v>
      </c>
      <c r="EZ53" s="203">
        <v>-5.3488564141869261</v>
      </c>
      <c r="FA53" s="435"/>
      <c r="FB53" s="7"/>
      <c r="FC53" s="275"/>
      <c r="FE53" s="245" t="s">
        <v>633</v>
      </c>
      <c r="FF53" s="202">
        <v>94.696969696969703</v>
      </c>
      <c r="FG53" s="201">
        <v>94.696969696969703</v>
      </c>
      <c r="FH53" s="202">
        <v>95.135135135135144</v>
      </c>
      <c r="FI53" s="201">
        <v>95.135135135135144</v>
      </c>
      <c r="FJ53" s="202">
        <v>95.135135135135144</v>
      </c>
      <c r="FK53" s="436"/>
      <c r="FL53" s="7"/>
      <c r="FM53" s="245" t="s">
        <v>633</v>
      </c>
      <c r="FN53" s="202" t="s">
        <v>633</v>
      </c>
      <c r="FO53" s="201" t="s">
        <v>633</v>
      </c>
      <c r="FP53" s="202" t="s">
        <v>633</v>
      </c>
      <c r="FQ53" s="201" t="s">
        <v>633</v>
      </c>
      <c r="FR53" s="202" t="s">
        <v>633</v>
      </c>
      <c r="FS53" s="201" t="s">
        <v>633</v>
      </c>
      <c r="FT53" s="202">
        <v>92.307692307692307</v>
      </c>
      <c r="FU53" s="436"/>
      <c r="FV53" s="7"/>
      <c r="FW53" s="245" t="s">
        <v>633</v>
      </c>
      <c r="FX53" s="202" t="s">
        <v>633</v>
      </c>
      <c r="FY53" s="203">
        <v>-2.389277389277396</v>
      </c>
      <c r="FZ53" s="436"/>
      <c r="GA53" s="7"/>
      <c r="GB53" s="276"/>
      <c r="GD53" s="245" t="s">
        <v>633</v>
      </c>
      <c r="GE53" s="202" t="s">
        <v>633</v>
      </c>
      <c r="GF53" s="201" t="s">
        <v>633</v>
      </c>
      <c r="GG53" s="202" t="s">
        <v>633</v>
      </c>
      <c r="GH53" s="201" t="s">
        <v>633</v>
      </c>
      <c r="GI53" s="202" t="s">
        <v>633</v>
      </c>
      <c r="GJ53" s="201" t="s">
        <v>633</v>
      </c>
      <c r="GK53" s="202">
        <v>91.864231660662924</v>
      </c>
      <c r="GL53" s="437"/>
      <c r="GM53" s="7"/>
      <c r="GN53" s="304"/>
      <c r="GP53" s="245" t="s">
        <v>633</v>
      </c>
      <c r="GQ53" s="202" t="s">
        <v>633</v>
      </c>
      <c r="GR53" s="201" t="s">
        <v>633</v>
      </c>
      <c r="GS53" s="202" t="s">
        <v>633</v>
      </c>
      <c r="GT53" s="201" t="s">
        <v>633</v>
      </c>
      <c r="GU53" s="202" t="s">
        <v>633</v>
      </c>
      <c r="GV53" s="201" t="s">
        <v>633</v>
      </c>
      <c r="GW53" s="202">
        <v>118.18181818181819</v>
      </c>
      <c r="GX53" s="438"/>
      <c r="GY53" s="7"/>
      <c r="GZ53" s="375"/>
      <c r="HB53" s="245">
        <v>0</v>
      </c>
      <c r="HC53" s="202">
        <v>1093750</v>
      </c>
      <c r="HD53" s="201">
        <v>1093750</v>
      </c>
      <c r="HE53" s="202">
        <v>1531250</v>
      </c>
      <c r="HF53" s="201">
        <v>1531250</v>
      </c>
      <c r="HG53" s="202">
        <v>1531250</v>
      </c>
      <c r="HH53" s="286">
        <v>6781250</v>
      </c>
      <c r="HI53" s="7"/>
      <c r="HJ53" s="245">
        <v>0</v>
      </c>
      <c r="HK53" s="202">
        <v>0</v>
      </c>
      <c r="HL53" s="201">
        <v>0</v>
      </c>
      <c r="HM53" s="202">
        <v>0</v>
      </c>
      <c r="HN53" s="201">
        <v>0</v>
      </c>
      <c r="HO53" s="202">
        <v>0</v>
      </c>
      <c r="HP53" s="201">
        <v>0</v>
      </c>
      <c r="HQ53" s="202">
        <v>65795</v>
      </c>
      <c r="HR53" s="286">
        <v>65795</v>
      </c>
      <c r="HS53" s="7"/>
      <c r="HT53" s="245" t="s">
        <v>633</v>
      </c>
      <c r="HU53" s="202">
        <v>0</v>
      </c>
      <c r="HV53" s="203">
        <v>6.0155428571428571</v>
      </c>
      <c r="HW53" s="286">
        <v>3.0077714285714285</v>
      </c>
      <c r="HX53" s="7"/>
      <c r="HY53" s="376"/>
      <c r="IA53" s="245">
        <v>0</v>
      </c>
      <c r="IB53" s="202">
        <v>132</v>
      </c>
      <c r="IC53" s="201">
        <v>132</v>
      </c>
      <c r="ID53" s="202">
        <v>185</v>
      </c>
      <c r="IE53" s="201">
        <v>185</v>
      </c>
      <c r="IF53" s="202">
        <v>185</v>
      </c>
      <c r="IG53" s="289">
        <v>819</v>
      </c>
      <c r="IH53" s="7"/>
      <c r="II53" s="245">
        <v>0</v>
      </c>
      <c r="IJ53" s="202">
        <v>0</v>
      </c>
      <c r="IK53" s="201">
        <v>0</v>
      </c>
      <c r="IL53" s="202">
        <v>0</v>
      </c>
      <c r="IM53" s="201">
        <v>0</v>
      </c>
      <c r="IN53" s="202">
        <v>0</v>
      </c>
      <c r="IO53" s="201">
        <v>0</v>
      </c>
      <c r="IP53" s="202">
        <v>13</v>
      </c>
      <c r="IQ53" s="289">
        <v>13</v>
      </c>
      <c r="IR53" s="7"/>
      <c r="IS53" s="245" t="s">
        <v>633</v>
      </c>
      <c r="IT53" s="202">
        <v>0</v>
      </c>
      <c r="IU53" s="203">
        <v>9.8484848484848477</v>
      </c>
      <c r="IV53" s="289">
        <v>4.9242424242424239</v>
      </c>
      <c r="IW53" s="7"/>
      <c r="IX53" s="377"/>
      <c r="IZ53" s="378"/>
      <c r="JB53" s="245">
        <v>0</v>
      </c>
      <c r="JC53" s="202">
        <v>0</v>
      </c>
      <c r="JD53" s="201">
        <v>150000</v>
      </c>
      <c r="JE53" s="202">
        <v>210000</v>
      </c>
      <c r="JF53" s="201">
        <v>210000</v>
      </c>
      <c r="JG53" s="202">
        <v>210000</v>
      </c>
      <c r="JH53" s="267">
        <v>780000</v>
      </c>
      <c r="JI53" s="7"/>
      <c r="JJ53" s="245">
        <v>0</v>
      </c>
      <c r="JK53" s="202">
        <v>0</v>
      </c>
      <c r="JL53" s="201">
        <v>0</v>
      </c>
      <c r="JM53" s="202">
        <v>0</v>
      </c>
      <c r="JN53" s="201">
        <v>0</v>
      </c>
      <c r="JO53" s="202">
        <v>0</v>
      </c>
      <c r="JP53" s="201">
        <v>0</v>
      </c>
      <c r="JQ53" s="202">
        <v>0</v>
      </c>
      <c r="JR53" s="267">
        <v>0</v>
      </c>
      <c r="JS53" s="7"/>
      <c r="JT53" s="245" t="s">
        <v>633</v>
      </c>
      <c r="JU53" s="202" t="s">
        <v>633</v>
      </c>
      <c r="JV53" s="203">
        <v>0</v>
      </c>
      <c r="JW53" s="267">
        <v>0</v>
      </c>
      <c r="JX53" s="7"/>
      <c r="JY53" s="379"/>
      <c r="KA53" s="245">
        <v>0</v>
      </c>
      <c r="KB53" s="202">
        <v>0</v>
      </c>
      <c r="KC53" s="201">
        <v>55866</v>
      </c>
      <c r="KD53" s="202">
        <v>33123</v>
      </c>
      <c r="KE53" s="201">
        <v>31549</v>
      </c>
      <c r="KF53" s="202">
        <v>32180</v>
      </c>
      <c r="KG53" s="268">
        <v>152718</v>
      </c>
      <c r="KH53" s="7"/>
      <c r="KI53" s="245">
        <v>0</v>
      </c>
      <c r="KJ53" s="202">
        <v>0</v>
      </c>
      <c r="KK53" s="201">
        <v>0</v>
      </c>
      <c r="KL53" s="202">
        <v>0</v>
      </c>
      <c r="KM53" s="201">
        <v>0</v>
      </c>
      <c r="KN53" s="202">
        <v>0</v>
      </c>
      <c r="KO53" s="201">
        <v>0</v>
      </c>
      <c r="KP53" s="202">
        <v>0</v>
      </c>
      <c r="KQ53" s="268">
        <v>0</v>
      </c>
      <c r="KR53" s="7"/>
      <c r="KS53" s="245" t="s">
        <v>633</v>
      </c>
      <c r="KT53" s="202" t="s">
        <v>633</v>
      </c>
      <c r="KU53" s="203">
        <v>0</v>
      </c>
      <c r="KV53" s="268">
        <v>0</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633</v>
      </c>
      <c r="LS53" s="202" t="s">
        <v>633</v>
      </c>
      <c r="LT53" s="203" t="s">
        <v>633</v>
      </c>
      <c r="LU53" s="269" t="s">
        <v>633</v>
      </c>
      <c r="LV53" s="7"/>
      <c r="LW53" s="381"/>
      <c r="LY53" s="245">
        <v>0</v>
      </c>
      <c r="LZ53" s="202">
        <v>0</v>
      </c>
      <c r="MA53" s="201">
        <v>55866</v>
      </c>
      <c r="MB53" s="202">
        <v>33123</v>
      </c>
      <c r="MC53" s="201">
        <v>31549</v>
      </c>
      <c r="MD53" s="202">
        <v>32180</v>
      </c>
      <c r="ME53" s="270">
        <v>152718</v>
      </c>
      <c r="MF53" s="7"/>
      <c r="MG53" s="245">
        <v>0</v>
      </c>
      <c r="MH53" s="202">
        <v>0</v>
      </c>
      <c r="MI53" s="201">
        <v>0</v>
      </c>
      <c r="MJ53" s="202">
        <v>0</v>
      </c>
      <c r="MK53" s="201">
        <v>0</v>
      </c>
      <c r="ML53" s="202">
        <v>0</v>
      </c>
      <c r="MM53" s="201">
        <v>0</v>
      </c>
      <c r="MN53" s="202">
        <v>0</v>
      </c>
      <c r="MO53" s="270">
        <v>0</v>
      </c>
      <c r="MP53" s="7"/>
      <c r="MQ53" s="245" t="s">
        <v>633</v>
      </c>
      <c r="MR53" s="202" t="s">
        <v>633</v>
      </c>
      <c r="MS53" s="203">
        <v>0</v>
      </c>
      <c r="MT53" s="270">
        <v>0</v>
      </c>
      <c r="MU53" s="419"/>
      <c r="MV53" s="428"/>
      <c r="MX53" s="245">
        <v>0</v>
      </c>
      <c r="MY53" s="202">
        <v>0</v>
      </c>
      <c r="MZ53" s="201">
        <v>205866</v>
      </c>
      <c r="NA53" s="202">
        <v>243123</v>
      </c>
      <c r="NB53" s="201">
        <v>241549</v>
      </c>
      <c r="NC53" s="202">
        <v>242180</v>
      </c>
      <c r="ND53" s="271">
        <v>932718</v>
      </c>
      <c r="NE53" s="7"/>
      <c r="NF53" s="245">
        <v>0</v>
      </c>
      <c r="NG53" s="202">
        <v>0</v>
      </c>
      <c r="NH53" s="201">
        <v>0</v>
      </c>
      <c r="NI53" s="202">
        <v>0</v>
      </c>
      <c r="NJ53" s="201">
        <v>0</v>
      </c>
      <c r="NK53" s="202">
        <v>0</v>
      </c>
      <c r="NL53" s="201">
        <v>0</v>
      </c>
      <c r="NM53" s="202">
        <v>0</v>
      </c>
      <c r="NN53" s="271">
        <v>0</v>
      </c>
      <c r="NO53" s="7"/>
      <c r="NP53" s="245" t="s">
        <v>633</v>
      </c>
      <c r="NQ53" s="202" t="s">
        <v>633</v>
      </c>
      <c r="NR53" s="203">
        <v>0</v>
      </c>
      <c r="NS53" s="271">
        <v>0</v>
      </c>
      <c r="NT53" s="4"/>
      <c r="NU53" s="439"/>
      <c r="NV53" s="440"/>
      <c r="NW53" s="7"/>
      <c r="NX53" s="383"/>
      <c r="NZ53" s="384"/>
    </row>
    <row r="54" spans="3:390" outlineLevel="2">
      <c r="C54" s="390">
        <v>39</v>
      </c>
      <c r="D54" s="311" t="s">
        <v>466</v>
      </c>
      <c r="E54" s="7" t="s">
        <v>11</v>
      </c>
      <c r="F54" s="391" t="s">
        <v>19</v>
      </c>
      <c r="H54" s="196">
        <v>0</v>
      </c>
      <c r="I54" s="197">
        <v>0</v>
      </c>
      <c r="J54" s="198">
        <v>16</v>
      </c>
      <c r="K54" s="197">
        <v>0</v>
      </c>
      <c r="L54" s="198">
        <v>0</v>
      </c>
      <c r="M54" s="199">
        <v>0</v>
      </c>
      <c r="N54" s="277">
        <v>16</v>
      </c>
      <c r="O54" s="7"/>
      <c r="P54" s="196">
        <v>0</v>
      </c>
      <c r="Q54" s="197">
        <v>0</v>
      </c>
      <c r="R54" s="198">
        <v>0</v>
      </c>
      <c r="S54" s="197">
        <v>0</v>
      </c>
      <c r="T54" s="198">
        <v>0</v>
      </c>
      <c r="U54" s="197">
        <v>0</v>
      </c>
      <c r="V54" s="198">
        <v>0</v>
      </c>
      <c r="W54" s="252">
        <v>0</v>
      </c>
      <c r="X54" s="277">
        <v>0</v>
      </c>
      <c r="Y54" s="7"/>
      <c r="Z54" s="196" t="s">
        <v>633</v>
      </c>
      <c r="AA54" s="197" t="s">
        <v>633</v>
      </c>
      <c r="AB54" s="441">
        <v>0</v>
      </c>
      <c r="AC54" s="277">
        <v>0</v>
      </c>
      <c r="AD54" s="7"/>
      <c r="AE54" s="370"/>
      <c r="AG54" s="242">
        <v>0</v>
      </c>
      <c r="AH54" s="198">
        <v>0</v>
      </c>
      <c r="AI54" s="197">
        <v>1404000</v>
      </c>
      <c r="AJ54" s="198">
        <v>0</v>
      </c>
      <c r="AK54" s="197">
        <v>0</v>
      </c>
      <c r="AL54" s="198">
        <v>0</v>
      </c>
      <c r="AM54" s="263">
        <v>1404000</v>
      </c>
      <c r="AN54" s="7"/>
      <c r="AO54" s="242">
        <v>0</v>
      </c>
      <c r="AP54" s="198">
        <v>0</v>
      </c>
      <c r="AQ54" s="197">
        <v>0</v>
      </c>
      <c r="AR54" s="198">
        <v>0</v>
      </c>
      <c r="AS54" s="197">
        <v>0</v>
      </c>
      <c r="AT54" s="198">
        <v>0</v>
      </c>
      <c r="AU54" s="197">
        <v>0</v>
      </c>
      <c r="AV54" s="198">
        <v>0</v>
      </c>
      <c r="AW54" s="263">
        <v>0</v>
      </c>
      <c r="AX54" s="7"/>
      <c r="AY54" s="242" t="s">
        <v>633</v>
      </c>
      <c r="AZ54" s="198" t="s">
        <v>633</v>
      </c>
      <c r="BA54" s="199">
        <v>0</v>
      </c>
      <c r="BB54" s="263">
        <v>0</v>
      </c>
      <c r="BC54" s="7"/>
      <c r="BD54" s="432"/>
      <c r="BE54" s="433"/>
      <c r="BF54" s="7"/>
      <c r="BG54" s="371"/>
      <c r="BI54" s="242">
        <v>0</v>
      </c>
      <c r="BJ54" s="198">
        <v>0</v>
      </c>
      <c r="BK54" s="197">
        <v>129</v>
      </c>
      <c r="BL54" s="198">
        <v>0</v>
      </c>
      <c r="BM54" s="197">
        <v>0</v>
      </c>
      <c r="BN54" s="198">
        <v>0</v>
      </c>
      <c r="BO54" s="264">
        <v>129</v>
      </c>
      <c r="BP54" s="7"/>
      <c r="BQ54" s="242">
        <v>0</v>
      </c>
      <c r="BR54" s="198">
        <v>0</v>
      </c>
      <c r="BS54" s="197">
        <v>0</v>
      </c>
      <c r="BT54" s="198">
        <v>0</v>
      </c>
      <c r="BU54" s="197">
        <v>0</v>
      </c>
      <c r="BV54" s="198">
        <v>0</v>
      </c>
      <c r="BW54" s="197">
        <v>0</v>
      </c>
      <c r="BX54" s="198">
        <v>0</v>
      </c>
      <c r="BY54" s="264">
        <v>0</v>
      </c>
      <c r="BZ54" s="7"/>
      <c r="CA54" s="242" t="s">
        <v>633</v>
      </c>
      <c r="CB54" s="198" t="s">
        <v>633</v>
      </c>
      <c r="CC54" s="199">
        <v>0</v>
      </c>
      <c r="CD54" s="264">
        <v>0</v>
      </c>
      <c r="CE54" s="7"/>
      <c r="CF54" s="372"/>
      <c r="CH54" s="242">
        <v>0</v>
      </c>
      <c r="CI54" s="198">
        <v>0</v>
      </c>
      <c r="CJ54" s="197">
        <v>1404000</v>
      </c>
      <c r="CK54" s="198">
        <v>0</v>
      </c>
      <c r="CL54" s="197">
        <v>0</v>
      </c>
      <c r="CM54" s="198">
        <v>0</v>
      </c>
      <c r="CN54" s="265">
        <v>1404000</v>
      </c>
      <c r="CO54" s="7"/>
      <c r="CP54" s="242">
        <v>0</v>
      </c>
      <c r="CQ54" s="198">
        <v>0</v>
      </c>
      <c r="CR54" s="197">
        <v>0</v>
      </c>
      <c r="CS54" s="198">
        <v>0</v>
      </c>
      <c r="CT54" s="197">
        <v>0</v>
      </c>
      <c r="CU54" s="198">
        <v>0</v>
      </c>
      <c r="CV54" s="197">
        <v>0</v>
      </c>
      <c r="CW54" s="198">
        <v>0</v>
      </c>
      <c r="CX54" s="265">
        <v>0</v>
      </c>
      <c r="CY54" s="7"/>
      <c r="CZ54" s="242" t="s">
        <v>633</v>
      </c>
      <c r="DA54" s="198" t="s">
        <v>633</v>
      </c>
      <c r="DB54" s="199">
        <v>0</v>
      </c>
      <c r="DC54" s="265">
        <v>0</v>
      </c>
      <c r="DD54" s="7"/>
      <c r="DE54" s="373"/>
      <c r="DG54" s="242">
        <v>0</v>
      </c>
      <c r="DH54" s="198">
        <v>0</v>
      </c>
      <c r="DI54" s="197">
        <v>129</v>
      </c>
      <c r="DJ54" s="198">
        <v>0</v>
      </c>
      <c r="DK54" s="197">
        <v>0</v>
      </c>
      <c r="DL54" s="198">
        <v>0</v>
      </c>
      <c r="DM54" s="266">
        <v>129</v>
      </c>
      <c r="DN54" s="7"/>
      <c r="DO54" s="242">
        <v>0</v>
      </c>
      <c r="DP54" s="198">
        <v>0</v>
      </c>
      <c r="DQ54" s="197">
        <v>0</v>
      </c>
      <c r="DR54" s="198">
        <v>0</v>
      </c>
      <c r="DS54" s="197">
        <v>0</v>
      </c>
      <c r="DT54" s="198">
        <v>0</v>
      </c>
      <c r="DU54" s="197">
        <v>0</v>
      </c>
      <c r="DV54" s="198">
        <v>0</v>
      </c>
      <c r="DW54" s="266">
        <v>0</v>
      </c>
      <c r="DX54" s="7"/>
      <c r="DY54" s="242" t="s">
        <v>633</v>
      </c>
      <c r="DZ54" s="198" t="s">
        <v>633</v>
      </c>
      <c r="EA54" s="199">
        <v>0</v>
      </c>
      <c r="EB54" s="266">
        <v>0</v>
      </c>
      <c r="EC54" s="7"/>
      <c r="ED54" s="374"/>
      <c r="EF54" s="242" t="s">
        <v>633</v>
      </c>
      <c r="EG54" s="198" t="s">
        <v>633</v>
      </c>
      <c r="EH54" s="197">
        <v>90</v>
      </c>
      <c r="EI54" s="198" t="s">
        <v>633</v>
      </c>
      <c r="EJ54" s="197" t="s">
        <v>633</v>
      </c>
      <c r="EK54" s="465" t="s">
        <v>633</v>
      </c>
      <c r="EL54" s="464"/>
      <c r="EM54" s="7"/>
      <c r="EN54" s="242" t="s">
        <v>633</v>
      </c>
      <c r="EO54" s="198" t="s">
        <v>633</v>
      </c>
      <c r="EP54" s="197" t="s">
        <v>633</v>
      </c>
      <c r="EQ54" s="198" t="s">
        <v>633</v>
      </c>
      <c r="ER54" s="197" t="s">
        <v>633</v>
      </c>
      <c r="ES54" s="198" t="s">
        <v>633</v>
      </c>
      <c r="ET54" s="197" t="s">
        <v>633</v>
      </c>
      <c r="EU54" s="465" t="s">
        <v>633</v>
      </c>
      <c r="EV54" s="464"/>
      <c r="EW54" s="7"/>
      <c r="EX54" s="242" t="s">
        <v>633</v>
      </c>
      <c r="EY54" s="198" t="s">
        <v>633</v>
      </c>
      <c r="EZ54" s="199" t="s">
        <v>633</v>
      </c>
      <c r="FA54" s="435"/>
      <c r="FB54" s="7"/>
      <c r="FC54" s="275"/>
      <c r="FE54" s="242" t="s">
        <v>633</v>
      </c>
      <c r="FF54" s="198" t="s">
        <v>633</v>
      </c>
      <c r="FG54" s="197">
        <v>90.209790209790214</v>
      </c>
      <c r="FH54" s="198" t="s">
        <v>633</v>
      </c>
      <c r="FI54" s="197" t="s">
        <v>633</v>
      </c>
      <c r="FJ54" s="198" t="s">
        <v>633</v>
      </c>
      <c r="FK54" s="436"/>
      <c r="FL54" s="7"/>
      <c r="FM54" s="242" t="s">
        <v>633</v>
      </c>
      <c r="FN54" s="198" t="s">
        <v>633</v>
      </c>
      <c r="FO54" s="197" t="s">
        <v>633</v>
      </c>
      <c r="FP54" s="198" t="s">
        <v>633</v>
      </c>
      <c r="FQ54" s="197" t="s">
        <v>633</v>
      </c>
      <c r="FR54" s="198" t="s">
        <v>633</v>
      </c>
      <c r="FS54" s="197" t="s">
        <v>633</v>
      </c>
      <c r="FT54" s="198" t="s">
        <v>633</v>
      </c>
      <c r="FU54" s="436"/>
      <c r="FV54" s="7"/>
      <c r="FW54" s="242" t="s">
        <v>633</v>
      </c>
      <c r="FX54" s="198" t="s">
        <v>633</v>
      </c>
      <c r="FY54" s="199" t="s">
        <v>633</v>
      </c>
      <c r="FZ54" s="436"/>
      <c r="GA54" s="7"/>
      <c r="GB54" s="276"/>
      <c r="GD54" s="242" t="s">
        <v>633</v>
      </c>
      <c r="GE54" s="198" t="s">
        <v>633</v>
      </c>
      <c r="GF54" s="197" t="s">
        <v>633</v>
      </c>
      <c r="GG54" s="198" t="s">
        <v>633</v>
      </c>
      <c r="GH54" s="197" t="s">
        <v>633</v>
      </c>
      <c r="GI54" s="198" t="s">
        <v>633</v>
      </c>
      <c r="GJ54" s="197" t="s">
        <v>633</v>
      </c>
      <c r="GK54" s="198" t="s">
        <v>633</v>
      </c>
      <c r="GL54" s="437"/>
      <c r="GM54" s="7"/>
      <c r="GN54" s="304"/>
      <c r="GP54" s="242" t="s">
        <v>633</v>
      </c>
      <c r="GQ54" s="198" t="s">
        <v>633</v>
      </c>
      <c r="GR54" s="197" t="s">
        <v>633</v>
      </c>
      <c r="GS54" s="198" t="s">
        <v>633</v>
      </c>
      <c r="GT54" s="197" t="s">
        <v>633</v>
      </c>
      <c r="GU54" s="198" t="s">
        <v>633</v>
      </c>
      <c r="GV54" s="197" t="s">
        <v>633</v>
      </c>
      <c r="GW54" s="198" t="s">
        <v>633</v>
      </c>
      <c r="GX54" s="438"/>
      <c r="GY54" s="7"/>
      <c r="GZ54" s="375"/>
      <c r="HB54" s="242">
        <v>0</v>
      </c>
      <c r="HC54" s="198">
        <v>0</v>
      </c>
      <c r="HD54" s="197">
        <v>1560000</v>
      </c>
      <c r="HE54" s="198">
        <v>0</v>
      </c>
      <c r="HF54" s="197">
        <v>0</v>
      </c>
      <c r="HG54" s="198">
        <v>0</v>
      </c>
      <c r="HH54" s="286">
        <v>1560000</v>
      </c>
      <c r="HI54" s="7"/>
      <c r="HJ54" s="242">
        <v>0</v>
      </c>
      <c r="HK54" s="198">
        <v>0</v>
      </c>
      <c r="HL54" s="197">
        <v>0</v>
      </c>
      <c r="HM54" s="198">
        <v>0</v>
      </c>
      <c r="HN54" s="197">
        <v>0</v>
      </c>
      <c r="HO54" s="198">
        <v>0</v>
      </c>
      <c r="HP54" s="197">
        <v>0</v>
      </c>
      <c r="HQ54" s="198">
        <v>0</v>
      </c>
      <c r="HR54" s="286">
        <v>0</v>
      </c>
      <c r="HS54" s="7"/>
      <c r="HT54" s="242" t="s">
        <v>633</v>
      </c>
      <c r="HU54" s="198" t="s">
        <v>633</v>
      </c>
      <c r="HV54" s="199">
        <v>0</v>
      </c>
      <c r="HW54" s="286">
        <v>0</v>
      </c>
      <c r="HX54" s="7"/>
      <c r="HY54" s="376"/>
      <c r="IA54" s="242">
        <v>0</v>
      </c>
      <c r="IB54" s="198">
        <v>0</v>
      </c>
      <c r="IC54" s="197">
        <v>143</v>
      </c>
      <c r="ID54" s="198">
        <v>0</v>
      </c>
      <c r="IE54" s="197">
        <v>0</v>
      </c>
      <c r="IF54" s="198">
        <v>0</v>
      </c>
      <c r="IG54" s="289">
        <v>143</v>
      </c>
      <c r="IH54" s="7"/>
      <c r="II54" s="242">
        <v>0</v>
      </c>
      <c r="IJ54" s="198">
        <v>0</v>
      </c>
      <c r="IK54" s="197">
        <v>0</v>
      </c>
      <c r="IL54" s="198">
        <v>0</v>
      </c>
      <c r="IM54" s="197">
        <v>0</v>
      </c>
      <c r="IN54" s="198">
        <v>0</v>
      </c>
      <c r="IO54" s="197">
        <v>0</v>
      </c>
      <c r="IP54" s="198">
        <v>0</v>
      </c>
      <c r="IQ54" s="289">
        <v>0</v>
      </c>
      <c r="IR54" s="7"/>
      <c r="IS54" s="242" t="s">
        <v>633</v>
      </c>
      <c r="IT54" s="198" t="s">
        <v>633</v>
      </c>
      <c r="IU54" s="199">
        <v>0</v>
      </c>
      <c r="IV54" s="289">
        <v>0</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633</v>
      </c>
      <c r="JU54" s="198" t="s">
        <v>633</v>
      </c>
      <c r="JV54" s="199" t="s">
        <v>633</v>
      </c>
      <c r="JW54" s="267" t="s">
        <v>633</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633</v>
      </c>
      <c r="KT54" s="198" t="s">
        <v>633</v>
      </c>
      <c r="KU54" s="199" t="s">
        <v>633</v>
      </c>
      <c r="KV54" s="268" t="s">
        <v>633</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633</v>
      </c>
      <c r="LS54" s="198" t="s">
        <v>633</v>
      </c>
      <c r="LT54" s="199" t="s">
        <v>633</v>
      </c>
      <c r="LU54" s="269" t="s">
        <v>633</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633</v>
      </c>
      <c r="MR54" s="198" t="s">
        <v>633</v>
      </c>
      <c r="MS54" s="199" t="s">
        <v>633</v>
      </c>
      <c r="MT54" s="270" t="s">
        <v>633</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633</v>
      </c>
      <c r="NQ54" s="198" t="s">
        <v>633</v>
      </c>
      <c r="NR54" s="199" t="s">
        <v>633</v>
      </c>
      <c r="NS54" s="271" t="s">
        <v>633</v>
      </c>
      <c r="NT54" s="4"/>
      <c r="NU54" s="439"/>
      <c r="NV54" s="440"/>
      <c r="NW54" s="7"/>
      <c r="NX54" s="383"/>
      <c r="NZ54" s="384"/>
    </row>
    <row r="55" spans="3:390" outlineLevel="2">
      <c r="C55" s="388">
        <v>40</v>
      </c>
      <c r="D55" s="310" t="s">
        <v>456</v>
      </c>
      <c r="E55" s="7" t="s">
        <v>11</v>
      </c>
      <c r="F55" s="389" t="s">
        <v>19</v>
      </c>
      <c r="H55" s="200">
        <v>0</v>
      </c>
      <c r="I55" s="201">
        <v>5</v>
      </c>
      <c r="J55" s="202">
        <v>0</v>
      </c>
      <c r="K55" s="201">
        <v>0</v>
      </c>
      <c r="L55" s="202">
        <v>0</v>
      </c>
      <c r="M55" s="203">
        <v>0</v>
      </c>
      <c r="N55" s="277">
        <v>5</v>
      </c>
      <c r="O55" s="7"/>
      <c r="P55" s="200">
        <v>0</v>
      </c>
      <c r="Q55" s="201">
        <v>0</v>
      </c>
      <c r="R55" s="202">
        <v>0</v>
      </c>
      <c r="S55" s="201">
        <v>0</v>
      </c>
      <c r="T55" s="202">
        <v>5</v>
      </c>
      <c r="U55" s="201">
        <v>0</v>
      </c>
      <c r="V55" s="202">
        <v>5</v>
      </c>
      <c r="W55" s="251">
        <v>0</v>
      </c>
      <c r="X55" s="277">
        <v>5</v>
      </c>
      <c r="Y55" s="7"/>
      <c r="Z55" s="200" t="s">
        <v>633</v>
      </c>
      <c r="AA55" s="201">
        <v>100</v>
      </c>
      <c r="AB55" s="431" t="s">
        <v>633</v>
      </c>
      <c r="AC55" s="277">
        <v>100</v>
      </c>
      <c r="AD55" s="7"/>
      <c r="AE55" s="370"/>
      <c r="AG55" s="245">
        <v>0</v>
      </c>
      <c r="AH55" s="202">
        <v>2500000</v>
      </c>
      <c r="AI55" s="201">
        <v>0</v>
      </c>
      <c r="AJ55" s="202">
        <v>0</v>
      </c>
      <c r="AK55" s="201">
        <v>0</v>
      </c>
      <c r="AL55" s="202">
        <v>0</v>
      </c>
      <c r="AM55" s="263">
        <v>2500000</v>
      </c>
      <c r="AN55" s="7"/>
      <c r="AO55" s="245">
        <v>0</v>
      </c>
      <c r="AP55" s="202">
        <v>0</v>
      </c>
      <c r="AQ55" s="201">
        <v>0</v>
      </c>
      <c r="AR55" s="202">
        <v>0</v>
      </c>
      <c r="AS55" s="201">
        <v>2864454</v>
      </c>
      <c r="AT55" s="202">
        <v>0</v>
      </c>
      <c r="AU55" s="201">
        <v>2864454</v>
      </c>
      <c r="AV55" s="202">
        <v>0</v>
      </c>
      <c r="AW55" s="263">
        <v>2864454</v>
      </c>
      <c r="AX55" s="7"/>
      <c r="AY55" s="245" t="s">
        <v>633</v>
      </c>
      <c r="AZ55" s="202">
        <v>114.57816000000001</v>
      </c>
      <c r="BA55" s="203" t="s">
        <v>633</v>
      </c>
      <c r="BB55" s="263">
        <v>114.57816000000001</v>
      </c>
      <c r="BC55" s="7"/>
      <c r="BD55" s="432"/>
      <c r="BE55" s="433"/>
      <c r="BF55" s="7"/>
      <c r="BG55" s="371"/>
      <c r="BI55" s="245">
        <v>0</v>
      </c>
      <c r="BJ55" s="202">
        <v>411</v>
      </c>
      <c r="BK55" s="201">
        <v>0</v>
      </c>
      <c r="BL55" s="202">
        <v>0</v>
      </c>
      <c r="BM55" s="201">
        <v>0</v>
      </c>
      <c r="BN55" s="202">
        <v>0</v>
      </c>
      <c r="BO55" s="264">
        <v>411</v>
      </c>
      <c r="BP55" s="7"/>
      <c r="BQ55" s="245">
        <v>0</v>
      </c>
      <c r="BR55" s="202">
        <v>0</v>
      </c>
      <c r="BS55" s="201">
        <v>0</v>
      </c>
      <c r="BT55" s="202">
        <v>0</v>
      </c>
      <c r="BU55" s="201">
        <v>2</v>
      </c>
      <c r="BV55" s="202">
        <v>0</v>
      </c>
      <c r="BW55" s="201">
        <v>2</v>
      </c>
      <c r="BX55" s="202">
        <v>0</v>
      </c>
      <c r="BY55" s="264">
        <v>2</v>
      </c>
      <c r="BZ55" s="7"/>
      <c r="CA55" s="245" t="s">
        <v>633</v>
      </c>
      <c r="CB55" s="202">
        <v>0.48661800486618007</v>
      </c>
      <c r="CC55" s="203" t="s">
        <v>633</v>
      </c>
      <c r="CD55" s="264">
        <v>0.48661800486618007</v>
      </c>
      <c r="CE55" s="7"/>
      <c r="CF55" s="372"/>
      <c r="CH55" s="245">
        <v>0</v>
      </c>
      <c r="CI55" s="202">
        <v>2500000</v>
      </c>
      <c r="CJ55" s="201">
        <v>0</v>
      </c>
      <c r="CK55" s="202">
        <v>0</v>
      </c>
      <c r="CL55" s="201">
        <v>0</v>
      </c>
      <c r="CM55" s="202">
        <v>0</v>
      </c>
      <c r="CN55" s="265">
        <v>2500000</v>
      </c>
      <c r="CO55" s="7"/>
      <c r="CP55" s="245">
        <v>0</v>
      </c>
      <c r="CQ55" s="202">
        <v>0</v>
      </c>
      <c r="CR55" s="201">
        <v>0</v>
      </c>
      <c r="CS55" s="202">
        <v>0</v>
      </c>
      <c r="CT55" s="201">
        <v>2864454</v>
      </c>
      <c r="CU55" s="202">
        <v>0</v>
      </c>
      <c r="CV55" s="201">
        <v>2864454</v>
      </c>
      <c r="CW55" s="202">
        <v>0</v>
      </c>
      <c r="CX55" s="265">
        <v>2864454</v>
      </c>
      <c r="CY55" s="7"/>
      <c r="CZ55" s="245" t="s">
        <v>633</v>
      </c>
      <c r="DA55" s="202">
        <v>114.57816000000001</v>
      </c>
      <c r="DB55" s="203" t="s">
        <v>633</v>
      </c>
      <c r="DC55" s="265">
        <v>114.57816000000001</v>
      </c>
      <c r="DD55" s="7"/>
      <c r="DE55" s="373"/>
      <c r="DG55" s="245">
        <v>0</v>
      </c>
      <c r="DH55" s="202">
        <v>411</v>
      </c>
      <c r="DI55" s="201">
        <v>0</v>
      </c>
      <c r="DJ55" s="202">
        <v>0</v>
      </c>
      <c r="DK55" s="201">
        <v>0</v>
      </c>
      <c r="DL55" s="202">
        <v>0</v>
      </c>
      <c r="DM55" s="266">
        <v>411</v>
      </c>
      <c r="DN55" s="7"/>
      <c r="DO55" s="245">
        <v>0</v>
      </c>
      <c r="DP55" s="202">
        <v>0</v>
      </c>
      <c r="DQ55" s="201">
        <v>0</v>
      </c>
      <c r="DR55" s="202">
        <v>0</v>
      </c>
      <c r="DS55" s="201">
        <v>2</v>
      </c>
      <c r="DT55" s="202">
        <v>0</v>
      </c>
      <c r="DU55" s="201">
        <v>2</v>
      </c>
      <c r="DV55" s="202">
        <v>0</v>
      </c>
      <c r="DW55" s="266">
        <v>2</v>
      </c>
      <c r="DX55" s="7"/>
      <c r="DY55" s="245" t="s">
        <v>633</v>
      </c>
      <c r="DZ55" s="202">
        <v>0.48661800486618007</v>
      </c>
      <c r="EA55" s="203" t="s">
        <v>633</v>
      </c>
      <c r="EB55" s="266">
        <v>0.48661800486618007</v>
      </c>
      <c r="EC55" s="7"/>
      <c r="ED55" s="374"/>
      <c r="EF55" s="245" t="s">
        <v>633</v>
      </c>
      <c r="EG55" s="202">
        <v>100</v>
      </c>
      <c r="EH55" s="201" t="s">
        <v>633</v>
      </c>
      <c r="EI55" s="202" t="s">
        <v>633</v>
      </c>
      <c r="EJ55" s="201" t="s">
        <v>633</v>
      </c>
      <c r="EK55" s="463" t="s">
        <v>633</v>
      </c>
      <c r="EL55" s="464"/>
      <c r="EM55" s="7"/>
      <c r="EN55" s="245" t="s">
        <v>633</v>
      </c>
      <c r="EO55" s="202" t="s">
        <v>633</v>
      </c>
      <c r="EP55" s="201" t="s">
        <v>633</v>
      </c>
      <c r="EQ55" s="202" t="s">
        <v>633</v>
      </c>
      <c r="ER55" s="201">
        <v>100</v>
      </c>
      <c r="ES55" s="202" t="s">
        <v>633</v>
      </c>
      <c r="ET55" s="201">
        <v>100</v>
      </c>
      <c r="EU55" s="463" t="s">
        <v>633</v>
      </c>
      <c r="EV55" s="464"/>
      <c r="EW55" s="7"/>
      <c r="EX55" s="245" t="s">
        <v>633</v>
      </c>
      <c r="EY55" s="202">
        <v>0</v>
      </c>
      <c r="EZ55" s="203" t="s">
        <v>633</v>
      </c>
      <c r="FA55" s="435"/>
      <c r="FB55" s="7"/>
      <c r="FC55" s="275"/>
      <c r="FE55" s="245" t="s">
        <v>633</v>
      </c>
      <c r="FF55" s="202">
        <v>100</v>
      </c>
      <c r="FG55" s="201" t="s">
        <v>633</v>
      </c>
      <c r="FH55" s="202" t="s">
        <v>633</v>
      </c>
      <c r="FI55" s="201" t="s">
        <v>633</v>
      </c>
      <c r="FJ55" s="202" t="s">
        <v>633</v>
      </c>
      <c r="FK55" s="436"/>
      <c r="FL55" s="7"/>
      <c r="FM55" s="245" t="s">
        <v>633</v>
      </c>
      <c r="FN55" s="202" t="s">
        <v>633</v>
      </c>
      <c r="FO55" s="201" t="s">
        <v>633</v>
      </c>
      <c r="FP55" s="202" t="s">
        <v>633</v>
      </c>
      <c r="FQ55" s="201">
        <v>100</v>
      </c>
      <c r="FR55" s="202" t="s">
        <v>633</v>
      </c>
      <c r="FS55" s="201">
        <v>100</v>
      </c>
      <c r="FT55" s="202" t="s">
        <v>633</v>
      </c>
      <c r="FU55" s="436"/>
      <c r="FV55" s="7"/>
      <c r="FW55" s="245" t="s">
        <v>633</v>
      </c>
      <c r="FX55" s="202">
        <v>0</v>
      </c>
      <c r="FY55" s="203" t="s">
        <v>633</v>
      </c>
      <c r="FZ55" s="436"/>
      <c r="GA55" s="7"/>
      <c r="GB55" s="276"/>
      <c r="GD55" s="245" t="s">
        <v>633</v>
      </c>
      <c r="GE55" s="202" t="s">
        <v>633</v>
      </c>
      <c r="GF55" s="201" t="s">
        <v>633</v>
      </c>
      <c r="GG55" s="202" t="s">
        <v>633</v>
      </c>
      <c r="GH55" s="201">
        <v>103.9729219600726</v>
      </c>
      <c r="GI55" s="202" t="s">
        <v>633</v>
      </c>
      <c r="GJ55" s="201">
        <v>103.9729219600726</v>
      </c>
      <c r="GK55" s="202" t="s">
        <v>633</v>
      </c>
      <c r="GL55" s="437"/>
      <c r="GM55" s="7"/>
      <c r="GN55" s="304"/>
      <c r="GP55" s="245" t="s">
        <v>633</v>
      </c>
      <c r="GQ55" s="202" t="s">
        <v>633</v>
      </c>
      <c r="GR55" s="201" t="s">
        <v>633</v>
      </c>
      <c r="GS55" s="202" t="s">
        <v>633</v>
      </c>
      <c r="GT55" s="201" t="s">
        <v>633</v>
      </c>
      <c r="GU55" s="202" t="s">
        <v>633</v>
      </c>
      <c r="GV55" s="201" t="s">
        <v>633</v>
      </c>
      <c r="GW55" s="202" t="s">
        <v>633</v>
      </c>
      <c r="GX55" s="438"/>
      <c r="GY55" s="7"/>
      <c r="GZ55" s="375"/>
      <c r="HB55" s="245">
        <v>0</v>
      </c>
      <c r="HC55" s="202">
        <v>2500000</v>
      </c>
      <c r="HD55" s="201">
        <v>0</v>
      </c>
      <c r="HE55" s="202">
        <v>0</v>
      </c>
      <c r="HF55" s="201">
        <v>0</v>
      </c>
      <c r="HG55" s="202">
        <v>0</v>
      </c>
      <c r="HH55" s="286">
        <v>2500000</v>
      </c>
      <c r="HI55" s="7"/>
      <c r="HJ55" s="245">
        <v>0</v>
      </c>
      <c r="HK55" s="202">
        <v>0</v>
      </c>
      <c r="HL55" s="201">
        <v>0</v>
      </c>
      <c r="HM55" s="202">
        <v>0</v>
      </c>
      <c r="HN55" s="201">
        <v>2864454</v>
      </c>
      <c r="HO55" s="202">
        <v>0</v>
      </c>
      <c r="HP55" s="201">
        <v>2864454</v>
      </c>
      <c r="HQ55" s="202">
        <v>0</v>
      </c>
      <c r="HR55" s="286">
        <v>2864454</v>
      </c>
      <c r="HS55" s="7"/>
      <c r="HT55" s="245" t="s">
        <v>633</v>
      </c>
      <c r="HU55" s="202">
        <v>114.57816000000001</v>
      </c>
      <c r="HV55" s="203" t="s">
        <v>633</v>
      </c>
      <c r="HW55" s="286">
        <v>114.57816000000001</v>
      </c>
      <c r="HX55" s="7"/>
      <c r="HY55" s="376"/>
      <c r="IA55" s="245">
        <v>0</v>
      </c>
      <c r="IB55" s="202">
        <v>411</v>
      </c>
      <c r="IC55" s="201">
        <v>0</v>
      </c>
      <c r="ID55" s="202">
        <v>0</v>
      </c>
      <c r="IE55" s="201">
        <v>0</v>
      </c>
      <c r="IF55" s="202">
        <v>0</v>
      </c>
      <c r="IG55" s="289">
        <v>411</v>
      </c>
      <c r="IH55" s="7"/>
      <c r="II55" s="245">
        <v>0</v>
      </c>
      <c r="IJ55" s="202">
        <v>0</v>
      </c>
      <c r="IK55" s="201">
        <v>0</v>
      </c>
      <c r="IL55" s="202">
        <v>0</v>
      </c>
      <c r="IM55" s="201">
        <v>2</v>
      </c>
      <c r="IN55" s="202">
        <v>0</v>
      </c>
      <c r="IO55" s="201">
        <v>2</v>
      </c>
      <c r="IP55" s="202">
        <v>0</v>
      </c>
      <c r="IQ55" s="289">
        <v>2</v>
      </c>
      <c r="IR55" s="7"/>
      <c r="IS55" s="245" t="s">
        <v>633</v>
      </c>
      <c r="IT55" s="202">
        <v>0.48661800486618007</v>
      </c>
      <c r="IU55" s="203" t="s">
        <v>633</v>
      </c>
      <c r="IV55" s="289">
        <v>0.48661800486618007</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633</v>
      </c>
      <c r="JU55" s="202" t="s">
        <v>633</v>
      </c>
      <c r="JV55" s="203" t="s">
        <v>633</v>
      </c>
      <c r="JW55" s="267" t="s">
        <v>633</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633</v>
      </c>
      <c r="KT55" s="202" t="s">
        <v>633</v>
      </c>
      <c r="KU55" s="203" t="s">
        <v>633</v>
      </c>
      <c r="KV55" s="268" t="s">
        <v>633</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633</v>
      </c>
      <c r="LS55" s="202" t="s">
        <v>633</v>
      </c>
      <c r="LT55" s="203" t="s">
        <v>633</v>
      </c>
      <c r="LU55" s="269" t="s">
        <v>633</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633</v>
      </c>
      <c r="MR55" s="202" t="s">
        <v>633</v>
      </c>
      <c r="MS55" s="203" t="s">
        <v>633</v>
      </c>
      <c r="MT55" s="270" t="s">
        <v>633</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633</v>
      </c>
      <c r="NQ55" s="202" t="s">
        <v>633</v>
      </c>
      <c r="NR55" s="203" t="s">
        <v>633</v>
      </c>
      <c r="NS55" s="271" t="s">
        <v>633</v>
      </c>
      <c r="NT55" s="4"/>
      <c r="NU55" s="439"/>
      <c r="NV55" s="440"/>
      <c r="NW55" s="7"/>
      <c r="NX55" s="383"/>
      <c r="NZ55" s="384"/>
    </row>
    <row r="56" spans="3:390" outlineLevel="2">
      <c r="C56" s="390">
        <v>41</v>
      </c>
      <c r="D56" s="311" t="s">
        <v>457</v>
      </c>
      <c r="E56" s="7" t="s">
        <v>11</v>
      </c>
      <c r="F56" s="391" t="s">
        <v>19</v>
      </c>
      <c r="H56" s="196">
        <v>0</v>
      </c>
      <c r="I56" s="197">
        <v>18</v>
      </c>
      <c r="J56" s="198">
        <v>0</v>
      </c>
      <c r="K56" s="197">
        <v>0</v>
      </c>
      <c r="L56" s="198">
        <v>0</v>
      </c>
      <c r="M56" s="199">
        <v>0</v>
      </c>
      <c r="N56" s="277">
        <v>18</v>
      </c>
      <c r="O56" s="7"/>
      <c r="P56" s="196">
        <v>0</v>
      </c>
      <c r="Q56" s="197">
        <v>10</v>
      </c>
      <c r="R56" s="198">
        <v>0</v>
      </c>
      <c r="S56" s="197">
        <v>10</v>
      </c>
      <c r="T56" s="198">
        <v>0</v>
      </c>
      <c r="U56" s="197">
        <v>0</v>
      </c>
      <c r="V56" s="198">
        <v>0</v>
      </c>
      <c r="W56" s="252">
        <v>0</v>
      </c>
      <c r="X56" s="277">
        <v>10</v>
      </c>
      <c r="Y56" s="7"/>
      <c r="Z56" s="196" t="s">
        <v>633</v>
      </c>
      <c r="AA56" s="197">
        <v>0</v>
      </c>
      <c r="AB56" s="441" t="s">
        <v>633</v>
      </c>
      <c r="AC56" s="277">
        <v>55.555555555555557</v>
      </c>
      <c r="AD56" s="7"/>
      <c r="AE56" s="370"/>
      <c r="AG56" s="242">
        <v>0</v>
      </c>
      <c r="AH56" s="198">
        <v>616360</v>
      </c>
      <c r="AI56" s="197">
        <v>0</v>
      </c>
      <c r="AJ56" s="198">
        <v>0</v>
      </c>
      <c r="AK56" s="197">
        <v>0</v>
      </c>
      <c r="AL56" s="198">
        <v>0</v>
      </c>
      <c r="AM56" s="263">
        <v>616360</v>
      </c>
      <c r="AN56" s="7"/>
      <c r="AO56" s="242">
        <v>0</v>
      </c>
      <c r="AP56" s="198">
        <v>667979</v>
      </c>
      <c r="AQ56" s="197">
        <v>0</v>
      </c>
      <c r="AR56" s="198">
        <v>667979</v>
      </c>
      <c r="AS56" s="197">
        <v>0</v>
      </c>
      <c r="AT56" s="198">
        <v>0</v>
      </c>
      <c r="AU56" s="197">
        <v>0</v>
      </c>
      <c r="AV56" s="198">
        <v>0</v>
      </c>
      <c r="AW56" s="263">
        <v>667979</v>
      </c>
      <c r="AX56" s="7"/>
      <c r="AY56" s="242" t="s">
        <v>633</v>
      </c>
      <c r="AZ56" s="198">
        <v>0</v>
      </c>
      <c r="BA56" s="199" t="s">
        <v>633</v>
      </c>
      <c r="BB56" s="263">
        <v>108.37481342072815</v>
      </c>
      <c r="BC56" s="7"/>
      <c r="BD56" s="432"/>
      <c r="BE56" s="433"/>
      <c r="BF56" s="7"/>
      <c r="BG56" s="371"/>
      <c r="BI56" s="242">
        <v>0</v>
      </c>
      <c r="BJ56" s="198">
        <v>70</v>
      </c>
      <c r="BK56" s="197">
        <v>0</v>
      </c>
      <c r="BL56" s="198">
        <v>0</v>
      </c>
      <c r="BM56" s="197">
        <v>0</v>
      </c>
      <c r="BN56" s="198">
        <v>0</v>
      </c>
      <c r="BO56" s="264">
        <v>70</v>
      </c>
      <c r="BP56" s="7"/>
      <c r="BQ56" s="242">
        <v>0</v>
      </c>
      <c r="BR56" s="198">
        <v>68</v>
      </c>
      <c r="BS56" s="197">
        <v>0</v>
      </c>
      <c r="BT56" s="198">
        <v>68</v>
      </c>
      <c r="BU56" s="197">
        <v>0</v>
      </c>
      <c r="BV56" s="198">
        <v>0</v>
      </c>
      <c r="BW56" s="197">
        <v>0</v>
      </c>
      <c r="BX56" s="198">
        <v>0</v>
      </c>
      <c r="BY56" s="264">
        <v>68</v>
      </c>
      <c r="BZ56" s="7"/>
      <c r="CA56" s="242" t="s">
        <v>633</v>
      </c>
      <c r="CB56" s="198">
        <v>0</v>
      </c>
      <c r="CC56" s="199" t="s">
        <v>633</v>
      </c>
      <c r="CD56" s="264">
        <v>97.142857142857139</v>
      </c>
      <c r="CE56" s="7"/>
      <c r="CF56" s="372"/>
      <c r="CH56" s="242">
        <v>0</v>
      </c>
      <c r="CI56" s="198">
        <v>616360</v>
      </c>
      <c r="CJ56" s="197">
        <v>0</v>
      </c>
      <c r="CK56" s="198">
        <v>0</v>
      </c>
      <c r="CL56" s="197">
        <v>0</v>
      </c>
      <c r="CM56" s="198">
        <v>0</v>
      </c>
      <c r="CN56" s="265">
        <v>616360</v>
      </c>
      <c r="CO56" s="7"/>
      <c r="CP56" s="242">
        <v>0</v>
      </c>
      <c r="CQ56" s="198">
        <v>667979</v>
      </c>
      <c r="CR56" s="197">
        <v>0</v>
      </c>
      <c r="CS56" s="198">
        <v>667979</v>
      </c>
      <c r="CT56" s="197">
        <v>0</v>
      </c>
      <c r="CU56" s="198">
        <v>0</v>
      </c>
      <c r="CV56" s="197">
        <v>0</v>
      </c>
      <c r="CW56" s="198">
        <v>0</v>
      </c>
      <c r="CX56" s="265">
        <v>667979</v>
      </c>
      <c r="CY56" s="7"/>
      <c r="CZ56" s="242" t="s">
        <v>633</v>
      </c>
      <c r="DA56" s="198">
        <v>0</v>
      </c>
      <c r="DB56" s="199" t="s">
        <v>633</v>
      </c>
      <c r="DC56" s="265">
        <v>108.37481342072815</v>
      </c>
      <c r="DD56" s="7"/>
      <c r="DE56" s="373"/>
      <c r="DG56" s="242">
        <v>0</v>
      </c>
      <c r="DH56" s="198">
        <v>70</v>
      </c>
      <c r="DI56" s="197">
        <v>0</v>
      </c>
      <c r="DJ56" s="198">
        <v>0</v>
      </c>
      <c r="DK56" s="197">
        <v>0</v>
      </c>
      <c r="DL56" s="198">
        <v>0</v>
      </c>
      <c r="DM56" s="266">
        <v>70</v>
      </c>
      <c r="DN56" s="7"/>
      <c r="DO56" s="242">
        <v>0</v>
      </c>
      <c r="DP56" s="198">
        <v>68</v>
      </c>
      <c r="DQ56" s="197">
        <v>0</v>
      </c>
      <c r="DR56" s="198">
        <v>68</v>
      </c>
      <c r="DS56" s="197">
        <v>0</v>
      </c>
      <c r="DT56" s="198">
        <v>0</v>
      </c>
      <c r="DU56" s="197">
        <v>0</v>
      </c>
      <c r="DV56" s="198">
        <v>0</v>
      </c>
      <c r="DW56" s="266">
        <v>68</v>
      </c>
      <c r="DX56" s="7"/>
      <c r="DY56" s="242" t="s">
        <v>633</v>
      </c>
      <c r="DZ56" s="198">
        <v>0</v>
      </c>
      <c r="EA56" s="199" t="s">
        <v>633</v>
      </c>
      <c r="EB56" s="266">
        <v>97.142857142857139</v>
      </c>
      <c r="EC56" s="7"/>
      <c r="ED56" s="374"/>
      <c r="EF56" s="242" t="s">
        <v>633</v>
      </c>
      <c r="EG56" s="198">
        <v>100</v>
      </c>
      <c r="EH56" s="197" t="s">
        <v>633</v>
      </c>
      <c r="EI56" s="198" t="s">
        <v>633</v>
      </c>
      <c r="EJ56" s="197" t="s">
        <v>633</v>
      </c>
      <c r="EK56" s="465" t="s">
        <v>633</v>
      </c>
      <c r="EL56" s="464"/>
      <c r="EM56" s="7"/>
      <c r="EN56" s="242" t="s">
        <v>633</v>
      </c>
      <c r="EO56" s="198">
        <v>100</v>
      </c>
      <c r="EP56" s="197" t="s">
        <v>633</v>
      </c>
      <c r="EQ56" s="198">
        <v>100</v>
      </c>
      <c r="ER56" s="197" t="s">
        <v>633</v>
      </c>
      <c r="ES56" s="198" t="s">
        <v>633</v>
      </c>
      <c r="ET56" s="197" t="s">
        <v>633</v>
      </c>
      <c r="EU56" s="465" t="s">
        <v>633</v>
      </c>
      <c r="EV56" s="464"/>
      <c r="EW56" s="7"/>
      <c r="EX56" s="242" t="s">
        <v>633</v>
      </c>
      <c r="EY56" s="198" t="s">
        <v>633</v>
      </c>
      <c r="EZ56" s="199" t="s">
        <v>633</v>
      </c>
      <c r="FA56" s="435"/>
      <c r="FB56" s="7"/>
      <c r="FC56" s="275"/>
      <c r="FE56" s="242" t="s">
        <v>633</v>
      </c>
      <c r="FF56" s="198">
        <v>100</v>
      </c>
      <c r="FG56" s="197" t="s">
        <v>633</v>
      </c>
      <c r="FH56" s="198" t="s">
        <v>633</v>
      </c>
      <c r="FI56" s="197" t="s">
        <v>633</v>
      </c>
      <c r="FJ56" s="198" t="s">
        <v>633</v>
      </c>
      <c r="FK56" s="436"/>
      <c r="FL56" s="7"/>
      <c r="FM56" s="242" t="s">
        <v>633</v>
      </c>
      <c r="FN56" s="198">
        <v>100</v>
      </c>
      <c r="FO56" s="197" t="s">
        <v>633</v>
      </c>
      <c r="FP56" s="198">
        <v>100</v>
      </c>
      <c r="FQ56" s="197" t="s">
        <v>633</v>
      </c>
      <c r="FR56" s="198" t="s">
        <v>633</v>
      </c>
      <c r="FS56" s="197" t="s">
        <v>633</v>
      </c>
      <c r="FT56" s="198" t="s">
        <v>633</v>
      </c>
      <c r="FU56" s="436"/>
      <c r="FV56" s="7"/>
      <c r="FW56" s="242" t="s">
        <v>633</v>
      </c>
      <c r="FX56" s="198" t="s">
        <v>633</v>
      </c>
      <c r="FY56" s="199" t="s">
        <v>633</v>
      </c>
      <c r="FZ56" s="436"/>
      <c r="GA56" s="7"/>
      <c r="GB56" s="276"/>
      <c r="GD56" s="242" t="s">
        <v>633</v>
      </c>
      <c r="GE56" s="198">
        <v>108.68498424180892</v>
      </c>
      <c r="GF56" s="197" t="s">
        <v>633</v>
      </c>
      <c r="GG56" s="198">
        <v>108.68498424180892</v>
      </c>
      <c r="GH56" s="197" t="s">
        <v>633</v>
      </c>
      <c r="GI56" s="198" t="s">
        <v>633</v>
      </c>
      <c r="GJ56" s="197" t="s">
        <v>633</v>
      </c>
      <c r="GK56" s="198" t="s">
        <v>633</v>
      </c>
      <c r="GL56" s="437"/>
      <c r="GM56" s="7"/>
      <c r="GN56" s="304"/>
      <c r="GP56" s="242" t="s">
        <v>633</v>
      </c>
      <c r="GQ56" s="198">
        <v>85</v>
      </c>
      <c r="GR56" s="197" t="s">
        <v>633</v>
      </c>
      <c r="GS56" s="198">
        <v>85</v>
      </c>
      <c r="GT56" s="197" t="s">
        <v>633</v>
      </c>
      <c r="GU56" s="198" t="s">
        <v>633</v>
      </c>
      <c r="GV56" s="197" t="s">
        <v>633</v>
      </c>
      <c r="GW56" s="198" t="s">
        <v>633</v>
      </c>
      <c r="GX56" s="438"/>
      <c r="GY56" s="7"/>
      <c r="GZ56" s="375"/>
      <c r="HB56" s="242">
        <v>0</v>
      </c>
      <c r="HC56" s="198">
        <v>616360</v>
      </c>
      <c r="HD56" s="197">
        <v>0</v>
      </c>
      <c r="HE56" s="198">
        <v>0</v>
      </c>
      <c r="HF56" s="197">
        <v>0</v>
      </c>
      <c r="HG56" s="198">
        <v>0</v>
      </c>
      <c r="HH56" s="286">
        <v>616360</v>
      </c>
      <c r="HI56" s="7"/>
      <c r="HJ56" s="242">
        <v>0</v>
      </c>
      <c r="HK56" s="198">
        <v>667979</v>
      </c>
      <c r="HL56" s="197">
        <v>0</v>
      </c>
      <c r="HM56" s="198">
        <v>667979</v>
      </c>
      <c r="HN56" s="197">
        <v>0</v>
      </c>
      <c r="HO56" s="198">
        <v>0</v>
      </c>
      <c r="HP56" s="197">
        <v>0</v>
      </c>
      <c r="HQ56" s="198">
        <v>0</v>
      </c>
      <c r="HR56" s="286">
        <v>667979</v>
      </c>
      <c r="HS56" s="7"/>
      <c r="HT56" s="242" t="s">
        <v>633</v>
      </c>
      <c r="HU56" s="198">
        <v>0</v>
      </c>
      <c r="HV56" s="199" t="s">
        <v>633</v>
      </c>
      <c r="HW56" s="286">
        <v>108.37481342072815</v>
      </c>
      <c r="HX56" s="7"/>
      <c r="HY56" s="376"/>
      <c r="IA56" s="242">
        <v>0</v>
      </c>
      <c r="IB56" s="198">
        <v>70</v>
      </c>
      <c r="IC56" s="197">
        <v>0</v>
      </c>
      <c r="ID56" s="198">
        <v>0</v>
      </c>
      <c r="IE56" s="197">
        <v>0</v>
      </c>
      <c r="IF56" s="198">
        <v>0</v>
      </c>
      <c r="IG56" s="289">
        <v>70</v>
      </c>
      <c r="IH56" s="7"/>
      <c r="II56" s="242">
        <v>0</v>
      </c>
      <c r="IJ56" s="198">
        <v>68</v>
      </c>
      <c r="IK56" s="197">
        <v>0</v>
      </c>
      <c r="IL56" s="198">
        <v>68</v>
      </c>
      <c r="IM56" s="197">
        <v>0</v>
      </c>
      <c r="IN56" s="198">
        <v>0</v>
      </c>
      <c r="IO56" s="197">
        <v>0</v>
      </c>
      <c r="IP56" s="198">
        <v>0</v>
      </c>
      <c r="IQ56" s="289">
        <v>68</v>
      </c>
      <c r="IR56" s="7"/>
      <c r="IS56" s="242" t="s">
        <v>633</v>
      </c>
      <c r="IT56" s="198">
        <v>0</v>
      </c>
      <c r="IU56" s="199" t="s">
        <v>633</v>
      </c>
      <c r="IV56" s="289">
        <v>97.142857142857139</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633</v>
      </c>
      <c r="JU56" s="198" t="s">
        <v>633</v>
      </c>
      <c r="JV56" s="199" t="s">
        <v>633</v>
      </c>
      <c r="JW56" s="267" t="s">
        <v>633</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633</v>
      </c>
      <c r="KT56" s="198" t="s">
        <v>633</v>
      </c>
      <c r="KU56" s="199" t="s">
        <v>633</v>
      </c>
      <c r="KV56" s="268" t="s">
        <v>633</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633</v>
      </c>
      <c r="LS56" s="198" t="s">
        <v>633</v>
      </c>
      <c r="LT56" s="199" t="s">
        <v>633</v>
      </c>
      <c r="LU56" s="269" t="s">
        <v>633</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633</v>
      </c>
      <c r="MR56" s="198" t="s">
        <v>633</v>
      </c>
      <c r="MS56" s="199" t="s">
        <v>633</v>
      </c>
      <c r="MT56" s="270" t="s">
        <v>633</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633</v>
      </c>
      <c r="NQ56" s="198" t="s">
        <v>633</v>
      </c>
      <c r="NR56" s="199" t="s">
        <v>633</v>
      </c>
      <c r="NS56" s="271" t="s">
        <v>633</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322</v>
      </c>
      <c r="U57" s="201">
        <v>0</v>
      </c>
      <c r="V57" s="202">
        <v>322</v>
      </c>
      <c r="W57" s="251">
        <v>0</v>
      </c>
      <c r="X57" s="306">
        <v>322</v>
      </c>
      <c r="Y57" s="7"/>
      <c r="Z57" s="200" t="s">
        <v>633</v>
      </c>
      <c r="AA57" s="201" t="s">
        <v>633</v>
      </c>
      <c r="AB57" s="431" t="s">
        <v>633</v>
      </c>
      <c r="AC57" s="306" t="s">
        <v>633</v>
      </c>
      <c r="AD57" s="7"/>
      <c r="AE57" s="370"/>
      <c r="AG57" s="245">
        <v>0</v>
      </c>
      <c r="AH57" s="202">
        <v>0</v>
      </c>
      <c r="AI57" s="201">
        <v>0</v>
      </c>
      <c r="AJ57" s="202">
        <v>0</v>
      </c>
      <c r="AK57" s="201">
        <v>0</v>
      </c>
      <c r="AL57" s="202">
        <v>0</v>
      </c>
      <c r="AM57" s="300">
        <v>0</v>
      </c>
      <c r="AN57" s="7"/>
      <c r="AO57" s="245">
        <v>0</v>
      </c>
      <c r="AP57" s="202">
        <v>0</v>
      </c>
      <c r="AQ57" s="201">
        <v>0</v>
      </c>
      <c r="AR57" s="202">
        <v>0</v>
      </c>
      <c r="AS57" s="201">
        <v>413538</v>
      </c>
      <c r="AT57" s="202">
        <v>0</v>
      </c>
      <c r="AU57" s="201">
        <v>413538</v>
      </c>
      <c r="AV57" s="202">
        <v>0</v>
      </c>
      <c r="AW57" s="300">
        <v>413538</v>
      </c>
      <c r="AX57" s="7"/>
      <c r="AY57" s="245" t="s">
        <v>633</v>
      </c>
      <c r="AZ57" s="202" t="s">
        <v>633</v>
      </c>
      <c r="BA57" s="203" t="s">
        <v>633</v>
      </c>
      <c r="BB57" s="300" t="s">
        <v>633</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29</v>
      </c>
      <c r="BV57" s="202">
        <v>0</v>
      </c>
      <c r="BW57" s="201">
        <v>29</v>
      </c>
      <c r="BX57" s="202">
        <v>0</v>
      </c>
      <c r="BY57" s="278">
        <v>29</v>
      </c>
      <c r="BZ57" s="7"/>
      <c r="CA57" s="245" t="s">
        <v>633</v>
      </c>
      <c r="CB57" s="202" t="s">
        <v>633</v>
      </c>
      <c r="CC57" s="203" t="s">
        <v>633</v>
      </c>
      <c r="CD57" s="278" t="s">
        <v>633</v>
      </c>
      <c r="CE57" s="7"/>
      <c r="CF57" s="372"/>
      <c r="CH57" s="245">
        <v>0</v>
      </c>
      <c r="CI57" s="202">
        <v>0</v>
      </c>
      <c r="CJ57" s="201">
        <v>0</v>
      </c>
      <c r="CK57" s="202">
        <v>0</v>
      </c>
      <c r="CL57" s="201">
        <v>0</v>
      </c>
      <c r="CM57" s="202">
        <v>0</v>
      </c>
      <c r="CN57" s="280">
        <v>0</v>
      </c>
      <c r="CO57" s="7"/>
      <c r="CP57" s="245">
        <v>0</v>
      </c>
      <c r="CQ57" s="202">
        <v>0</v>
      </c>
      <c r="CR57" s="201">
        <v>0</v>
      </c>
      <c r="CS57" s="202">
        <v>0</v>
      </c>
      <c r="CT57" s="201">
        <v>413538</v>
      </c>
      <c r="CU57" s="202">
        <v>0</v>
      </c>
      <c r="CV57" s="201">
        <v>413538</v>
      </c>
      <c r="CW57" s="202">
        <v>0</v>
      </c>
      <c r="CX57" s="280">
        <v>413538</v>
      </c>
      <c r="CY57" s="7"/>
      <c r="CZ57" s="245" t="s">
        <v>633</v>
      </c>
      <c r="DA57" s="202" t="s">
        <v>633</v>
      </c>
      <c r="DB57" s="203" t="s">
        <v>633</v>
      </c>
      <c r="DC57" s="280" t="s">
        <v>633</v>
      </c>
      <c r="DD57" s="7"/>
      <c r="DE57" s="373"/>
      <c r="DG57" s="245">
        <v>0</v>
      </c>
      <c r="DH57" s="202">
        <v>0</v>
      </c>
      <c r="DI57" s="201">
        <v>0</v>
      </c>
      <c r="DJ57" s="202">
        <v>0</v>
      </c>
      <c r="DK57" s="201">
        <v>0</v>
      </c>
      <c r="DL57" s="202">
        <v>0</v>
      </c>
      <c r="DM57" s="282">
        <v>0</v>
      </c>
      <c r="DN57" s="7"/>
      <c r="DO57" s="245">
        <v>0</v>
      </c>
      <c r="DP57" s="202">
        <v>0</v>
      </c>
      <c r="DQ57" s="201">
        <v>0</v>
      </c>
      <c r="DR57" s="202">
        <v>0</v>
      </c>
      <c r="DS57" s="201">
        <v>29</v>
      </c>
      <c r="DT57" s="202">
        <v>0</v>
      </c>
      <c r="DU57" s="201">
        <v>29</v>
      </c>
      <c r="DV57" s="202">
        <v>0</v>
      </c>
      <c r="DW57" s="282">
        <v>29</v>
      </c>
      <c r="DX57" s="7"/>
      <c r="DY57" s="245" t="s">
        <v>633</v>
      </c>
      <c r="DZ57" s="202" t="s">
        <v>633</v>
      </c>
      <c r="EA57" s="203" t="s">
        <v>633</v>
      </c>
      <c r="EB57" s="282" t="s">
        <v>633</v>
      </c>
      <c r="EC57" s="7"/>
      <c r="ED57" s="374"/>
      <c r="EF57" s="245" t="s">
        <v>633</v>
      </c>
      <c r="EG57" s="202" t="s">
        <v>633</v>
      </c>
      <c r="EH57" s="201" t="s">
        <v>633</v>
      </c>
      <c r="EI57" s="202" t="s">
        <v>633</v>
      </c>
      <c r="EJ57" s="201" t="s">
        <v>633</v>
      </c>
      <c r="EK57" s="463" t="s">
        <v>633</v>
      </c>
      <c r="EL57" s="464"/>
      <c r="EM57" s="7"/>
      <c r="EN57" s="245" t="s">
        <v>633</v>
      </c>
      <c r="EO57" s="202" t="s">
        <v>633</v>
      </c>
      <c r="EP57" s="201" t="s">
        <v>633</v>
      </c>
      <c r="EQ57" s="202" t="s">
        <v>633</v>
      </c>
      <c r="ER57" s="201">
        <v>93.237886952404565</v>
      </c>
      <c r="ES57" s="202" t="s">
        <v>633</v>
      </c>
      <c r="ET57" s="201">
        <v>93.237886952404565</v>
      </c>
      <c r="EU57" s="463" t="s">
        <v>633</v>
      </c>
      <c r="EV57" s="464"/>
      <c r="EW57" s="7"/>
      <c r="EX57" s="245" t="s">
        <v>633</v>
      </c>
      <c r="EY57" s="202" t="s">
        <v>633</v>
      </c>
      <c r="EZ57" s="203" t="s">
        <v>633</v>
      </c>
      <c r="FA57" s="435"/>
      <c r="FB57" s="7"/>
      <c r="FC57" s="275"/>
      <c r="FE57" s="245" t="s">
        <v>633</v>
      </c>
      <c r="FF57" s="202" t="s">
        <v>633</v>
      </c>
      <c r="FG57" s="201" t="s">
        <v>633</v>
      </c>
      <c r="FH57" s="202" t="s">
        <v>633</v>
      </c>
      <c r="FI57" s="201" t="s">
        <v>633</v>
      </c>
      <c r="FJ57" s="202" t="s">
        <v>633</v>
      </c>
      <c r="FK57" s="436"/>
      <c r="FL57" s="7"/>
      <c r="FM57" s="245" t="s">
        <v>633</v>
      </c>
      <c r="FN57" s="202" t="s">
        <v>633</v>
      </c>
      <c r="FO57" s="201" t="s">
        <v>633</v>
      </c>
      <c r="FP57" s="202" t="s">
        <v>633</v>
      </c>
      <c r="FQ57" s="201">
        <v>93.548387096774192</v>
      </c>
      <c r="FR57" s="202" t="s">
        <v>633</v>
      </c>
      <c r="FS57" s="201">
        <v>93.548387096774192</v>
      </c>
      <c r="FT57" s="202" t="s">
        <v>633</v>
      </c>
      <c r="FU57" s="436"/>
      <c r="FV57" s="7"/>
      <c r="FW57" s="245" t="s">
        <v>633</v>
      </c>
      <c r="FX57" s="202" t="s">
        <v>633</v>
      </c>
      <c r="FY57" s="203" t="s">
        <v>633</v>
      </c>
      <c r="FZ57" s="436"/>
      <c r="GA57" s="7"/>
      <c r="GB57" s="276"/>
      <c r="GD57" s="245" t="s">
        <v>633</v>
      </c>
      <c r="GE57" s="202" t="s">
        <v>633</v>
      </c>
      <c r="GF57" s="201" t="s">
        <v>633</v>
      </c>
      <c r="GG57" s="202" t="s">
        <v>633</v>
      </c>
      <c r="GH57" s="201">
        <v>51.749505000169179</v>
      </c>
      <c r="GI57" s="202" t="s">
        <v>633</v>
      </c>
      <c r="GJ57" s="201">
        <v>51.749505000169179</v>
      </c>
      <c r="GK57" s="202" t="s">
        <v>633</v>
      </c>
      <c r="GL57" s="437"/>
      <c r="GM57" s="7"/>
      <c r="GN57" s="304"/>
      <c r="GP57" s="245" t="s">
        <v>633</v>
      </c>
      <c r="GQ57" s="202" t="s">
        <v>633</v>
      </c>
      <c r="GR57" s="201" t="s">
        <v>633</v>
      </c>
      <c r="GS57" s="202" t="s">
        <v>633</v>
      </c>
      <c r="GT57" s="201">
        <v>9.1445427728613566</v>
      </c>
      <c r="GU57" s="202" t="s">
        <v>633</v>
      </c>
      <c r="GV57" s="201">
        <v>9.1445427728613566</v>
      </c>
      <c r="GW57" s="202" t="s">
        <v>633</v>
      </c>
      <c r="GX57" s="438"/>
      <c r="GY57" s="7"/>
      <c r="GZ57" s="375"/>
      <c r="HB57" s="245">
        <v>0</v>
      </c>
      <c r="HC57" s="202">
        <v>0</v>
      </c>
      <c r="HD57" s="201">
        <v>0</v>
      </c>
      <c r="HE57" s="202">
        <v>0</v>
      </c>
      <c r="HF57" s="201">
        <v>0</v>
      </c>
      <c r="HG57" s="202">
        <v>0</v>
      </c>
      <c r="HH57" s="287">
        <v>0</v>
      </c>
      <c r="HI57" s="7"/>
      <c r="HJ57" s="245">
        <v>0</v>
      </c>
      <c r="HK57" s="202">
        <v>0</v>
      </c>
      <c r="HL57" s="201">
        <v>0</v>
      </c>
      <c r="HM57" s="202">
        <v>0</v>
      </c>
      <c r="HN57" s="201">
        <v>443530</v>
      </c>
      <c r="HO57" s="202">
        <v>0</v>
      </c>
      <c r="HP57" s="201">
        <v>443530</v>
      </c>
      <c r="HQ57" s="202">
        <v>0</v>
      </c>
      <c r="HR57" s="287">
        <v>443530</v>
      </c>
      <c r="HS57" s="7"/>
      <c r="HT57" s="245" t="s">
        <v>633</v>
      </c>
      <c r="HU57" s="202" t="s">
        <v>633</v>
      </c>
      <c r="HV57" s="203" t="s">
        <v>633</v>
      </c>
      <c r="HW57" s="287" t="s">
        <v>633</v>
      </c>
      <c r="HX57" s="7"/>
      <c r="HY57" s="376"/>
      <c r="IA57" s="245">
        <v>0</v>
      </c>
      <c r="IB57" s="202">
        <v>0</v>
      </c>
      <c r="IC57" s="201">
        <v>0</v>
      </c>
      <c r="ID57" s="202">
        <v>0</v>
      </c>
      <c r="IE57" s="201">
        <v>0</v>
      </c>
      <c r="IF57" s="202">
        <v>0</v>
      </c>
      <c r="IG57" s="290">
        <v>0</v>
      </c>
      <c r="IH57" s="7"/>
      <c r="II57" s="245">
        <v>0</v>
      </c>
      <c r="IJ57" s="202">
        <v>0</v>
      </c>
      <c r="IK57" s="201">
        <v>0</v>
      </c>
      <c r="IL57" s="202">
        <v>0</v>
      </c>
      <c r="IM57" s="201">
        <v>31</v>
      </c>
      <c r="IN57" s="202">
        <v>0</v>
      </c>
      <c r="IO57" s="201">
        <v>31</v>
      </c>
      <c r="IP57" s="202">
        <v>0</v>
      </c>
      <c r="IQ57" s="290">
        <v>31</v>
      </c>
      <c r="IR57" s="7"/>
      <c r="IS57" s="245" t="s">
        <v>633</v>
      </c>
      <c r="IT57" s="202" t="s">
        <v>633</v>
      </c>
      <c r="IU57" s="203" t="s">
        <v>633</v>
      </c>
      <c r="IV57" s="290" t="s">
        <v>633</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633</v>
      </c>
      <c r="JU57" s="202" t="s">
        <v>633</v>
      </c>
      <c r="JV57" s="203" t="s">
        <v>633</v>
      </c>
      <c r="JW57" s="292" t="s">
        <v>633</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633</v>
      </c>
      <c r="KT57" s="202" t="s">
        <v>633</v>
      </c>
      <c r="KU57" s="203" t="s">
        <v>633</v>
      </c>
      <c r="KV57" s="294" t="s">
        <v>633</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633</v>
      </c>
      <c r="LS57" s="202" t="s">
        <v>633</v>
      </c>
      <c r="LT57" s="203" t="s">
        <v>633</v>
      </c>
      <c r="LU57" s="296" t="s">
        <v>633</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633</v>
      </c>
      <c r="MR57" s="202" t="s">
        <v>633</v>
      </c>
      <c r="MS57" s="203" t="s">
        <v>633</v>
      </c>
      <c r="MT57" s="298" t="s">
        <v>633</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633</v>
      </c>
      <c r="NQ57" s="202" t="s">
        <v>633</v>
      </c>
      <c r="NR57" s="203" t="s">
        <v>633</v>
      </c>
      <c r="NS57" s="302" t="s">
        <v>633</v>
      </c>
      <c r="NT57" s="4"/>
      <c r="NU57" s="439"/>
      <c r="NV57" s="440"/>
      <c r="NW57" s="7"/>
      <c r="NX57" s="383"/>
      <c r="NZ57" s="384"/>
    </row>
    <row r="58" spans="3:390" outlineLevel="2">
      <c r="C58" s="390">
        <v>43</v>
      </c>
      <c r="D58" s="311" t="s">
        <v>459</v>
      </c>
      <c r="E58" s="7" t="s">
        <v>11</v>
      </c>
      <c r="F58" s="391" t="s">
        <v>165</v>
      </c>
      <c r="H58" s="196">
        <v>0</v>
      </c>
      <c r="I58" s="197">
        <v>2</v>
      </c>
      <c r="J58" s="198">
        <v>0</v>
      </c>
      <c r="K58" s="197">
        <v>0</v>
      </c>
      <c r="L58" s="198">
        <v>0</v>
      </c>
      <c r="M58" s="199">
        <v>0</v>
      </c>
      <c r="N58" s="277">
        <v>2</v>
      </c>
      <c r="O58" s="7"/>
      <c r="P58" s="196">
        <v>0</v>
      </c>
      <c r="Q58" s="197">
        <v>0</v>
      </c>
      <c r="R58" s="198">
        <v>0</v>
      </c>
      <c r="S58" s="197">
        <v>0</v>
      </c>
      <c r="T58" s="198">
        <v>726</v>
      </c>
      <c r="U58" s="197">
        <v>0</v>
      </c>
      <c r="V58" s="198">
        <v>726</v>
      </c>
      <c r="W58" s="252">
        <v>0</v>
      </c>
      <c r="X58" s="277">
        <v>726</v>
      </c>
      <c r="Y58" s="7"/>
      <c r="Z58" s="196" t="s">
        <v>633</v>
      </c>
      <c r="AA58" s="197">
        <v>36300</v>
      </c>
      <c r="AB58" s="441" t="s">
        <v>633</v>
      </c>
      <c r="AC58" s="277">
        <v>36300</v>
      </c>
      <c r="AD58" s="7"/>
      <c r="AE58" s="370"/>
      <c r="AG58" s="242">
        <v>0</v>
      </c>
      <c r="AH58" s="198">
        <v>592703</v>
      </c>
      <c r="AI58" s="197">
        <v>0</v>
      </c>
      <c r="AJ58" s="198">
        <v>0</v>
      </c>
      <c r="AK58" s="197">
        <v>0</v>
      </c>
      <c r="AL58" s="198">
        <v>0</v>
      </c>
      <c r="AM58" s="263">
        <v>592703</v>
      </c>
      <c r="AN58" s="7"/>
      <c r="AO58" s="242">
        <v>0</v>
      </c>
      <c r="AP58" s="198">
        <v>0</v>
      </c>
      <c r="AQ58" s="197">
        <v>0</v>
      </c>
      <c r="AR58" s="198">
        <v>0</v>
      </c>
      <c r="AS58" s="197">
        <v>347825</v>
      </c>
      <c r="AT58" s="198">
        <v>0</v>
      </c>
      <c r="AU58" s="197">
        <v>347825</v>
      </c>
      <c r="AV58" s="198">
        <v>0</v>
      </c>
      <c r="AW58" s="263">
        <v>347825</v>
      </c>
      <c r="AX58" s="7"/>
      <c r="AY58" s="242" t="s">
        <v>633</v>
      </c>
      <c r="AZ58" s="198">
        <v>58.684535087556498</v>
      </c>
      <c r="BA58" s="199" t="s">
        <v>633</v>
      </c>
      <c r="BB58" s="263">
        <v>58.684535087556498</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23</v>
      </c>
      <c r="BV58" s="198">
        <v>0</v>
      </c>
      <c r="BW58" s="197">
        <v>23</v>
      </c>
      <c r="BX58" s="198">
        <v>0</v>
      </c>
      <c r="BY58" s="264">
        <v>23</v>
      </c>
      <c r="BZ58" s="7"/>
      <c r="CA58" s="242" t="s">
        <v>633</v>
      </c>
      <c r="CB58" s="198" t="s">
        <v>633</v>
      </c>
      <c r="CC58" s="199" t="s">
        <v>633</v>
      </c>
      <c r="CD58" s="264" t="s">
        <v>633</v>
      </c>
      <c r="CE58" s="7"/>
      <c r="CF58" s="372"/>
      <c r="CH58" s="242">
        <v>0</v>
      </c>
      <c r="CI58" s="198">
        <v>592703</v>
      </c>
      <c r="CJ58" s="197">
        <v>0</v>
      </c>
      <c r="CK58" s="198">
        <v>0</v>
      </c>
      <c r="CL58" s="197">
        <v>0</v>
      </c>
      <c r="CM58" s="198">
        <v>0</v>
      </c>
      <c r="CN58" s="265">
        <v>592703</v>
      </c>
      <c r="CO58" s="7"/>
      <c r="CP58" s="242">
        <v>0</v>
      </c>
      <c r="CQ58" s="198">
        <v>0</v>
      </c>
      <c r="CR58" s="197">
        <v>0</v>
      </c>
      <c r="CS58" s="198">
        <v>0</v>
      </c>
      <c r="CT58" s="197">
        <v>347825</v>
      </c>
      <c r="CU58" s="198">
        <v>0</v>
      </c>
      <c r="CV58" s="197">
        <v>347825</v>
      </c>
      <c r="CW58" s="198">
        <v>0</v>
      </c>
      <c r="CX58" s="265">
        <v>347825</v>
      </c>
      <c r="CY58" s="7"/>
      <c r="CZ58" s="242" t="s">
        <v>633</v>
      </c>
      <c r="DA58" s="198">
        <v>58.684535087556498</v>
      </c>
      <c r="DB58" s="199" t="s">
        <v>633</v>
      </c>
      <c r="DC58" s="265">
        <v>58.684535087556498</v>
      </c>
      <c r="DD58" s="7"/>
      <c r="DE58" s="373"/>
      <c r="DG58" s="242">
        <v>0</v>
      </c>
      <c r="DH58" s="198">
        <v>0</v>
      </c>
      <c r="DI58" s="197">
        <v>0</v>
      </c>
      <c r="DJ58" s="198">
        <v>0</v>
      </c>
      <c r="DK58" s="197">
        <v>0</v>
      </c>
      <c r="DL58" s="198">
        <v>0</v>
      </c>
      <c r="DM58" s="266">
        <v>0</v>
      </c>
      <c r="DN58" s="7"/>
      <c r="DO58" s="242">
        <v>0</v>
      </c>
      <c r="DP58" s="198">
        <v>0</v>
      </c>
      <c r="DQ58" s="197">
        <v>0</v>
      </c>
      <c r="DR58" s="198">
        <v>0</v>
      </c>
      <c r="DS58" s="197">
        <v>23</v>
      </c>
      <c r="DT58" s="198">
        <v>0</v>
      </c>
      <c r="DU58" s="197">
        <v>23</v>
      </c>
      <c r="DV58" s="198">
        <v>0</v>
      </c>
      <c r="DW58" s="266">
        <v>23</v>
      </c>
      <c r="DX58" s="7"/>
      <c r="DY58" s="242" t="s">
        <v>633</v>
      </c>
      <c r="DZ58" s="198" t="s">
        <v>633</v>
      </c>
      <c r="EA58" s="199" t="s">
        <v>633</v>
      </c>
      <c r="EB58" s="266" t="s">
        <v>633</v>
      </c>
      <c r="EC58" s="7"/>
      <c r="ED58" s="374"/>
      <c r="EF58" s="242" t="s">
        <v>633</v>
      </c>
      <c r="EG58" s="198">
        <v>100</v>
      </c>
      <c r="EH58" s="197" t="s">
        <v>633</v>
      </c>
      <c r="EI58" s="198" t="s">
        <v>633</v>
      </c>
      <c r="EJ58" s="197" t="s">
        <v>633</v>
      </c>
      <c r="EK58" s="465" t="s">
        <v>633</v>
      </c>
      <c r="EL58" s="464"/>
      <c r="EM58" s="7"/>
      <c r="EN58" s="242" t="s">
        <v>633</v>
      </c>
      <c r="EO58" s="198" t="s">
        <v>633</v>
      </c>
      <c r="EP58" s="197" t="s">
        <v>633</v>
      </c>
      <c r="EQ58" s="198" t="s">
        <v>633</v>
      </c>
      <c r="ER58" s="197">
        <v>104.00376754825302</v>
      </c>
      <c r="ES58" s="198" t="s">
        <v>633</v>
      </c>
      <c r="ET58" s="197">
        <v>104.00376754825302</v>
      </c>
      <c r="EU58" s="465" t="s">
        <v>633</v>
      </c>
      <c r="EV58" s="464"/>
      <c r="EW58" s="7"/>
      <c r="EX58" s="242" t="s">
        <v>633</v>
      </c>
      <c r="EY58" s="198">
        <v>4.0037675482530233</v>
      </c>
      <c r="EZ58" s="199" t="s">
        <v>633</v>
      </c>
      <c r="FA58" s="435"/>
      <c r="FB58" s="7"/>
      <c r="FC58" s="275"/>
      <c r="FE58" s="242" t="s">
        <v>633</v>
      </c>
      <c r="FF58" s="198" t="s">
        <v>633</v>
      </c>
      <c r="FG58" s="197" t="s">
        <v>633</v>
      </c>
      <c r="FH58" s="198" t="s">
        <v>633</v>
      </c>
      <c r="FI58" s="197" t="s">
        <v>633</v>
      </c>
      <c r="FJ58" s="198" t="s">
        <v>633</v>
      </c>
      <c r="FK58" s="436"/>
      <c r="FL58" s="7"/>
      <c r="FM58" s="242" t="s">
        <v>633</v>
      </c>
      <c r="FN58" s="198" t="s">
        <v>633</v>
      </c>
      <c r="FO58" s="197" t="s">
        <v>633</v>
      </c>
      <c r="FP58" s="198" t="s">
        <v>633</v>
      </c>
      <c r="FQ58" s="197">
        <v>104.54545454545455</v>
      </c>
      <c r="FR58" s="198" t="s">
        <v>633</v>
      </c>
      <c r="FS58" s="197">
        <v>104.54545454545455</v>
      </c>
      <c r="FT58" s="198" t="s">
        <v>633</v>
      </c>
      <c r="FU58" s="436"/>
      <c r="FV58" s="7"/>
      <c r="FW58" s="242" t="s">
        <v>633</v>
      </c>
      <c r="FX58" s="198" t="s">
        <v>633</v>
      </c>
      <c r="FY58" s="199" t="s">
        <v>633</v>
      </c>
      <c r="FZ58" s="436"/>
      <c r="GA58" s="7"/>
      <c r="GB58" s="276"/>
      <c r="GD58" s="242" t="s">
        <v>633</v>
      </c>
      <c r="GE58" s="198" t="s">
        <v>633</v>
      </c>
      <c r="GF58" s="197" t="s">
        <v>633</v>
      </c>
      <c r="GG58" s="198" t="s">
        <v>633</v>
      </c>
      <c r="GH58" s="197">
        <v>53.8137986409576</v>
      </c>
      <c r="GI58" s="198" t="s">
        <v>633</v>
      </c>
      <c r="GJ58" s="197">
        <v>53.8137986409576</v>
      </c>
      <c r="GK58" s="198" t="s">
        <v>633</v>
      </c>
      <c r="GL58" s="437"/>
      <c r="GM58" s="7"/>
      <c r="GN58" s="304"/>
      <c r="GP58" s="242" t="s">
        <v>633</v>
      </c>
      <c r="GQ58" s="198" t="s">
        <v>633</v>
      </c>
      <c r="GR58" s="197" t="s">
        <v>633</v>
      </c>
      <c r="GS58" s="198" t="s">
        <v>633</v>
      </c>
      <c r="GT58" s="197">
        <v>129.41176470588235</v>
      </c>
      <c r="GU58" s="198" t="s">
        <v>633</v>
      </c>
      <c r="GV58" s="197">
        <v>129.41176470588235</v>
      </c>
      <c r="GW58" s="198" t="s">
        <v>633</v>
      </c>
      <c r="GX58" s="438"/>
      <c r="GY58" s="7"/>
      <c r="GZ58" s="375"/>
      <c r="HB58" s="242">
        <v>0</v>
      </c>
      <c r="HC58" s="198">
        <v>592703</v>
      </c>
      <c r="HD58" s="197">
        <v>0</v>
      </c>
      <c r="HE58" s="198">
        <v>0</v>
      </c>
      <c r="HF58" s="197">
        <v>0</v>
      </c>
      <c r="HG58" s="198">
        <v>0</v>
      </c>
      <c r="HH58" s="286">
        <v>592703</v>
      </c>
      <c r="HI58" s="7"/>
      <c r="HJ58" s="242">
        <v>0</v>
      </c>
      <c r="HK58" s="198">
        <v>0</v>
      </c>
      <c r="HL58" s="197">
        <v>0</v>
      </c>
      <c r="HM58" s="198">
        <v>0</v>
      </c>
      <c r="HN58" s="197">
        <v>334435</v>
      </c>
      <c r="HO58" s="198">
        <v>0</v>
      </c>
      <c r="HP58" s="197">
        <v>334435</v>
      </c>
      <c r="HQ58" s="198">
        <v>0</v>
      </c>
      <c r="HR58" s="286">
        <v>334435</v>
      </c>
      <c r="HS58" s="7"/>
      <c r="HT58" s="242" t="s">
        <v>633</v>
      </c>
      <c r="HU58" s="198">
        <v>56.42539349387468</v>
      </c>
      <c r="HV58" s="199" t="s">
        <v>633</v>
      </c>
      <c r="HW58" s="286">
        <v>56.42539349387468</v>
      </c>
      <c r="HX58" s="7"/>
      <c r="HY58" s="376"/>
      <c r="IA58" s="242">
        <v>0</v>
      </c>
      <c r="IB58" s="198">
        <v>0</v>
      </c>
      <c r="IC58" s="197">
        <v>0</v>
      </c>
      <c r="ID58" s="198">
        <v>0</v>
      </c>
      <c r="IE58" s="197">
        <v>0</v>
      </c>
      <c r="IF58" s="198">
        <v>0</v>
      </c>
      <c r="IG58" s="289">
        <v>0</v>
      </c>
      <c r="IH58" s="7"/>
      <c r="II58" s="242">
        <v>0</v>
      </c>
      <c r="IJ58" s="198">
        <v>0</v>
      </c>
      <c r="IK58" s="197">
        <v>0</v>
      </c>
      <c r="IL58" s="198">
        <v>0</v>
      </c>
      <c r="IM58" s="197">
        <v>22</v>
      </c>
      <c r="IN58" s="198">
        <v>0</v>
      </c>
      <c r="IO58" s="197">
        <v>22</v>
      </c>
      <c r="IP58" s="198">
        <v>0</v>
      </c>
      <c r="IQ58" s="289">
        <v>22</v>
      </c>
      <c r="IR58" s="7"/>
      <c r="IS58" s="242" t="s">
        <v>633</v>
      </c>
      <c r="IT58" s="198" t="s">
        <v>633</v>
      </c>
      <c r="IU58" s="199" t="s">
        <v>633</v>
      </c>
      <c r="IV58" s="289" t="s">
        <v>633</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633</v>
      </c>
      <c r="JU58" s="198" t="s">
        <v>633</v>
      </c>
      <c r="JV58" s="199" t="s">
        <v>633</v>
      </c>
      <c r="JW58" s="267" t="s">
        <v>633</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633</v>
      </c>
      <c r="KT58" s="198" t="s">
        <v>633</v>
      </c>
      <c r="KU58" s="199" t="s">
        <v>633</v>
      </c>
      <c r="KV58" s="268" t="s">
        <v>633</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633</v>
      </c>
      <c r="LS58" s="198" t="s">
        <v>633</v>
      </c>
      <c r="LT58" s="199" t="s">
        <v>633</v>
      </c>
      <c r="LU58" s="269" t="s">
        <v>633</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633</v>
      </c>
      <c r="MR58" s="198" t="s">
        <v>633</v>
      </c>
      <c r="MS58" s="199" t="s">
        <v>633</v>
      </c>
      <c r="MT58" s="270" t="s">
        <v>633</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633</v>
      </c>
      <c r="NQ58" s="198" t="s">
        <v>633</v>
      </c>
      <c r="NR58" s="199" t="s">
        <v>633</v>
      </c>
      <c r="NS58" s="271" t="s">
        <v>633</v>
      </c>
      <c r="NT58" s="4"/>
      <c r="NU58" s="439"/>
      <c r="NV58" s="440"/>
      <c r="NW58" s="7"/>
      <c r="NX58" s="383"/>
      <c r="NZ58" s="384"/>
    </row>
    <row r="59" spans="3:390" outlineLevel="2">
      <c r="C59" s="388">
        <v>44</v>
      </c>
      <c r="D59" s="310" t="s">
        <v>467</v>
      </c>
      <c r="E59" s="7" t="s">
        <v>11</v>
      </c>
      <c r="F59" s="389" t="s">
        <v>165</v>
      </c>
      <c r="H59" s="200">
        <v>0</v>
      </c>
      <c r="I59" s="201">
        <v>1</v>
      </c>
      <c r="J59" s="202">
        <v>0</v>
      </c>
      <c r="K59" s="201">
        <v>0</v>
      </c>
      <c r="L59" s="202">
        <v>0</v>
      </c>
      <c r="M59" s="203">
        <v>0</v>
      </c>
      <c r="N59" s="277">
        <v>1</v>
      </c>
      <c r="O59" s="7"/>
      <c r="P59" s="200">
        <v>0</v>
      </c>
      <c r="Q59" s="201">
        <v>0</v>
      </c>
      <c r="R59" s="202">
        <v>0</v>
      </c>
      <c r="S59" s="201">
        <v>0</v>
      </c>
      <c r="T59" s="202">
        <v>0</v>
      </c>
      <c r="U59" s="201">
        <v>94</v>
      </c>
      <c r="V59" s="202">
        <v>94</v>
      </c>
      <c r="W59" s="251">
        <v>0</v>
      </c>
      <c r="X59" s="277">
        <v>94</v>
      </c>
      <c r="Y59" s="7"/>
      <c r="Z59" s="200" t="s">
        <v>633</v>
      </c>
      <c r="AA59" s="201">
        <v>9400</v>
      </c>
      <c r="AB59" s="431" t="s">
        <v>633</v>
      </c>
      <c r="AC59" s="277">
        <v>9400</v>
      </c>
      <c r="AD59" s="7"/>
      <c r="AE59" s="370"/>
      <c r="AG59" s="245">
        <v>0</v>
      </c>
      <c r="AH59" s="202">
        <v>3390849</v>
      </c>
      <c r="AI59" s="201">
        <v>0</v>
      </c>
      <c r="AJ59" s="202">
        <v>0</v>
      </c>
      <c r="AK59" s="201">
        <v>0</v>
      </c>
      <c r="AL59" s="202">
        <v>0</v>
      </c>
      <c r="AM59" s="263">
        <v>3390849</v>
      </c>
      <c r="AN59" s="7"/>
      <c r="AO59" s="245">
        <v>0</v>
      </c>
      <c r="AP59" s="202">
        <v>0</v>
      </c>
      <c r="AQ59" s="201">
        <v>0</v>
      </c>
      <c r="AR59" s="202">
        <v>0</v>
      </c>
      <c r="AS59" s="201">
        <v>0</v>
      </c>
      <c r="AT59" s="202">
        <v>157963</v>
      </c>
      <c r="AU59" s="201">
        <v>157963</v>
      </c>
      <c r="AV59" s="202">
        <v>0</v>
      </c>
      <c r="AW59" s="263">
        <v>157963</v>
      </c>
      <c r="AX59" s="7"/>
      <c r="AY59" s="245" t="s">
        <v>633</v>
      </c>
      <c r="AZ59" s="202">
        <v>4.6585088277301647</v>
      </c>
      <c r="BA59" s="203" t="s">
        <v>633</v>
      </c>
      <c r="BB59" s="263">
        <v>4.6585088277301647</v>
      </c>
      <c r="BC59" s="7"/>
      <c r="BD59" s="432"/>
      <c r="BE59" s="433"/>
      <c r="BF59" s="7"/>
      <c r="BG59" s="371"/>
      <c r="BI59" s="245">
        <v>0</v>
      </c>
      <c r="BJ59" s="202">
        <v>234</v>
      </c>
      <c r="BK59" s="201">
        <v>0</v>
      </c>
      <c r="BL59" s="202">
        <v>0</v>
      </c>
      <c r="BM59" s="201">
        <v>0</v>
      </c>
      <c r="BN59" s="202">
        <v>0</v>
      </c>
      <c r="BO59" s="264">
        <v>234</v>
      </c>
      <c r="BP59" s="7"/>
      <c r="BQ59" s="245">
        <v>0</v>
      </c>
      <c r="BR59" s="202">
        <v>0</v>
      </c>
      <c r="BS59" s="201">
        <v>0</v>
      </c>
      <c r="BT59" s="202">
        <v>0</v>
      </c>
      <c r="BU59" s="201">
        <v>0</v>
      </c>
      <c r="BV59" s="202">
        <v>32</v>
      </c>
      <c r="BW59" s="201">
        <v>32</v>
      </c>
      <c r="BX59" s="202">
        <v>0</v>
      </c>
      <c r="BY59" s="264">
        <v>32</v>
      </c>
      <c r="BZ59" s="7"/>
      <c r="CA59" s="245" t="s">
        <v>633</v>
      </c>
      <c r="CB59" s="202">
        <v>13.675213675213676</v>
      </c>
      <c r="CC59" s="203" t="s">
        <v>633</v>
      </c>
      <c r="CD59" s="264">
        <v>13.675213675213676</v>
      </c>
      <c r="CE59" s="7"/>
      <c r="CF59" s="372"/>
      <c r="CH59" s="245">
        <v>0</v>
      </c>
      <c r="CI59" s="202">
        <v>3390849</v>
      </c>
      <c r="CJ59" s="201">
        <v>0</v>
      </c>
      <c r="CK59" s="202">
        <v>0</v>
      </c>
      <c r="CL59" s="201">
        <v>0</v>
      </c>
      <c r="CM59" s="202">
        <v>0</v>
      </c>
      <c r="CN59" s="265">
        <v>3390849</v>
      </c>
      <c r="CO59" s="7"/>
      <c r="CP59" s="245">
        <v>0</v>
      </c>
      <c r="CQ59" s="202">
        <v>0</v>
      </c>
      <c r="CR59" s="201">
        <v>0</v>
      </c>
      <c r="CS59" s="202">
        <v>0</v>
      </c>
      <c r="CT59" s="201">
        <v>0</v>
      </c>
      <c r="CU59" s="202">
        <v>157963</v>
      </c>
      <c r="CV59" s="201">
        <v>157963</v>
      </c>
      <c r="CW59" s="202">
        <v>0</v>
      </c>
      <c r="CX59" s="265">
        <v>157963</v>
      </c>
      <c r="CY59" s="7"/>
      <c r="CZ59" s="245" t="s">
        <v>633</v>
      </c>
      <c r="DA59" s="202">
        <v>4.6585088277301647</v>
      </c>
      <c r="DB59" s="203" t="s">
        <v>633</v>
      </c>
      <c r="DC59" s="265">
        <v>4.6585088277301647</v>
      </c>
      <c r="DD59" s="7"/>
      <c r="DE59" s="373"/>
      <c r="DG59" s="245">
        <v>0</v>
      </c>
      <c r="DH59" s="202">
        <v>234</v>
      </c>
      <c r="DI59" s="201">
        <v>0</v>
      </c>
      <c r="DJ59" s="202">
        <v>0</v>
      </c>
      <c r="DK59" s="201">
        <v>0</v>
      </c>
      <c r="DL59" s="202">
        <v>0</v>
      </c>
      <c r="DM59" s="266">
        <v>234</v>
      </c>
      <c r="DN59" s="7"/>
      <c r="DO59" s="245">
        <v>0</v>
      </c>
      <c r="DP59" s="202">
        <v>0</v>
      </c>
      <c r="DQ59" s="201">
        <v>0</v>
      </c>
      <c r="DR59" s="202">
        <v>0</v>
      </c>
      <c r="DS59" s="201">
        <v>0</v>
      </c>
      <c r="DT59" s="202">
        <v>32</v>
      </c>
      <c r="DU59" s="201">
        <v>32</v>
      </c>
      <c r="DV59" s="202">
        <v>0</v>
      </c>
      <c r="DW59" s="266">
        <v>32</v>
      </c>
      <c r="DX59" s="7"/>
      <c r="DY59" s="245" t="s">
        <v>633</v>
      </c>
      <c r="DZ59" s="202">
        <v>13.675213675213676</v>
      </c>
      <c r="EA59" s="203" t="s">
        <v>633</v>
      </c>
      <c r="EB59" s="266">
        <v>13.675213675213676</v>
      </c>
      <c r="EC59" s="7"/>
      <c r="ED59" s="374"/>
      <c r="EF59" s="245" t="s">
        <v>633</v>
      </c>
      <c r="EG59" s="202">
        <v>77</v>
      </c>
      <c r="EH59" s="201" t="s">
        <v>633</v>
      </c>
      <c r="EI59" s="202" t="s">
        <v>633</v>
      </c>
      <c r="EJ59" s="201" t="s">
        <v>633</v>
      </c>
      <c r="EK59" s="463" t="s">
        <v>633</v>
      </c>
      <c r="EL59" s="464"/>
      <c r="EM59" s="7"/>
      <c r="EN59" s="245" t="s">
        <v>633</v>
      </c>
      <c r="EO59" s="202" t="s">
        <v>633</v>
      </c>
      <c r="EP59" s="201" t="s">
        <v>633</v>
      </c>
      <c r="EQ59" s="202" t="s">
        <v>633</v>
      </c>
      <c r="ER59" s="201" t="s">
        <v>633</v>
      </c>
      <c r="ES59" s="202">
        <v>100</v>
      </c>
      <c r="ET59" s="201">
        <v>100</v>
      </c>
      <c r="EU59" s="463" t="s">
        <v>633</v>
      </c>
      <c r="EV59" s="464"/>
      <c r="EW59" s="7"/>
      <c r="EX59" s="245" t="s">
        <v>633</v>
      </c>
      <c r="EY59" s="202">
        <v>23</v>
      </c>
      <c r="EZ59" s="203" t="s">
        <v>633</v>
      </c>
      <c r="FA59" s="435"/>
      <c r="FB59" s="7"/>
      <c r="FC59" s="275"/>
      <c r="FE59" s="245" t="s">
        <v>633</v>
      </c>
      <c r="FF59" s="202">
        <v>93.227091633466131</v>
      </c>
      <c r="FG59" s="201" t="s">
        <v>633</v>
      </c>
      <c r="FH59" s="202" t="s">
        <v>633</v>
      </c>
      <c r="FI59" s="201" t="s">
        <v>633</v>
      </c>
      <c r="FJ59" s="202" t="s">
        <v>633</v>
      </c>
      <c r="FK59" s="436"/>
      <c r="FL59" s="7"/>
      <c r="FM59" s="245" t="s">
        <v>633</v>
      </c>
      <c r="FN59" s="202" t="s">
        <v>633</v>
      </c>
      <c r="FO59" s="201" t="s">
        <v>633</v>
      </c>
      <c r="FP59" s="202" t="s">
        <v>633</v>
      </c>
      <c r="FQ59" s="201" t="s">
        <v>633</v>
      </c>
      <c r="FR59" s="202">
        <v>100</v>
      </c>
      <c r="FS59" s="201">
        <v>100</v>
      </c>
      <c r="FT59" s="202" t="s">
        <v>633</v>
      </c>
      <c r="FU59" s="436"/>
      <c r="FV59" s="7"/>
      <c r="FW59" s="245" t="s">
        <v>633</v>
      </c>
      <c r="FX59" s="202">
        <v>6.7729083665338692</v>
      </c>
      <c r="FY59" s="203" t="s">
        <v>633</v>
      </c>
      <c r="FZ59" s="436"/>
      <c r="GA59" s="7"/>
      <c r="GB59" s="276"/>
      <c r="GD59" s="245" t="s">
        <v>633</v>
      </c>
      <c r="GE59" s="202" t="s">
        <v>633</v>
      </c>
      <c r="GF59" s="201" t="s">
        <v>633</v>
      </c>
      <c r="GG59" s="202" t="s">
        <v>633</v>
      </c>
      <c r="GH59" s="201" t="s">
        <v>633</v>
      </c>
      <c r="GI59" s="202">
        <v>19.440379742317713</v>
      </c>
      <c r="GJ59" s="201">
        <v>19.440379742317713</v>
      </c>
      <c r="GK59" s="202" t="s">
        <v>633</v>
      </c>
      <c r="GL59" s="437"/>
      <c r="GM59" s="7"/>
      <c r="GN59" s="304"/>
      <c r="GP59" s="245" t="s">
        <v>633</v>
      </c>
      <c r="GQ59" s="202" t="s">
        <v>633</v>
      </c>
      <c r="GR59" s="201" t="s">
        <v>633</v>
      </c>
      <c r="GS59" s="202" t="s">
        <v>633</v>
      </c>
      <c r="GT59" s="201" t="s">
        <v>633</v>
      </c>
      <c r="GU59" s="202">
        <v>52.459016393442624</v>
      </c>
      <c r="GV59" s="201">
        <v>52.459016393442624</v>
      </c>
      <c r="GW59" s="202" t="s">
        <v>633</v>
      </c>
      <c r="GX59" s="438"/>
      <c r="GY59" s="7"/>
      <c r="GZ59" s="375"/>
      <c r="HB59" s="245">
        <v>0</v>
      </c>
      <c r="HC59" s="202">
        <v>4403700</v>
      </c>
      <c r="HD59" s="201">
        <v>0</v>
      </c>
      <c r="HE59" s="202">
        <v>0</v>
      </c>
      <c r="HF59" s="201">
        <v>0</v>
      </c>
      <c r="HG59" s="202">
        <v>0</v>
      </c>
      <c r="HH59" s="286">
        <v>4403700</v>
      </c>
      <c r="HI59" s="7"/>
      <c r="HJ59" s="245">
        <v>0</v>
      </c>
      <c r="HK59" s="202">
        <v>0</v>
      </c>
      <c r="HL59" s="201">
        <v>0</v>
      </c>
      <c r="HM59" s="202">
        <v>0</v>
      </c>
      <c r="HN59" s="201">
        <v>0</v>
      </c>
      <c r="HO59" s="202">
        <v>157963</v>
      </c>
      <c r="HP59" s="201">
        <v>157963</v>
      </c>
      <c r="HQ59" s="202">
        <v>0</v>
      </c>
      <c r="HR59" s="286">
        <v>157963</v>
      </c>
      <c r="HS59" s="7"/>
      <c r="HT59" s="245" t="s">
        <v>633</v>
      </c>
      <c r="HU59" s="202">
        <v>3.5870517973522267</v>
      </c>
      <c r="HV59" s="203" t="s">
        <v>633</v>
      </c>
      <c r="HW59" s="286">
        <v>3.5870517973522267</v>
      </c>
      <c r="HX59" s="7"/>
      <c r="HY59" s="376"/>
      <c r="IA59" s="245">
        <v>0</v>
      </c>
      <c r="IB59" s="202">
        <v>251</v>
      </c>
      <c r="IC59" s="201">
        <v>0</v>
      </c>
      <c r="ID59" s="202">
        <v>0</v>
      </c>
      <c r="IE59" s="201">
        <v>0</v>
      </c>
      <c r="IF59" s="202">
        <v>0</v>
      </c>
      <c r="IG59" s="289">
        <v>251</v>
      </c>
      <c r="IH59" s="7"/>
      <c r="II59" s="245">
        <v>0</v>
      </c>
      <c r="IJ59" s="202">
        <v>0</v>
      </c>
      <c r="IK59" s="201">
        <v>0</v>
      </c>
      <c r="IL59" s="202">
        <v>0</v>
      </c>
      <c r="IM59" s="201">
        <v>0</v>
      </c>
      <c r="IN59" s="202">
        <v>32</v>
      </c>
      <c r="IO59" s="201">
        <v>32</v>
      </c>
      <c r="IP59" s="202">
        <v>0</v>
      </c>
      <c r="IQ59" s="289">
        <v>32</v>
      </c>
      <c r="IR59" s="7"/>
      <c r="IS59" s="245" t="s">
        <v>633</v>
      </c>
      <c r="IT59" s="202">
        <v>12.749003984063744</v>
      </c>
      <c r="IU59" s="203" t="s">
        <v>633</v>
      </c>
      <c r="IV59" s="289">
        <v>12.749003984063744</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633</v>
      </c>
      <c r="JU59" s="202" t="s">
        <v>633</v>
      </c>
      <c r="JV59" s="203" t="s">
        <v>633</v>
      </c>
      <c r="JW59" s="267" t="s">
        <v>633</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633</v>
      </c>
      <c r="KT59" s="202" t="s">
        <v>633</v>
      </c>
      <c r="KU59" s="203" t="s">
        <v>633</v>
      </c>
      <c r="KV59" s="268" t="s">
        <v>633</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633</v>
      </c>
      <c r="LS59" s="202" t="s">
        <v>633</v>
      </c>
      <c r="LT59" s="203" t="s">
        <v>633</v>
      </c>
      <c r="LU59" s="269" t="s">
        <v>633</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633</v>
      </c>
      <c r="MR59" s="202" t="s">
        <v>633</v>
      </c>
      <c r="MS59" s="203" t="s">
        <v>633</v>
      </c>
      <c r="MT59" s="270" t="s">
        <v>633</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633</v>
      </c>
      <c r="NQ59" s="202" t="s">
        <v>633</v>
      </c>
      <c r="NR59" s="203" t="s">
        <v>633</v>
      </c>
      <c r="NS59" s="271" t="s">
        <v>633</v>
      </c>
      <c r="NT59" s="4"/>
      <c r="NU59" s="439"/>
      <c r="NV59" s="440"/>
      <c r="NW59" s="7"/>
      <c r="NX59" s="383"/>
      <c r="NZ59" s="384"/>
    </row>
    <row r="60" spans="3:390" outlineLevel="2">
      <c r="C60" s="390">
        <v>45</v>
      </c>
      <c r="D60" s="311" t="s">
        <v>460</v>
      </c>
      <c r="E60" s="7" t="s">
        <v>11</v>
      </c>
      <c r="F60" s="391" t="s">
        <v>19</v>
      </c>
      <c r="H60" s="196">
        <v>0</v>
      </c>
      <c r="I60" s="197">
        <v>77</v>
      </c>
      <c r="J60" s="198">
        <v>0</v>
      </c>
      <c r="K60" s="197">
        <v>77</v>
      </c>
      <c r="L60" s="198">
        <v>50</v>
      </c>
      <c r="M60" s="199">
        <v>30</v>
      </c>
      <c r="N60" s="277">
        <v>234</v>
      </c>
      <c r="O60" s="7"/>
      <c r="P60" s="196">
        <v>0</v>
      </c>
      <c r="Q60" s="197">
        <v>0</v>
      </c>
      <c r="R60" s="198">
        <v>0</v>
      </c>
      <c r="S60" s="197">
        <v>0</v>
      </c>
      <c r="T60" s="198">
        <v>75</v>
      </c>
      <c r="U60" s="197">
        <v>0</v>
      </c>
      <c r="V60" s="198">
        <v>75</v>
      </c>
      <c r="W60" s="252">
        <v>0</v>
      </c>
      <c r="X60" s="277">
        <v>75</v>
      </c>
      <c r="Y60" s="7"/>
      <c r="Z60" s="196" t="s">
        <v>633</v>
      </c>
      <c r="AA60" s="197">
        <v>97.402597402597408</v>
      </c>
      <c r="AB60" s="441" t="s">
        <v>633</v>
      </c>
      <c r="AC60" s="277">
        <v>97.402597402597408</v>
      </c>
      <c r="AD60" s="7"/>
      <c r="AE60" s="370"/>
      <c r="AG60" s="242">
        <v>0</v>
      </c>
      <c r="AH60" s="198">
        <v>2547622</v>
      </c>
      <c r="AI60" s="197">
        <v>0</v>
      </c>
      <c r="AJ60" s="198">
        <v>2547622</v>
      </c>
      <c r="AK60" s="197">
        <v>1654300</v>
      </c>
      <c r="AL60" s="198">
        <v>992580</v>
      </c>
      <c r="AM60" s="263">
        <v>7742124</v>
      </c>
      <c r="AN60" s="7"/>
      <c r="AO60" s="242">
        <v>0</v>
      </c>
      <c r="AP60" s="198">
        <v>0</v>
      </c>
      <c r="AQ60" s="197">
        <v>0</v>
      </c>
      <c r="AR60" s="198">
        <v>0</v>
      </c>
      <c r="AS60" s="197">
        <v>1799960</v>
      </c>
      <c r="AT60" s="198">
        <v>0</v>
      </c>
      <c r="AU60" s="197">
        <v>1799960</v>
      </c>
      <c r="AV60" s="198">
        <v>0</v>
      </c>
      <c r="AW60" s="263">
        <v>1799960</v>
      </c>
      <c r="AX60" s="7"/>
      <c r="AY60" s="242" t="s">
        <v>633</v>
      </c>
      <c r="AZ60" s="198">
        <v>70.652553636292978</v>
      </c>
      <c r="BA60" s="199" t="s">
        <v>633</v>
      </c>
      <c r="BB60" s="263">
        <v>70.652553636292978</v>
      </c>
      <c r="BC60" s="7"/>
      <c r="BD60" s="432"/>
      <c r="BE60" s="433"/>
      <c r="BF60" s="7"/>
      <c r="BG60" s="371"/>
      <c r="BI60" s="242">
        <v>0</v>
      </c>
      <c r="BJ60" s="198">
        <v>200</v>
      </c>
      <c r="BK60" s="197">
        <v>0</v>
      </c>
      <c r="BL60" s="198">
        <v>200</v>
      </c>
      <c r="BM60" s="197">
        <v>130</v>
      </c>
      <c r="BN60" s="198">
        <v>78</v>
      </c>
      <c r="BO60" s="264">
        <v>608</v>
      </c>
      <c r="BP60" s="7"/>
      <c r="BQ60" s="242">
        <v>0</v>
      </c>
      <c r="BR60" s="198">
        <v>0</v>
      </c>
      <c r="BS60" s="197">
        <v>0</v>
      </c>
      <c r="BT60" s="198">
        <v>0</v>
      </c>
      <c r="BU60" s="197">
        <v>806</v>
      </c>
      <c r="BV60" s="198">
        <v>0</v>
      </c>
      <c r="BW60" s="197">
        <v>806</v>
      </c>
      <c r="BX60" s="198">
        <v>0</v>
      </c>
      <c r="BY60" s="264">
        <v>806</v>
      </c>
      <c r="BZ60" s="7"/>
      <c r="CA60" s="242" t="s">
        <v>633</v>
      </c>
      <c r="CB60" s="198">
        <v>403</v>
      </c>
      <c r="CC60" s="199" t="s">
        <v>633</v>
      </c>
      <c r="CD60" s="264">
        <v>403</v>
      </c>
      <c r="CE60" s="7"/>
      <c r="CF60" s="372"/>
      <c r="CH60" s="242">
        <v>0</v>
      </c>
      <c r="CI60" s="198">
        <v>2547622</v>
      </c>
      <c r="CJ60" s="197">
        <v>0</v>
      </c>
      <c r="CK60" s="198">
        <v>2547622</v>
      </c>
      <c r="CL60" s="197">
        <v>1654300</v>
      </c>
      <c r="CM60" s="198">
        <v>992580</v>
      </c>
      <c r="CN60" s="265">
        <v>7742124</v>
      </c>
      <c r="CO60" s="7"/>
      <c r="CP60" s="242">
        <v>0</v>
      </c>
      <c r="CQ60" s="198">
        <v>0</v>
      </c>
      <c r="CR60" s="197">
        <v>0</v>
      </c>
      <c r="CS60" s="198">
        <v>0</v>
      </c>
      <c r="CT60" s="197">
        <v>1878207</v>
      </c>
      <c r="CU60" s="198">
        <v>0</v>
      </c>
      <c r="CV60" s="197">
        <v>1878207</v>
      </c>
      <c r="CW60" s="198">
        <v>0</v>
      </c>
      <c r="CX60" s="265">
        <v>1878207</v>
      </c>
      <c r="CY60" s="7"/>
      <c r="CZ60" s="242" t="s">
        <v>633</v>
      </c>
      <c r="DA60" s="198">
        <v>73.723927647037129</v>
      </c>
      <c r="DB60" s="199" t="s">
        <v>633</v>
      </c>
      <c r="DC60" s="265">
        <v>73.723927647037129</v>
      </c>
      <c r="DD60" s="7"/>
      <c r="DE60" s="373"/>
      <c r="DG60" s="242">
        <v>0</v>
      </c>
      <c r="DH60" s="198">
        <v>200</v>
      </c>
      <c r="DI60" s="197">
        <v>0</v>
      </c>
      <c r="DJ60" s="198">
        <v>200</v>
      </c>
      <c r="DK60" s="197">
        <v>130</v>
      </c>
      <c r="DL60" s="198">
        <v>78</v>
      </c>
      <c r="DM60" s="266">
        <v>608</v>
      </c>
      <c r="DN60" s="7"/>
      <c r="DO60" s="242">
        <v>0</v>
      </c>
      <c r="DP60" s="198">
        <v>0</v>
      </c>
      <c r="DQ60" s="197">
        <v>0</v>
      </c>
      <c r="DR60" s="198">
        <v>0</v>
      </c>
      <c r="DS60" s="197">
        <v>828</v>
      </c>
      <c r="DT60" s="198">
        <v>0</v>
      </c>
      <c r="DU60" s="197">
        <v>828</v>
      </c>
      <c r="DV60" s="198">
        <v>0</v>
      </c>
      <c r="DW60" s="266">
        <v>828</v>
      </c>
      <c r="DX60" s="7"/>
      <c r="DY60" s="242" t="s">
        <v>633</v>
      </c>
      <c r="DZ60" s="198">
        <v>413.99999999999994</v>
      </c>
      <c r="EA60" s="199" t="s">
        <v>633</v>
      </c>
      <c r="EB60" s="266">
        <v>413.99999999999994</v>
      </c>
      <c r="EC60" s="7"/>
      <c r="ED60" s="374"/>
      <c r="EF60" s="242" t="s">
        <v>633</v>
      </c>
      <c r="EG60" s="198">
        <v>71</v>
      </c>
      <c r="EH60" s="197" t="s">
        <v>633</v>
      </c>
      <c r="EI60" s="198">
        <v>71</v>
      </c>
      <c r="EJ60" s="197">
        <v>71</v>
      </c>
      <c r="EK60" s="465">
        <v>71</v>
      </c>
      <c r="EL60" s="464"/>
      <c r="EM60" s="7"/>
      <c r="EN60" s="242" t="s">
        <v>633</v>
      </c>
      <c r="EO60" s="198" t="s">
        <v>633</v>
      </c>
      <c r="EP60" s="197" t="s">
        <v>633</v>
      </c>
      <c r="EQ60" s="198" t="s">
        <v>633</v>
      </c>
      <c r="ER60" s="197">
        <v>121.97678020687009</v>
      </c>
      <c r="ES60" s="198" t="s">
        <v>633</v>
      </c>
      <c r="ET60" s="197">
        <v>121.97678020687009</v>
      </c>
      <c r="EU60" s="465" t="s">
        <v>633</v>
      </c>
      <c r="EV60" s="464"/>
      <c r="EW60" s="7"/>
      <c r="EX60" s="242" t="s">
        <v>633</v>
      </c>
      <c r="EY60" s="198">
        <v>50.976780206870089</v>
      </c>
      <c r="EZ60" s="199" t="s">
        <v>633</v>
      </c>
      <c r="FA60" s="435"/>
      <c r="FB60" s="7"/>
      <c r="FC60" s="275"/>
      <c r="FE60" s="242" t="s">
        <v>633</v>
      </c>
      <c r="FF60" s="198">
        <v>70.921985815602838</v>
      </c>
      <c r="FG60" s="197" t="s">
        <v>633</v>
      </c>
      <c r="FH60" s="198">
        <v>70.921985815602838</v>
      </c>
      <c r="FI60" s="197">
        <v>71.038251366120221</v>
      </c>
      <c r="FJ60" s="198">
        <v>70.909090909090907</v>
      </c>
      <c r="FK60" s="436"/>
      <c r="FL60" s="7"/>
      <c r="FM60" s="242" t="s">
        <v>633</v>
      </c>
      <c r="FN60" s="198" t="s">
        <v>633</v>
      </c>
      <c r="FO60" s="197" t="s">
        <v>633</v>
      </c>
      <c r="FP60" s="198" t="s">
        <v>633</v>
      </c>
      <c r="FQ60" s="197">
        <v>226.2295081967213</v>
      </c>
      <c r="FR60" s="198" t="s">
        <v>633</v>
      </c>
      <c r="FS60" s="197">
        <v>226.2295081967213</v>
      </c>
      <c r="FT60" s="198" t="s">
        <v>633</v>
      </c>
      <c r="FU60" s="436"/>
      <c r="FV60" s="7"/>
      <c r="FW60" s="242" t="s">
        <v>633</v>
      </c>
      <c r="FX60" s="198">
        <v>155.30752238111847</v>
      </c>
      <c r="FY60" s="199" t="s">
        <v>633</v>
      </c>
      <c r="FZ60" s="436"/>
      <c r="GA60" s="7"/>
      <c r="GB60" s="276"/>
      <c r="GD60" s="242" t="s">
        <v>633</v>
      </c>
      <c r="GE60" s="198" t="s">
        <v>633</v>
      </c>
      <c r="GF60" s="197" t="s">
        <v>633</v>
      </c>
      <c r="GG60" s="198" t="s">
        <v>633</v>
      </c>
      <c r="GH60" s="197">
        <v>23.710280110479118</v>
      </c>
      <c r="GI60" s="198" t="s">
        <v>633</v>
      </c>
      <c r="GJ60" s="197">
        <v>23.710280110479118</v>
      </c>
      <c r="GK60" s="198" t="s">
        <v>633</v>
      </c>
      <c r="GL60" s="437"/>
      <c r="GM60" s="7"/>
      <c r="GN60" s="304"/>
      <c r="GP60" s="242" t="s">
        <v>633</v>
      </c>
      <c r="GQ60" s="198" t="s">
        <v>633</v>
      </c>
      <c r="GR60" s="197" t="s">
        <v>633</v>
      </c>
      <c r="GS60" s="198" t="s">
        <v>633</v>
      </c>
      <c r="GT60" s="197">
        <v>49.193548387096776</v>
      </c>
      <c r="GU60" s="198" t="s">
        <v>633</v>
      </c>
      <c r="GV60" s="197">
        <v>49.193548387096776</v>
      </c>
      <c r="GW60" s="198" t="s">
        <v>633</v>
      </c>
      <c r="GX60" s="438"/>
      <c r="GY60" s="7"/>
      <c r="GZ60" s="375"/>
      <c r="HB60" s="242">
        <v>0</v>
      </c>
      <c r="HC60" s="198">
        <v>3588200</v>
      </c>
      <c r="HD60" s="197">
        <v>0</v>
      </c>
      <c r="HE60" s="198">
        <v>3588200</v>
      </c>
      <c r="HF60" s="197">
        <v>2330000</v>
      </c>
      <c r="HG60" s="198">
        <v>1398000</v>
      </c>
      <c r="HH60" s="286">
        <v>10904400</v>
      </c>
      <c r="HI60" s="7"/>
      <c r="HJ60" s="242">
        <v>0</v>
      </c>
      <c r="HK60" s="198">
        <v>0</v>
      </c>
      <c r="HL60" s="197">
        <v>0</v>
      </c>
      <c r="HM60" s="198">
        <v>0</v>
      </c>
      <c r="HN60" s="197">
        <v>1539807</v>
      </c>
      <c r="HO60" s="198">
        <v>0</v>
      </c>
      <c r="HP60" s="197">
        <v>1539807</v>
      </c>
      <c r="HQ60" s="198">
        <v>0</v>
      </c>
      <c r="HR60" s="286">
        <v>1539807</v>
      </c>
      <c r="HS60" s="7"/>
      <c r="HT60" s="242" t="s">
        <v>633</v>
      </c>
      <c r="HU60" s="198">
        <v>42.913076194192072</v>
      </c>
      <c r="HV60" s="199" t="s">
        <v>633</v>
      </c>
      <c r="HW60" s="286">
        <v>42.913076194192072</v>
      </c>
      <c r="HX60" s="7"/>
      <c r="HY60" s="376"/>
      <c r="IA60" s="242">
        <v>0</v>
      </c>
      <c r="IB60" s="198">
        <v>282</v>
      </c>
      <c r="IC60" s="197">
        <v>0</v>
      </c>
      <c r="ID60" s="198">
        <v>282</v>
      </c>
      <c r="IE60" s="197">
        <v>183</v>
      </c>
      <c r="IF60" s="198">
        <v>110</v>
      </c>
      <c r="IG60" s="289">
        <v>857</v>
      </c>
      <c r="IH60" s="7"/>
      <c r="II60" s="242">
        <v>0</v>
      </c>
      <c r="IJ60" s="198">
        <v>0</v>
      </c>
      <c r="IK60" s="197">
        <v>0</v>
      </c>
      <c r="IL60" s="198">
        <v>0</v>
      </c>
      <c r="IM60" s="197">
        <v>366</v>
      </c>
      <c r="IN60" s="198">
        <v>0</v>
      </c>
      <c r="IO60" s="197">
        <v>366</v>
      </c>
      <c r="IP60" s="198">
        <v>0</v>
      </c>
      <c r="IQ60" s="289">
        <v>366</v>
      </c>
      <c r="IR60" s="7"/>
      <c r="IS60" s="242" t="s">
        <v>633</v>
      </c>
      <c r="IT60" s="198">
        <v>129.78723404255319</v>
      </c>
      <c r="IU60" s="199" t="s">
        <v>633</v>
      </c>
      <c r="IV60" s="289">
        <v>129.78723404255319</v>
      </c>
      <c r="IW60" s="7"/>
      <c r="IX60" s="377"/>
      <c r="IZ60" s="378"/>
      <c r="JB60" s="242">
        <v>0</v>
      </c>
      <c r="JC60" s="198">
        <v>0</v>
      </c>
      <c r="JD60" s="197">
        <v>0</v>
      </c>
      <c r="JE60" s="198">
        <v>236775</v>
      </c>
      <c r="JF60" s="197">
        <v>153750</v>
      </c>
      <c r="JG60" s="198">
        <v>92250</v>
      </c>
      <c r="JH60" s="267">
        <v>482775</v>
      </c>
      <c r="JI60" s="7"/>
      <c r="JJ60" s="242">
        <v>0</v>
      </c>
      <c r="JK60" s="198">
        <v>0</v>
      </c>
      <c r="JL60" s="197">
        <v>0</v>
      </c>
      <c r="JM60" s="198">
        <v>0</v>
      </c>
      <c r="JN60" s="197">
        <v>0</v>
      </c>
      <c r="JO60" s="198">
        <v>0</v>
      </c>
      <c r="JP60" s="197">
        <v>0</v>
      </c>
      <c r="JQ60" s="198">
        <v>0</v>
      </c>
      <c r="JR60" s="267">
        <v>0</v>
      </c>
      <c r="JS60" s="7"/>
      <c r="JT60" s="242" t="s">
        <v>633</v>
      </c>
      <c r="JU60" s="198" t="s">
        <v>633</v>
      </c>
      <c r="JV60" s="199" t="s">
        <v>633</v>
      </c>
      <c r="JW60" s="267" t="s">
        <v>633</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633</v>
      </c>
      <c r="KT60" s="198" t="s">
        <v>633</v>
      </c>
      <c r="KU60" s="199" t="s">
        <v>633</v>
      </c>
      <c r="KV60" s="268" t="s">
        <v>633</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633</v>
      </c>
      <c r="LS60" s="198" t="s">
        <v>633</v>
      </c>
      <c r="LT60" s="199" t="s">
        <v>633</v>
      </c>
      <c r="LU60" s="269" t="s">
        <v>633</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633</v>
      </c>
      <c r="MR60" s="198" t="s">
        <v>633</v>
      </c>
      <c r="MS60" s="199" t="s">
        <v>633</v>
      </c>
      <c r="MT60" s="270" t="s">
        <v>633</v>
      </c>
      <c r="MU60" s="419"/>
      <c r="MV60" s="428"/>
      <c r="MX60" s="242">
        <v>0</v>
      </c>
      <c r="MY60" s="198">
        <v>0</v>
      </c>
      <c r="MZ60" s="197">
        <v>0</v>
      </c>
      <c r="NA60" s="198">
        <v>236775</v>
      </c>
      <c r="NB60" s="197">
        <v>153750</v>
      </c>
      <c r="NC60" s="198">
        <v>92250</v>
      </c>
      <c r="ND60" s="271">
        <v>482775</v>
      </c>
      <c r="NE60" s="7"/>
      <c r="NF60" s="242">
        <v>0</v>
      </c>
      <c r="NG60" s="198">
        <v>0</v>
      </c>
      <c r="NH60" s="197">
        <v>0</v>
      </c>
      <c r="NI60" s="198">
        <v>0</v>
      </c>
      <c r="NJ60" s="197">
        <v>0</v>
      </c>
      <c r="NK60" s="198">
        <v>0</v>
      </c>
      <c r="NL60" s="197">
        <v>0</v>
      </c>
      <c r="NM60" s="198">
        <v>0</v>
      </c>
      <c r="NN60" s="271">
        <v>0</v>
      </c>
      <c r="NO60" s="7"/>
      <c r="NP60" s="242" t="s">
        <v>633</v>
      </c>
      <c r="NQ60" s="198" t="s">
        <v>633</v>
      </c>
      <c r="NR60" s="199" t="s">
        <v>633</v>
      </c>
      <c r="NS60" s="271" t="s">
        <v>633</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13</v>
      </c>
      <c r="U61" s="201">
        <v>0</v>
      </c>
      <c r="V61" s="202">
        <v>13</v>
      </c>
      <c r="W61" s="251">
        <v>0</v>
      </c>
      <c r="X61" s="277">
        <v>13</v>
      </c>
      <c r="Y61" s="7"/>
      <c r="Z61" s="200" t="s">
        <v>633</v>
      </c>
      <c r="AA61" s="201" t="s">
        <v>633</v>
      </c>
      <c r="AB61" s="431" t="s">
        <v>633</v>
      </c>
      <c r="AC61" s="277" t="s">
        <v>633</v>
      </c>
      <c r="AD61" s="7"/>
      <c r="AE61" s="370"/>
      <c r="AG61" s="245">
        <v>0</v>
      </c>
      <c r="AH61" s="202">
        <v>0</v>
      </c>
      <c r="AI61" s="201">
        <v>0</v>
      </c>
      <c r="AJ61" s="202">
        <v>0</v>
      </c>
      <c r="AK61" s="201">
        <v>0</v>
      </c>
      <c r="AL61" s="202">
        <v>0</v>
      </c>
      <c r="AM61" s="263">
        <v>0</v>
      </c>
      <c r="AN61" s="7"/>
      <c r="AO61" s="245">
        <v>0</v>
      </c>
      <c r="AP61" s="202">
        <v>0</v>
      </c>
      <c r="AQ61" s="201">
        <v>0</v>
      </c>
      <c r="AR61" s="202">
        <v>0</v>
      </c>
      <c r="AS61" s="201">
        <v>370393</v>
      </c>
      <c r="AT61" s="202">
        <v>0</v>
      </c>
      <c r="AU61" s="201">
        <v>370393</v>
      </c>
      <c r="AV61" s="202">
        <v>0</v>
      </c>
      <c r="AW61" s="263">
        <v>370393</v>
      </c>
      <c r="AX61" s="7"/>
      <c r="AY61" s="245" t="s">
        <v>633</v>
      </c>
      <c r="AZ61" s="202" t="s">
        <v>633</v>
      </c>
      <c r="BA61" s="203" t="s">
        <v>633</v>
      </c>
      <c r="BB61" s="263" t="s">
        <v>633</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27</v>
      </c>
      <c r="BV61" s="202">
        <v>0</v>
      </c>
      <c r="BW61" s="201">
        <v>27</v>
      </c>
      <c r="BX61" s="202">
        <v>0</v>
      </c>
      <c r="BY61" s="264">
        <v>27</v>
      </c>
      <c r="BZ61" s="7"/>
      <c r="CA61" s="245" t="s">
        <v>633</v>
      </c>
      <c r="CB61" s="202" t="s">
        <v>633</v>
      </c>
      <c r="CC61" s="203" t="s">
        <v>633</v>
      </c>
      <c r="CD61" s="264" t="s">
        <v>633</v>
      </c>
      <c r="CE61" s="7"/>
      <c r="CF61" s="372"/>
      <c r="CH61" s="245">
        <v>0</v>
      </c>
      <c r="CI61" s="202">
        <v>0</v>
      </c>
      <c r="CJ61" s="201">
        <v>0</v>
      </c>
      <c r="CK61" s="202">
        <v>0</v>
      </c>
      <c r="CL61" s="201">
        <v>0</v>
      </c>
      <c r="CM61" s="202">
        <v>0</v>
      </c>
      <c r="CN61" s="265">
        <v>0</v>
      </c>
      <c r="CO61" s="7"/>
      <c r="CP61" s="245">
        <v>0</v>
      </c>
      <c r="CQ61" s="202">
        <v>0</v>
      </c>
      <c r="CR61" s="201">
        <v>0</v>
      </c>
      <c r="CS61" s="202">
        <v>0</v>
      </c>
      <c r="CT61" s="201">
        <v>370393</v>
      </c>
      <c r="CU61" s="202">
        <v>0</v>
      </c>
      <c r="CV61" s="201">
        <v>370393</v>
      </c>
      <c r="CW61" s="202">
        <v>0</v>
      </c>
      <c r="CX61" s="265">
        <v>370393</v>
      </c>
      <c r="CY61" s="7"/>
      <c r="CZ61" s="245" t="s">
        <v>633</v>
      </c>
      <c r="DA61" s="202" t="s">
        <v>633</v>
      </c>
      <c r="DB61" s="203" t="s">
        <v>633</v>
      </c>
      <c r="DC61" s="265" t="s">
        <v>633</v>
      </c>
      <c r="DD61" s="7"/>
      <c r="DE61" s="373"/>
      <c r="DG61" s="245">
        <v>0</v>
      </c>
      <c r="DH61" s="202">
        <v>0</v>
      </c>
      <c r="DI61" s="201">
        <v>0</v>
      </c>
      <c r="DJ61" s="202">
        <v>0</v>
      </c>
      <c r="DK61" s="201">
        <v>0</v>
      </c>
      <c r="DL61" s="202">
        <v>0</v>
      </c>
      <c r="DM61" s="266">
        <v>0</v>
      </c>
      <c r="DN61" s="7"/>
      <c r="DO61" s="245">
        <v>0</v>
      </c>
      <c r="DP61" s="202">
        <v>0</v>
      </c>
      <c r="DQ61" s="201">
        <v>0</v>
      </c>
      <c r="DR61" s="202">
        <v>0</v>
      </c>
      <c r="DS61" s="201">
        <v>27</v>
      </c>
      <c r="DT61" s="202">
        <v>0</v>
      </c>
      <c r="DU61" s="201">
        <v>27</v>
      </c>
      <c r="DV61" s="202">
        <v>0</v>
      </c>
      <c r="DW61" s="266">
        <v>27</v>
      </c>
      <c r="DX61" s="7"/>
      <c r="DY61" s="245" t="s">
        <v>633</v>
      </c>
      <c r="DZ61" s="202" t="s">
        <v>633</v>
      </c>
      <c r="EA61" s="203" t="s">
        <v>633</v>
      </c>
      <c r="EB61" s="266" t="s">
        <v>633</v>
      </c>
      <c r="EC61" s="7"/>
      <c r="ED61" s="374"/>
      <c r="EF61" s="245" t="s">
        <v>633</v>
      </c>
      <c r="EG61" s="202" t="s">
        <v>633</v>
      </c>
      <c r="EH61" s="201" t="s">
        <v>633</v>
      </c>
      <c r="EI61" s="202" t="s">
        <v>633</v>
      </c>
      <c r="EJ61" s="201" t="s">
        <v>633</v>
      </c>
      <c r="EK61" s="463" t="s">
        <v>633</v>
      </c>
      <c r="EL61" s="464"/>
      <c r="EM61" s="7"/>
      <c r="EN61" s="245" t="s">
        <v>633</v>
      </c>
      <c r="EO61" s="202" t="s">
        <v>633</v>
      </c>
      <c r="EP61" s="201" t="s">
        <v>633</v>
      </c>
      <c r="EQ61" s="202" t="s">
        <v>633</v>
      </c>
      <c r="ER61" s="201">
        <v>70.681100844601687</v>
      </c>
      <c r="ES61" s="202" t="s">
        <v>633</v>
      </c>
      <c r="ET61" s="201">
        <v>70.681100844601687</v>
      </c>
      <c r="EU61" s="463" t="s">
        <v>633</v>
      </c>
      <c r="EV61" s="464"/>
      <c r="EW61" s="7"/>
      <c r="EX61" s="245" t="s">
        <v>633</v>
      </c>
      <c r="EY61" s="202" t="s">
        <v>633</v>
      </c>
      <c r="EZ61" s="203" t="s">
        <v>633</v>
      </c>
      <c r="FA61" s="435"/>
      <c r="FB61" s="7"/>
      <c r="FC61" s="275"/>
      <c r="FE61" s="245" t="s">
        <v>633</v>
      </c>
      <c r="FF61" s="202" t="s">
        <v>633</v>
      </c>
      <c r="FG61" s="201" t="s">
        <v>633</v>
      </c>
      <c r="FH61" s="202" t="s">
        <v>633</v>
      </c>
      <c r="FI61" s="201" t="s">
        <v>633</v>
      </c>
      <c r="FJ61" s="202" t="s">
        <v>633</v>
      </c>
      <c r="FK61" s="436"/>
      <c r="FL61" s="7"/>
      <c r="FM61" s="245" t="s">
        <v>633</v>
      </c>
      <c r="FN61" s="202" t="s">
        <v>633</v>
      </c>
      <c r="FO61" s="201" t="s">
        <v>633</v>
      </c>
      <c r="FP61" s="202" t="s">
        <v>633</v>
      </c>
      <c r="FQ61" s="201">
        <v>72.972972972972968</v>
      </c>
      <c r="FR61" s="202" t="s">
        <v>633</v>
      </c>
      <c r="FS61" s="201">
        <v>72.972972972972968</v>
      </c>
      <c r="FT61" s="202" t="s">
        <v>633</v>
      </c>
      <c r="FU61" s="436"/>
      <c r="FV61" s="7"/>
      <c r="FW61" s="245" t="s">
        <v>633</v>
      </c>
      <c r="FX61" s="202" t="s">
        <v>633</v>
      </c>
      <c r="FY61" s="203" t="s">
        <v>633</v>
      </c>
      <c r="FZ61" s="436"/>
      <c r="GA61" s="7"/>
      <c r="GB61" s="276"/>
      <c r="GD61" s="245" t="s">
        <v>633</v>
      </c>
      <c r="GE61" s="202" t="s">
        <v>633</v>
      </c>
      <c r="GF61" s="201" t="s">
        <v>633</v>
      </c>
      <c r="GG61" s="202" t="s">
        <v>633</v>
      </c>
      <c r="GH61" s="201">
        <v>103.15447167274596</v>
      </c>
      <c r="GI61" s="202" t="s">
        <v>633</v>
      </c>
      <c r="GJ61" s="201">
        <v>103.15447167274596</v>
      </c>
      <c r="GK61" s="202" t="s">
        <v>633</v>
      </c>
      <c r="GL61" s="437"/>
      <c r="GM61" s="7"/>
      <c r="GN61" s="304"/>
      <c r="GP61" s="245" t="s">
        <v>633</v>
      </c>
      <c r="GQ61" s="202" t="s">
        <v>633</v>
      </c>
      <c r="GR61" s="201" t="s">
        <v>633</v>
      </c>
      <c r="GS61" s="202" t="s">
        <v>633</v>
      </c>
      <c r="GT61" s="201">
        <v>148</v>
      </c>
      <c r="GU61" s="202" t="s">
        <v>633</v>
      </c>
      <c r="GV61" s="201">
        <v>148</v>
      </c>
      <c r="GW61" s="202" t="s">
        <v>633</v>
      </c>
      <c r="GX61" s="438"/>
      <c r="GY61" s="7"/>
      <c r="GZ61" s="375"/>
      <c r="HB61" s="245">
        <v>0</v>
      </c>
      <c r="HC61" s="202">
        <v>0</v>
      </c>
      <c r="HD61" s="201">
        <v>0</v>
      </c>
      <c r="HE61" s="202">
        <v>0</v>
      </c>
      <c r="HF61" s="201">
        <v>0</v>
      </c>
      <c r="HG61" s="202">
        <v>0</v>
      </c>
      <c r="HH61" s="286">
        <v>0</v>
      </c>
      <c r="HI61" s="7"/>
      <c r="HJ61" s="245">
        <v>0</v>
      </c>
      <c r="HK61" s="202">
        <v>0</v>
      </c>
      <c r="HL61" s="201">
        <v>0</v>
      </c>
      <c r="HM61" s="202">
        <v>0</v>
      </c>
      <c r="HN61" s="201">
        <v>524034</v>
      </c>
      <c r="HO61" s="202">
        <v>0</v>
      </c>
      <c r="HP61" s="201">
        <v>524034</v>
      </c>
      <c r="HQ61" s="202">
        <v>0</v>
      </c>
      <c r="HR61" s="286">
        <v>524034</v>
      </c>
      <c r="HS61" s="7"/>
      <c r="HT61" s="245" t="s">
        <v>633</v>
      </c>
      <c r="HU61" s="202" t="s">
        <v>633</v>
      </c>
      <c r="HV61" s="203" t="s">
        <v>633</v>
      </c>
      <c r="HW61" s="286" t="s">
        <v>633</v>
      </c>
      <c r="HX61" s="7"/>
      <c r="HY61" s="376"/>
      <c r="IA61" s="245">
        <v>0</v>
      </c>
      <c r="IB61" s="202">
        <v>0</v>
      </c>
      <c r="IC61" s="201">
        <v>0</v>
      </c>
      <c r="ID61" s="202">
        <v>0</v>
      </c>
      <c r="IE61" s="201">
        <v>0</v>
      </c>
      <c r="IF61" s="202">
        <v>0</v>
      </c>
      <c r="IG61" s="289">
        <v>0</v>
      </c>
      <c r="IH61" s="7"/>
      <c r="II61" s="245">
        <v>0</v>
      </c>
      <c r="IJ61" s="202">
        <v>0</v>
      </c>
      <c r="IK61" s="201">
        <v>0</v>
      </c>
      <c r="IL61" s="202">
        <v>0</v>
      </c>
      <c r="IM61" s="201">
        <v>37</v>
      </c>
      <c r="IN61" s="202">
        <v>0</v>
      </c>
      <c r="IO61" s="201">
        <v>37</v>
      </c>
      <c r="IP61" s="202">
        <v>0</v>
      </c>
      <c r="IQ61" s="289">
        <v>37</v>
      </c>
      <c r="IR61" s="7"/>
      <c r="IS61" s="245" t="s">
        <v>633</v>
      </c>
      <c r="IT61" s="202" t="s">
        <v>633</v>
      </c>
      <c r="IU61" s="203" t="s">
        <v>633</v>
      </c>
      <c r="IV61" s="289" t="s">
        <v>633</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633</v>
      </c>
      <c r="JU61" s="202" t="s">
        <v>633</v>
      </c>
      <c r="JV61" s="203" t="s">
        <v>633</v>
      </c>
      <c r="JW61" s="267" t="s">
        <v>633</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633</v>
      </c>
      <c r="KT61" s="202" t="s">
        <v>633</v>
      </c>
      <c r="KU61" s="203" t="s">
        <v>633</v>
      </c>
      <c r="KV61" s="268" t="s">
        <v>633</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633</v>
      </c>
      <c r="LS61" s="202" t="s">
        <v>633</v>
      </c>
      <c r="LT61" s="203" t="s">
        <v>633</v>
      </c>
      <c r="LU61" s="269" t="s">
        <v>633</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633</v>
      </c>
      <c r="MR61" s="202" t="s">
        <v>633</v>
      </c>
      <c r="MS61" s="203" t="s">
        <v>633</v>
      </c>
      <c r="MT61" s="270" t="s">
        <v>633</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633</v>
      </c>
      <c r="NQ61" s="202" t="s">
        <v>633</v>
      </c>
      <c r="NR61" s="203" t="s">
        <v>633</v>
      </c>
      <c r="NS61" s="271" t="s">
        <v>633</v>
      </c>
      <c r="NT61" s="4"/>
      <c r="NU61" s="439"/>
      <c r="NV61" s="440"/>
      <c r="NW61" s="7"/>
      <c r="NX61" s="383"/>
      <c r="NZ61" s="384"/>
    </row>
    <row r="62" spans="3:390" outlineLevel="2">
      <c r="C62" s="390">
        <v>47</v>
      </c>
      <c r="D62" s="311" t="s">
        <v>462</v>
      </c>
      <c r="E62" s="7" t="s">
        <v>11</v>
      </c>
      <c r="F62" s="391" t="s">
        <v>19</v>
      </c>
      <c r="H62" s="196">
        <v>0</v>
      </c>
      <c r="I62" s="197">
        <v>0</v>
      </c>
      <c r="J62" s="198">
        <v>133</v>
      </c>
      <c r="K62" s="197">
        <v>0</v>
      </c>
      <c r="L62" s="198">
        <v>0</v>
      </c>
      <c r="M62" s="199">
        <v>0</v>
      </c>
      <c r="N62" s="277">
        <v>133</v>
      </c>
      <c r="O62" s="7"/>
      <c r="P62" s="196">
        <v>0</v>
      </c>
      <c r="Q62" s="197">
        <v>0</v>
      </c>
      <c r="R62" s="198">
        <v>0</v>
      </c>
      <c r="S62" s="197">
        <v>0</v>
      </c>
      <c r="T62" s="198">
        <v>0</v>
      </c>
      <c r="U62" s="197">
        <v>45</v>
      </c>
      <c r="V62" s="198">
        <v>45</v>
      </c>
      <c r="W62" s="199">
        <v>754</v>
      </c>
      <c r="X62" s="277">
        <v>799</v>
      </c>
      <c r="Y62" s="7"/>
      <c r="Z62" s="196" t="s">
        <v>633</v>
      </c>
      <c r="AA62" s="197" t="s">
        <v>633</v>
      </c>
      <c r="AB62" s="441">
        <v>566.91729323308277</v>
      </c>
      <c r="AC62" s="277">
        <v>600.75187969924809</v>
      </c>
      <c r="AD62" s="7"/>
      <c r="AE62" s="370"/>
      <c r="AG62" s="242">
        <v>0</v>
      </c>
      <c r="AH62" s="198">
        <v>0</v>
      </c>
      <c r="AI62" s="197">
        <v>199500</v>
      </c>
      <c r="AJ62" s="198">
        <v>0</v>
      </c>
      <c r="AK62" s="197">
        <v>0</v>
      </c>
      <c r="AL62" s="198">
        <v>0</v>
      </c>
      <c r="AM62" s="263">
        <v>199500</v>
      </c>
      <c r="AN62" s="7"/>
      <c r="AO62" s="242">
        <v>0</v>
      </c>
      <c r="AP62" s="198">
        <v>0</v>
      </c>
      <c r="AQ62" s="197">
        <v>0</v>
      </c>
      <c r="AR62" s="198">
        <v>0</v>
      </c>
      <c r="AS62" s="197">
        <v>0</v>
      </c>
      <c r="AT62" s="198">
        <v>60200</v>
      </c>
      <c r="AU62" s="197">
        <v>60200</v>
      </c>
      <c r="AV62" s="198">
        <v>808650</v>
      </c>
      <c r="AW62" s="263">
        <v>868850</v>
      </c>
      <c r="AX62" s="7"/>
      <c r="AY62" s="242" t="s">
        <v>633</v>
      </c>
      <c r="AZ62" s="198" t="s">
        <v>633</v>
      </c>
      <c r="BA62" s="252">
        <v>405.33834586466168</v>
      </c>
      <c r="BB62" s="263">
        <v>435.51378446115291</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11</v>
      </c>
      <c r="BW62" s="197">
        <v>11</v>
      </c>
      <c r="BX62" s="198">
        <v>146</v>
      </c>
      <c r="BY62" s="264">
        <v>157</v>
      </c>
      <c r="BZ62" s="7"/>
      <c r="CA62" s="242" t="s">
        <v>633</v>
      </c>
      <c r="CB62" s="198" t="s">
        <v>633</v>
      </c>
      <c r="CC62" s="252" t="s">
        <v>633</v>
      </c>
      <c r="CD62" s="264" t="s">
        <v>633</v>
      </c>
      <c r="CE62" s="7"/>
      <c r="CF62" s="372"/>
      <c r="CH62" s="242">
        <v>0</v>
      </c>
      <c r="CI62" s="198">
        <v>0</v>
      </c>
      <c r="CJ62" s="197">
        <v>199500</v>
      </c>
      <c r="CK62" s="198">
        <v>0</v>
      </c>
      <c r="CL62" s="197">
        <v>0</v>
      </c>
      <c r="CM62" s="198">
        <v>0</v>
      </c>
      <c r="CN62" s="265">
        <v>199500</v>
      </c>
      <c r="CO62" s="7"/>
      <c r="CP62" s="242">
        <v>0</v>
      </c>
      <c r="CQ62" s="198">
        <v>0</v>
      </c>
      <c r="CR62" s="197">
        <v>0</v>
      </c>
      <c r="CS62" s="198">
        <v>0</v>
      </c>
      <c r="CT62" s="197">
        <v>0</v>
      </c>
      <c r="CU62" s="198">
        <v>60200</v>
      </c>
      <c r="CV62" s="197">
        <v>60200</v>
      </c>
      <c r="CW62" s="198">
        <v>808650</v>
      </c>
      <c r="CX62" s="265">
        <v>868850</v>
      </c>
      <c r="CY62" s="7"/>
      <c r="CZ62" s="242" t="s">
        <v>633</v>
      </c>
      <c r="DA62" s="198" t="s">
        <v>633</v>
      </c>
      <c r="DB62" s="252">
        <v>405.33834586466168</v>
      </c>
      <c r="DC62" s="265">
        <v>435.51378446115291</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11</v>
      </c>
      <c r="DU62" s="197">
        <v>11</v>
      </c>
      <c r="DV62" s="198">
        <v>146</v>
      </c>
      <c r="DW62" s="266">
        <v>157</v>
      </c>
      <c r="DX62" s="7"/>
      <c r="DY62" s="242" t="s">
        <v>633</v>
      </c>
      <c r="DZ62" s="198" t="s">
        <v>633</v>
      </c>
      <c r="EA62" s="252" t="s">
        <v>633</v>
      </c>
      <c r="EB62" s="266" t="s">
        <v>633</v>
      </c>
      <c r="EC62" s="7"/>
      <c r="ED62" s="374"/>
      <c r="EF62" s="242" t="s">
        <v>633</v>
      </c>
      <c r="EG62" s="198" t="s">
        <v>633</v>
      </c>
      <c r="EH62" s="197">
        <v>100</v>
      </c>
      <c r="EI62" s="198" t="s">
        <v>633</v>
      </c>
      <c r="EJ62" s="197" t="s">
        <v>633</v>
      </c>
      <c r="EK62" s="465" t="s">
        <v>633</v>
      </c>
      <c r="EL62" s="464"/>
      <c r="EM62" s="7"/>
      <c r="EN62" s="242" t="s">
        <v>633</v>
      </c>
      <c r="EO62" s="198" t="s">
        <v>633</v>
      </c>
      <c r="EP62" s="197" t="s">
        <v>633</v>
      </c>
      <c r="EQ62" s="198" t="s">
        <v>633</v>
      </c>
      <c r="ER62" s="197" t="s">
        <v>633</v>
      </c>
      <c r="ES62" s="198">
        <v>90.273820592028315</v>
      </c>
      <c r="ET62" s="197">
        <v>90.273820592028315</v>
      </c>
      <c r="EU62" s="465">
        <v>90.273684492551709</v>
      </c>
      <c r="EV62" s="464"/>
      <c r="EW62" s="7"/>
      <c r="EX62" s="242" t="s">
        <v>633</v>
      </c>
      <c r="EY62" s="198" t="s">
        <v>633</v>
      </c>
      <c r="EZ62" s="252">
        <v>-9.726315507448291</v>
      </c>
      <c r="FA62" s="435"/>
      <c r="FB62" s="7"/>
      <c r="FC62" s="275"/>
      <c r="FE62" s="242" t="s">
        <v>633</v>
      </c>
      <c r="FF62" s="198" t="s">
        <v>633</v>
      </c>
      <c r="FG62" s="197" t="s">
        <v>633</v>
      </c>
      <c r="FH62" s="198" t="s">
        <v>633</v>
      </c>
      <c r="FI62" s="197" t="s">
        <v>633</v>
      </c>
      <c r="FJ62" s="198" t="s">
        <v>633</v>
      </c>
      <c r="FK62" s="436"/>
      <c r="FL62" s="7"/>
      <c r="FM62" s="242" t="s">
        <v>633</v>
      </c>
      <c r="FN62" s="198" t="s">
        <v>633</v>
      </c>
      <c r="FO62" s="197" t="s">
        <v>633</v>
      </c>
      <c r="FP62" s="198" t="s">
        <v>633</v>
      </c>
      <c r="FQ62" s="197" t="s">
        <v>633</v>
      </c>
      <c r="FR62" s="198">
        <v>91.666666666666657</v>
      </c>
      <c r="FS62" s="197">
        <v>91.666666666666657</v>
      </c>
      <c r="FT62" s="198">
        <v>91.25</v>
      </c>
      <c r="FU62" s="436"/>
      <c r="FV62" s="7"/>
      <c r="FW62" s="242" t="s">
        <v>633</v>
      </c>
      <c r="FX62" s="198" t="s">
        <v>633</v>
      </c>
      <c r="FY62" s="252" t="s">
        <v>633</v>
      </c>
      <c r="FZ62" s="436"/>
      <c r="GA62" s="7"/>
      <c r="GB62" s="276"/>
      <c r="GD62" s="242" t="s">
        <v>633</v>
      </c>
      <c r="GE62" s="198" t="s">
        <v>633</v>
      </c>
      <c r="GF62" s="197" t="s">
        <v>633</v>
      </c>
      <c r="GG62" s="198" t="s">
        <v>633</v>
      </c>
      <c r="GH62" s="197" t="s">
        <v>633</v>
      </c>
      <c r="GI62" s="198">
        <v>66.354228855721402</v>
      </c>
      <c r="GJ62" s="197">
        <v>66.354228855721402</v>
      </c>
      <c r="GK62" s="198">
        <v>66.353777777777779</v>
      </c>
      <c r="GL62" s="437"/>
      <c r="GM62" s="7"/>
      <c r="GN62" s="304"/>
      <c r="GP62" s="242" t="s">
        <v>633</v>
      </c>
      <c r="GQ62" s="198" t="s">
        <v>633</v>
      </c>
      <c r="GR62" s="197" t="s">
        <v>633</v>
      </c>
      <c r="GS62" s="198" t="s">
        <v>633</v>
      </c>
      <c r="GT62" s="197" t="s">
        <v>633</v>
      </c>
      <c r="GU62" s="198">
        <v>48</v>
      </c>
      <c r="GV62" s="197">
        <v>48</v>
      </c>
      <c r="GW62" s="198">
        <v>47.337278106508876</v>
      </c>
      <c r="GX62" s="438"/>
      <c r="GY62" s="7"/>
      <c r="GZ62" s="375"/>
      <c r="HB62" s="242">
        <v>0</v>
      </c>
      <c r="HC62" s="198">
        <v>0</v>
      </c>
      <c r="HD62" s="197">
        <v>199500</v>
      </c>
      <c r="HE62" s="198">
        <v>0</v>
      </c>
      <c r="HF62" s="197">
        <v>0</v>
      </c>
      <c r="HG62" s="198">
        <v>0</v>
      </c>
      <c r="HH62" s="286">
        <v>199500</v>
      </c>
      <c r="HI62" s="7"/>
      <c r="HJ62" s="242">
        <v>0</v>
      </c>
      <c r="HK62" s="198">
        <v>0</v>
      </c>
      <c r="HL62" s="197">
        <v>0</v>
      </c>
      <c r="HM62" s="198">
        <v>0</v>
      </c>
      <c r="HN62" s="197">
        <v>0</v>
      </c>
      <c r="HO62" s="198">
        <v>66686</v>
      </c>
      <c r="HP62" s="197">
        <v>66686</v>
      </c>
      <c r="HQ62" s="198">
        <v>895776</v>
      </c>
      <c r="HR62" s="286">
        <v>962462</v>
      </c>
      <c r="HS62" s="7"/>
      <c r="HT62" s="242" t="s">
        <v>633</v>
      </c>
      <c r="HU62" s="198" t="s">
        <v>633</v>
      </c>
      <c r="HV62" s="252">
        <v>449.01052631578943</v>
      </c>
      <c r="HW62" s="286">
        <v>482.43709273182958</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12</v>
      </c>
      <c r="IO62" s="197">
        <v>12</v>
      </c>
      <c r="IP62" s="198">
        <v>160</v>
      </c>
      <c r="IQ62" s="289">
        <v>172</v>
      </c>
      <c r="IR62" s="7"/>
      <c r="IS62" s="242" t="s">
        <v>633</v>
      </c>
      <c r="IT62" s="198" t="s">
        <v>633</v>
      </c>
      <c r="IU62" s="252" t="s">
        <v>633</v>
      </c>
      <c r="IV62" s="289" t="s">
        <v>633</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633</v>
      </c>
      <c r="JU62" s="198" t="s">
        <v>633</v>
      </c>
      <c r="JV62" s="252" t="s">
        <v>633</v>
      </c>
      <c r="JW62" s="267" t="s">
        <v>633</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633</v>
      </c>
      <c r="KT62" s="198" t="s">
        <v>633</v>
      </c>
      <c r="KU62" s="252" t="s">
        <v>633</v>
      </c>
      <c r="KV62" s="268" t="s">
        <v>633</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633</v>
      </c>
      <c r="LS62" s="198" t="s">
        <v>633</v>
      </c>
      <c r="LT62" s="252" t="s">
        <v>633</v>
      </c>
      <c r="LU62" s="269" t="s">
        <v>633</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633</v>
      </c>
      <c r="MR62" s="198" t="s">
        <v>633</v>
      </c>
      <c r="MS62" s="252" t="s">
        <v>633</v>
      </c>
      <c r="MT62" s="270" t="s">
        <v>633</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633</v>
      </c>
      <c r="NQ62" s="198" t="s">
        <v>633</v>
      </c>
      <c r="NR62" s="252" t="s">
        <v>633</v>
      </c>
      <c r="NS62" s="271" t="s">
        <v>633</v>
      </c>
      <c r="NT62" s="4"/>
      <c r="NU62" s="439"/>
      <c r="NV62" s="440"/>
      <c r="NW62" s="7"/>
      <c r="NX62" s="383"/>
      <c r="NZ62" s="384"/>
    </row>
    <row r="63" spans="3:390" outlineLevel="2">
      <c r="C63" s="388">
        <v>48</v>
      </c>
      <c r="D63" s="310" t="s">
        <v>463</v>
      </c>
      <c r="E63" s="7" t="s">
        <v>11</v>
      </c>
      <c r="F63" s="389" t="s">
        <v>165</v>
      </c>
      <c r="H63" s="200">
        <v>0</v>
      </c>
      <c r="I63" s="201">
        <v>1000</v>
      </c>
      <c r="J63" s="202">
        <v>0</v>
      </c>
      <c r="K63" s="201">
        <v>0</v>
      </c>
      <c r="L63" s="202">
        <v>0</v>
      </c>
      <c r="M63" s="203">
        <v>0</v>
      </c>
      <c r="N63" s="277">
        <v>1000</v>
      </c>
      <c r="O63" s="7"/>
      <c r="P63" s="200">
        <v>0</v>
      </c>
      <c r="Q63" s="201">
        <v>0</v>
      </c>
      <c r="R63" s="202">
        <v>0</v>
      </c>
      <c r="S63" s="201">
        <v>0</v>
      </c>
      <c r="T63" s="202">
        <v>1026</v>
      </c>
      <c r="U63" s="201">
        <v>0</v>
      </c>
      <c r="V63" s="202">
        <v>1026</v>
      </c>
      <c r="W63" s="203">
        <v>0</v>
      </c>
      <c r="X63" s="277">
        <v>1026</v>
      </c>
      <c r="Y63" s="7"/>
      <c r="Z63" s="200" t="s">
        <v>633</v>
      </c>
      <c r="AA63" s="201">
        <v>102.60000000000001</v>
      </c>
      <c r="AB63" s="431" t="s">
        <v>633</v>
      </c>
      <c r="AC63" s="277">
        <v>102.60000000000001</v>
      </c>
      <c r="AD63" s="7"/>
      <c r="AE63" s="370"/>
      <c r="AG63" s="245">
        <v>0</v>
      </c>
      <c r="AH63" s="202">
        <v>199358</v>
      </c>
      <c r="AI63" s="201">
        <v>0</v>
      </c>
      <c r="AJ63" s="202">
        <v>0</v>
      </c>
      <c r="AK63" s="201">
        <v>0</v>
      </c>
      <c r="AL63" s="202">
        <v>0</v>
      </c>
      <c r="AM63" s="263">
        <v>199358</v>
      </c>
      <c r="AN63" s="7"/>
      <c r="AO63" s="245">
        <v>0</v>
      </c>
      <c r="AP63" s="202">
        <v>0</v>
      </c>
      <c r="AQ63" s="201">
        <v>0</v>
      </c>
      <c r="AR63" s="202">
        <v>0</v>
      </c>
      <c r="AS63" s="201">
        <v>178202</v>
      </c>
      <c r="AT63" s="202">
        <v>0</v>
      </c>
      <c r="AU63" s="201">
        <v>178202</v>
      </c>
      <c r="AV63" s="202">
        <v>0</v>
      </c>
      <c r="AW63" s="263">
        <v>178202</v>
      </c>
      <c r="AX63" s="7"/>
      <c r="AY63" s="245" t="s">
        <v>633</v>
      </c>
      <c r="AZ63" s="202">
        <v>89.387935272223842</v>
      </c>
      <c r="BA63" s="251" t="s">
        <v>633</v>
      </c>
      <c r="BB63" s="263">
        <v>89.387935272223842</v>
      </c>
      <c r="BC63" s="7"/>
      <c r="BD63" s="432"/>
      <c r="BE63" s="433"/>
      <c r="BF63" s="7"/>
      <c r="BG63" s="371"/>
      <c r="BI63" s="245">
        <v>0</v>
      </c>
      <c r="BJ63" s="202">
        <v>119</v>
      </c>
      <c r="BK63" s="201">
        <v>0</v>
      </c>
      <c r="BL63" s="202">
        <v>0</v>
      </c>
      <c r="BM63" s="201">
        <v>0</v>
      </c>
      <c r="BN63" s="202">
        <v>0</v>
      </c>
      <c r="BO63" s="264">
        <v>119</v>
      </c>
      <c r="BP63" s="7"/>
      <c r="BQ63" s="245">
        <v>0</v>
      </c>
      <c r="BR63" s="202">
        <v>0</v>
      </c>
      <c r="BS63" s="201">
        <v>0</v>
      </c>
      <c r="BT63" s="202">
        <v>0</v>
      </c>
      <c r="BU63" s="201">
        <v>199</v>
      </c>
      <c r="BV63" s="202">
        <v>0</v>
      </c>
      <c r="BW63" s="201">
        <v>199</v>
      </c>
      <c r="BX63" s="202">
        <v>0</v>
      </c>
      <c r="BY63" s="264">
        <v>199</v>
      </c>
      <c r="BZ63" s="7"/>
      <c r="CA63" s="245" t="s">
        <v>633</v>
      </c>
      <c r="CB63" s="202">
        <v>167.22689075630254</v>
      </c>
      <c r="CC63" s="251" t="s">
        <v>633</v>
      </c>
      <c r="CD63" s="264">
        <v>167.22689075630254</v>
      </c>
      <c r="CE63" s="7"/>
      <c r="CF63" s="372"/>
      <c r="CH63" s="245">
        <v>0</v>
      </c>
      <c r="CI63" s="202">
        <v>199358</v>
      </c>
      <c r="CJ63" s="201">
        <v>0</v>
      </c>
      <c r="CK63" s="202">
        <v>0</v>
      </c>
      <c r="CL63" s="201">
        <v>0</v>
      </c>
      <c r="CM63" s="202">
        <v>0</v>
      </c>
      <c r="CN63" s="265">
        <v>199358</v>
      </c>
      <c r="CO63" s="7"/>
      <c r="CP63" s="245">
        <v>0</v>
      </c>
      <c r="CQ63" s="202">
        <v>0</v>
      </c>
      <c r="CR63" s="201">
        <v>0</v>
      </c>
      <c r="CS63" s="202">
        <v>0</v>
      </c>
      <c r="CT63" s="201">
        <v>178202</v>
      </c>
      <c r="CU63" s="202">
        <v>0</v>
      </c>
      <c r="CV63" s="201">
        <v>178202</v>
      </c>
      <c r="CW63" s="202">
        <v>0</v>
      </c>
      <c r="CX63" s="265">
        <v>178202</v>
      </c>
      <c r="CY63" s="7"/>
      <c r="CZ63" s="245" t="s">
        <v>633</v>
      </c>
      <c r="DA63" s="202">
        <v>89.387935272223842</v>
      </c>
      <c r="DB63" s="251" t="s">
        <v>633</v>
      </c>
      <c r="DC63" s="265">
        <v>89.387935272223842</v>
      </c>
      <c r="DD63" s="7"/>
      <c r="DE63" s="373"/>
      <c r="DG63" s="245">
        <v>0</v>
      </c>
      <c r="DH63" s="202">
        <v>119</v>
      </c>
      <c r="DI63" s="201">
        <v>0</v>
      </c>
      <c r="DJ63" s="202">
        <v>0</v>
      </c>
      <c r="DK63" s="201">
        <v>0</v>
      </c>
      <c r="DL63" s="202">
        <v>0</v>
      </c>
      <c r="DM63" s="266">
        <v>119</v>
      </c>
      <c r="DN63" s="7"/>
      <c r="DO63" s="245">
        <v>0</v>
      </c>
      <c r="DP63" s="202">
        <v>0</v>
      </c>
      <c r="DQ63" s="201">
        <v>0</v>
      </c>
      <c r="DR63" s="202">
        <v>0</v>
      </c>
      <c r="DS63" s="201">
        <v>199</v>
      </c>
      <c r="DT63" s="202">
        <v>0</v>
      </c>
      <c r="DU63" s="201">
        <v>199</v>
      </c>
      <c r="DV63" s="202">
        <v>0</v>
      </c>
      <c r="DW63" s="266">
        <v>199</v>
      </c>
      <c r="DX63" s="7"/>
      <c r="DY63" s="245" t="s">
        <v>633</v>
      </c>
      <c r="DZ63" s="202">
        <v>167.22689075630254</v>
      </c>
      <c r="EA63" s="251" t="s">
        <v>633</v>
      </c>
      <c r="EB63" s="266">
        <v>167.22689075630254</v>
      </c>
      <c r="EC63" s="7"/>
      <c r="ED63" s="374"/>
      <c r="EF63" s="245" t="s">
        <v>633</v>
      </c>
      <c r="EG63" s="202">
        <v>95.000238265427683</v>
      </c>
      <c r="EH63" s="201" t="s">
        <v>633</v>
      </c>
      <c r="EI63" s="202" t="s">
        <v>633</v>
      </c>
      <c r="EJ63" s="201" t="s">
        <v>633</v>
      </c>
      <c r="EK63" s="463" t="s">
        <v>633</v>
      </c>
      <c r="EL63" s="464"/>
      <c r="EM63" s="7"/>
      <c r="EN63" s="245" t="s">
        <v>633</v>
      </c>
      <c r="EO63" s="202" t="s">
        <v>633</v>
      </c>
      <c r="EP63" s="201" t="s">
        <v>633</v>
      </c>
      <c r="EQ63" s="202" t="s">
        <v>633</v>
      </c>
      <c r="ER63" s="201">
        <v>100</v>
      </c>
      <c r="ES63" s="202" t="s">
        <v>633</v>
      </c>
      <c r="ET63" s="201">
        <v>100</v>
      </c>
      <c r="EU63" s="463" t="s">
        <v>633</v>
      </c>
      <c r="EV63" s="464"/>
      <c r="EW63" s="7"/>
      <c r="EX63" s="245" t="s">
        <v>633</v>
      </c>
      <c r="EY63" s="202">
        <v>4.9997617345723171</v>
      </c>
      <c r="EZ63" s="251" t="s">
        <v>633</v>
      </c>
      <c r="FA63" s="435"/>
      <c r="FB63" s="7"/>
      <c r="FC63" s="275"/>
      <c r="FE63" s="245" t="s">
        <v>633</v>
      </c>
      <c r="FF63" s="202">
        <v>95.199999999999989</v>
      </c>
      <c r="FG63" s="201" t="s">
        <v>633</v>
      </c>
      <c r="FH63" s="202" t="s">
        <v>633</v>
      </c>
      <c r="FI63" s="201" t="s">
        <v>633</v>
      </c>
      <c r="FJ63" s="202" t="s">
        <v>633</v>
      </c>
      <c r="FK63" s="436"/>
      <c r="FL63" s="7"/>
      <c r="FM63" s="245" t="s">
        <v>633</v>
      </c>
      <c r="FN63" s="202" t="s">
        <v>633</v>
      </c>
      <c r="FO63" s="201" t="s">
        <v>633</v>
      </c>
      <c r="FP63" s="202" t="s">
        <v>633</v>
      </c>
      <c r="FQ63" s="201">
        <v>1530.7692307692309</v>
      </c>
      <c r="FR63" s="202" t="s">
        <v>633</v>
      </c>
      <c r="FS63" s="201">
        <v>1530.7692307692309</v>
      </c>
      <c r="FT63" s="202" t="s">
        <v>633</v>
      </c>
      <c r="FU63" s="436"/>
      <c r="FV63" s="7"/>
      <c r="FW63" s="245" t="s">
        <v>633</v>
      </c>
      <c r="FX63" s="202">
        <v>1435.5692307692309</v>
      </c>
      <c r="FY63" s="251" t="s">
        <v>633</v>
      </c>
      <c r="FZ63" s="436"/>
      <c r="GA63" s="7"/>
      <c r="GB63" s="276"/>
      <c r="GD63" s="245" t="s">
        <v>633</v>
      </c>
      <c r="GE63" s="202" t="s">
        <v>633</v>
      </c>
      <c r="GF63" s="201" t="s">
        <v>633</v>
      </c>
      <c r="GG63" s="202" t="s">
        <v>633</v>
      </c>
      <c r="GH63" s="201">
        <v>82.586954003012394</v>
      </c>
      <c r="GI63" s="202" t="s">
        <v>633</v>
      </c>
      <c r="GJ63" s="201">
        <v>82.586954003012394</v>
      </c>
      <c r="GK63" s="202" t="s">
        <v>633</v>
      </c>
      <c r="GL63" s="437"/>
      <c r="GM63" s="7"/>
      <c r="GN63" s="304"/>
      <c r="GP63" s="245" t="s">
        <v>633</v>
      </c>
      <c r="GQ63" s="202" t="s">
        <v>633</v>
      </c>
      <c r="GR63" s="201" t="s">
        <v>633</v>
      </c>
      <c r="GS63" s="202" t="s">
        <v>633</v>
      </c>
      <c r="GT63" s="201">
        <v>5.394190871369295</v>
      </c>
      <c r="GU63" s="202" t="s">
        <v>633</v>
      </c>
      <c r="GV63" s="201">
        <v>5.394190871369295</v>
      </c>
      <c r="GW63" s="202" t="s">
        <v>633</v>
      </c>
      <c r="GX63" s="438"/>
      <c r="GY63" s="7"/>
      <c r="GZ63" s="375"/>
      <c r="HB63" s="245">
        <v>0</v>
      </c>
      <c r="HC63" s="202">
        <v>209850</v>
      </c>
      <c r="HD63" s="201">
        <v>0</v>
      </c>
      <c r="HE63" s="202">
        <v>0</v>
      </c>
      <c r="HF63" s="201">
        <v>0</v>
      </c>
      <c r="HG63" s="202">
        <v>0</v>
      </c>
      <c r="HH63" s="286">
        <v>209850</v>
      </c>
      <c r="HI63" s="7"/>
      <c r="HJ63" s="245">
        <v>0</v>
      </c>
      <c r="HK63" s="202">
        <v>0</v>
      </c>
      <c r="HL63" s="201">
        <v>0</v>
      </c>
      <c r="HM63" s="202">
        <v>0</v>
      </c>
      <c r="HN63" s="201">
        <v>178202</v>
      </c>
      <c r="HO63" s="202">
        <v>0</v>
      </c>
      <c r="HP63" s="201">
        <v>178202</v>
      </c>
      <c r="HQ63" s="202">
        <v>0</v>
      </c>
      <c r="HR63" s="286">
        <v>178202</v>
      </c>
      <c r="HS63" s="7"/>
      <c r="HT63" s="245" t="s">
        <v>633</v>
      </c>
      <c r="HU63" s="202">
        <v>84.918751489158922</v>
      </c>
      <c r="HV63" s="251" t="s">
        <v>633</v>
      </c>
      <c r="HW63" s="286">
        <v>84.918751489158922</v>
      </c>
      <c r="HX63" s="7"/>
      <c r="HY63" s="376"/>
      <c r="IA63" s="245">
        <v>0</v>
      </c>
      <c r="IB63" s="202">
        <v>125</v>
      </c>
      <c r="IC63" s="201">
        <v>0</v>
      </c>
      <c r="ID63" s="202">
        <v>0</v>
      </c>
      <c r="IE63" s="201">
        <v>0</v>
      </c>
      <c r="IF63" s="202">
        <v>0</v>
      </c>
      <c r="IG63" s="289">
        <v>125</v>
      </c>
      <c r="IH63" s="7"/>
      <c r="II63" s="245">
        <v>0</v>
      </c>
      <c r="IJ63" s="202">
        <v>0</v>
      </c>
      <c r="IK63" s="201">
        <v>0</v>
      </c>
      <c r="IL63" s="202">
        <v>0</v>
      </c>
      <c r="IM63" s="201">
        <v>13</v>
      </c>
      <c r="IN63" s="202">
        <v>0</v>
      </c>
      <c r="IO63" s="201">
        <v>13</v>
      </c>
      <c r="IP63" s="202">
        <v>0</v>
      </c>
      <c r="IQ63" s="289">
        <v>13</v>
      </c>
      <c r="IR63" s="7"/>
      <c r="IS63" s="245" t="s">
        <v>633</v>
      </c>
      <c r="IT63" s="202">
        <v>10.4</v>
      </c>
      <c r="IU63" s="251" t="s">
        <v>633</v>
      </c>
      <c r="IV63" s="289">
        <v>10.4</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633</v>
      </c>
      <c r="JU63" s="202" t="s">
        <v>633</v>
      </c>
      <c r="JV63" s="251" t="s">
        <v>633</v>
      </c>
      <c r="JW63" s="267" t="s">
        <v>633</v>
      </c>
      <c r="JX63" s="7"/>
      <c r="JY63" s="379"/>
      <c r="KA63" s="245">
        <v>0</v>
      </c>
      <c r="KB63" s="202">
        <v>0</v>
      </c>
      <c r="KC63" s="201">
        <v>0</v>
      </c>
      <c r="KD63" s="202">
        <v>0</v>
      </c>
      <c r="KE63" s="201">
        <v>0</v>
      </c>
      <c r="KF63" s="202">
        <v>0</v>
      </c>
      <c r="KG63" s="268">
        <v>0</v>
      </c>
      <c r="KH63" s="7"/>
      <c r="KI63" s="245">
        <v>0</v>
      </c>
      <c r="KJ63" s="202">
        <v>4194</v>
      </c>
      <c r="KK63" s="201">
        <v>0</v>
      </c>
      <c r="KL63" s="202">
        <v>4194</v>
      </c>
      <c r="KM63" s="201">
        <v>0</v>
      </c>
      <c r="KN63" s="202">
        <v>0</v>
      </c>
      <c r="KO63" s="201">
        <v>0</v>
      </c>
      <c r="KP63" s="202">
        <v>0</v>
      </c>
      <c r="KQ63" s="268">
        <v>4194</v>
      </c>
      <c r="KR63" s="7"/>
      <c r="KS63" s="245" t="s">
        <v>633</v>
      </c>
      <c r="KT63" s="202" t="s">
        <v>633</v>
      </c>
      <c r="KU63" s="251" t="s">
        <v>633</v>
      </c>
      <c r="KV63" s="268" t="s">
        <v>633</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633</v>
      </c>
      <c r="LS63" s="202" t="s">
        <v>633</v>
      </c>
      <c r="LT63" s="251" t="s">
        <v>633</v>
      </c>
      <c r="LU63" s="269" t="s">
        <v>633</v>
      </c>
      <c r="LV63" s="7"/>
      <c r="LW63" s="381"/>
      <c r="LY63" s="245">
        <v>0</v>
      </c>
      <c r="LZ63" s="202">
        <v>0</v>
      </c>
      <c r="MA63" s="201">
        <v>0</v>
      </c>
      <c r="MB63" s="202">
        <v>0</v>
      </c>
      <c r="MC63" s="201">
        <v>0</v>
      </c>
      <c r="MD63" s="202">
        <v>0</v>
      </c>
      <c r="ME63" s="270">
        <v>0</v>
      </c>
      <c r="MF63" s="7"/>
      <c r="MG63" s="245">
        <v>0</v>
      </c>
      <c r="MH63" s="202">
        <v>4194</v>
      </c>
      <c r="MI63" s="201">
        <v>0</v>
      </c>
      <c r="MJ63" s="202">
        <v>4194</v>
      </c>
      <c r="MK63" s="201">
        <v>0</v>
      </c>
      <c r="ML63" s="202">
        <v>0</v>
      </c>
      <c r="MM63" s="201">
        <v>0</v>
      </c>
      <c r="MN63" s="202">
        <v>0</v>
      </c>
      <c r="MO63" s="270">
        <v>4194</v>
      </c>
      <c r="MP63" s="7"/>
      <c r="MQ63" s="245" t="s">
        <v>633</v>
      </c>
      <c r="MR63" s="202" t="s">
        <v>633</v>
      </c>
      <c r="MS63" s="251" t="s">
        <v>633</v>
      </c>
      <c r="MT63" s="270" t="s">
        <v>633</v>
      </c>
      <c r="MU63" s="419"/>
      <c r="MV63" s="428"/>
      <c r="MX63" s="245">
        <v>0</v>
      </c>
      <c r="MY63" s="202">
        <v>0</v>
      </c>
      <c r="MZ63" s="201">
        <v>0</v>
      </c>
      <c r="NA63" s="202">
        <v>0</v>
      </c>
      <c r="NB63" s="201">
        <v>0</v>
      </c>
      <c r="NC63" s="202">
        <v>0</v>
      </c>
      <c r="ND63" s="271">
        <v>0</v>
      </c>
      <c r="NE63" s="7"/>
      <c r="NF63" s="245">
        <v>0</v>
      </c>
      <c r="NG63" s="202">
        <v>4194</v>
      </c>
      <c r="NH63" s="201">
        <v>0</v>
      </c>
      <c r="NI63" s="202">
        <v>4194</v>
      </c>
      <c r="NJ63" s="201">
        <v>0</v>
      </c>
      <c r="NK63" s="202">
        <v>0</v>
      </c>
      <c r="NL63" s="201">
        <v>0</v>
      </c>
      <c r="NM63" s="202">
        <v>0</v>
      </c>
      <c r="NN63" s="271">
        <v>4194</v>
      </c>
      <c r="NO63" s="7"/>
      <c r="NP63" s="245" t="s">
        <v>633</v>
      </c>
      <c r="NQ63" s="202" t="s">
        <v>633</v>
      </c>
      <c r="NR63" s="251" t="s">
        <v>633</v>
      </c>
      <c r="NS63" s="271" t="s">
        <v>633</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300</v>
      </c>
      <c r="X64" s="277">
        <v>300</v>
      </c>
      <c r="Y64" s="7"/>
      <c r="Z64" s="196" t="s">
        <v>633</v>
      </c>
      <c r="AA64" s="197" t="s">
        <v>633</v>
      </c>
      <c r="AB64" s="441" t="s">
        <v>633</v>
      </c>
      <c r="AC64" s="277" t="s">
        <v>633</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373136</v>
      </c>
      <c r="AW64" s="263">
        <v>373136</v>
      </c>
      <c r="AX64" s="7"/>
      <c r="AY64" s="242" t="s">
        <v>633</v>
      </c>
      <c r="AZ64" s="198" t="s">
        <v>633</v>
      </c>
      <c r="BA64" s="252" t="s">
        <v>633</v>
      </c>
      <c r="BB64" s="263" t="s">
        <v>633</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78</v>
      </c>
      <c r="BY64" s="264">
        <v>78</v>
      </c>
      <c r="BZ64" s="7"/>
      <c r="CA64" s="242" t="s">
        <v>633</v>
      </c>
      <c r="CB64" s="198" t="s">
        <v>633</v>
      </c>
      <c r="CC64" s="252" t="s">
        <v>633</v>
      </c>
      <c r="CD64" s="264" t="s">
        <v>633</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373136</v>
      </c>
      <c r="CX64" s="265">
        <v>373136</v>
      </c>
      <c r="CY64" s="7"/>
      <c r="CZ64" s="242" t="s">
        <v>633</v>
      </c>
      <c r="DA64" s="198" t="s">
        <v>633</v>
      </c>
      <c r="DB64" s="252" t="s">
        <v>633</v>
      </c>
      <c r="DC64" s="265" t="s">
        <v>633</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78</v>
      </c>
      <c r="DW64" s="266">
        <v>78</v>
      </c>
      <c r="DX64" s="7"/>
      <c r="DY64" s="242" t="s">
        <v>633</v>
      </c>
      <c r="DZ64" s="198" t="s">
        <v>633</v>
      </c>
      <c r="EA64" s="252" t="s">
        <v>633</v>
      </c>
      <c r="EB64" s="266" t="s">
        <v>633</v>
      </c>
      <c r="EC64" s="7"/>
      <c r="ED64" s="374"/>
      <c r="EF64" s="242" t="s">
        <v>633</v>
      </c>
      <c r="EG64" s="198" t="s">
        <v>633</v>
      </c>
      <c r="EH64" s="197" t="s">
        <v>633</v>
      </c>
      <c r="EI64" s="198" t="s">
        <v>633</v>
      </c>
      <c r="EJ64" s="197" t="s">
        <v>633</v>
      </c>
      <c r="EK64" s="465" t="s">
        <v>633</v>
      </c>
      <c r="EL64" s="464"/>
      <c r="EM64" s="7"/>
      <c r="EN64" s="242" t="s">
        <v>633</v>
      </c>
      <c r="EO64" s="198" t="s">
        <v>633</v>
      </c>
      <c r="EP64" s="197" t="s">
        <v>633</v>
      </c>
      <c r="EQ64" s="198" t="s">
        <v>633</v>
      </c>
      <c r="ER64" s="197" t="s">
        <v>633</v>
      </c>
      <c r="ES64" s="198" t="s">
        <v>633</v>
      </c>
      <c r="ET64" s="197" t="s">
        <v>633</v>
      </c>
      <c r="EU64" s="465">
        <v>100</v>
      </c>
      <c r="EV64" s="464"/>
      <c r="EW64" s="7"/>
      <c r="EX64" s="242" t="s">
        <v>633</v>
      </c>
      <c r="EY64" s="198" t="s">
        <v>633</v>
      </c>
      <c r="EZ64" s="252" t="s">
        <v>633</v>
      </c>
      <c r="FA64" s="435"/>
      <c r="FB64" s="7"/>
      <c r="FC64" s="275"/>
      <c r="FE64" s="242" t="s">
        <v>633</v>
      </c>
      <c r="FF64" s="198" t="s">
        <v>633</v>
      </c>
      <c r="FG64" s="197" t="s">
        <v>633</v>
      </c>
      <c r="FH64" s="198" t="s">
        <v>633</v>
      </c>
      <c r="FI64" s="197" t="s">
        <v>633</v>
      </c>
      <c r="FJ64" s="198" t="s">
        <v>633</v>
      </c>
      <c r="FK64" s="436"/>
      <c r="FL64" s="7"/>
      <c r="FM64" s="242" t="s">
        <v>633</v>
      </c>
      <c r="FN64" s="198" t="s">
        <v>633</v>
      </c>
      <c r="FO64" s="197" t="s">
        <v>633</v>
      </c>
      <c r="FP64" s="198" t="s">
        <v>633</v>
      </c>
      <c r="FQ64" s="197" t="s">
        <v>633</v>
      </c>
      <c r="FR64" s="198" t="s">
        <v>633</v>
      </c>
      <c r="FS64" s="197" t="s">
        <v>633</v>
      </c>
      <c r="FT64" s="198">
        <v>100</v>
      </c>
      <c r="FU64" s="436"/>
      <c r="FV64" s="7"/>
      <c r="FW64" s="242" t="s">
        <v>633</v>
      </c>
      <c r="FX64" s="198" t="s">
        <v>633</v>
      </c>
      <c r="FY64" s="252" t="s">
        <v>633</v>
      </c>
      <c r="FZ64" s="436"/>
      <c r="GA64" s="7"/>
      <c r="GB64" s="276"/>
      <c r="GD64" s="242" t="s">
        <v>633</v>
      </c>
      <c r="GE64" s="198" t="s">
        <v>633</v>
      </c>
      <c r="GF64" s="197" t="s">
        <v>633</v>
      </c>
      <c r="GG64" s="198" t="s">
        <v>633</v>
      </c>
      <c r="GH64" s="197" t="s">
        <v>633</v>
      </c>
      <c r="GI64" s="198" t="s">
        <v>633</v>
      </c>
      <c r="GJ64" s="197" t="s">
        <v>633</v>
      </c>
      <c r="GK64" s="198">
        <v>55.457116656783143</v>
      </c>
      <c r="GL64" s="437"/>
      <c r="GM64" s="7"/>
      <c r="GN64" s="304"/>
      <c r="GP64" s="242" t="s">
        <v>633</v>
      </c>
      <c r="GQ64" s="198" t="s">
        <v>633</v>
      </c>
      <c r="GR64" s="197" t="s">
        <v>633</v>
      </c>
      <c r="GS64" s="198" t="s">
        <v>633</v>
      </c>
      <c r="GT64" s="197" t="s">
        <v>633</v>
      </c>
      <c r="GU64" s="198" t="s">
        <v>633</v>
      </c>
      <c r="GV64" s="197" t="s">
        <v>633</v>
      </c>
      <c r="GW64" s="198">
        <v>23.283582089552237</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373136</v>
      </c>
      <c r="HR64" s="286">
        <v>373136</v>
      </c>
      <c r="HS64" s="7"/>
      <c r="HT64" s="242" t="s">
        <v>633</v>
      </c>
      <c r="HU64" s="198" t="s">
        <v>633</v>
      </c>
      <c r="HV64" s="252" t="s">
        <v>633</v>
      </c>
      <c r="HW64" s="286" t="s">
        <v>633</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78</v>
      </c>
      <c r="IQ64" s="289">
        <v>78</v>
      </c>
      <c r="IR64" s="7"/>
      <c r="IS64" s="242" t="s">
        <v>633</v>
      </c>
      <c r="IT64" s="198" t="s">
        <v>633</v>
      </c>
      <c r="IU64" s="252" t="s">
        <v>633</v>
      </c>
      <c r="IV64" s="289" t="s">
        <v>633</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633</v>
      </c>
      <c r="JU64" s="198" t="s">
        <v>633</v>
      </c>
      <c r="JV64" s="252" t="s">
        <v>633</v>
      </c>
      <c r="JW64" s="267" t="s">
        <v>633</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633</v>
      </c>
      <c r="KT64" s="198" t="s">
        <v>633</v>
      </c>
      <c r="KU64" s="252" t="s">
        <v>633</v>
      </c>
      <c r="KV64" s="268" t="s">
        <v>633</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633</v>
      </c>
      <c r="LS64" s="198" t="s">
        <v>633</v>
      </c>
      <c r="LT64" s="252" t="s">
        <v>633</v>
      </c>
      <c r="LU64" s="269" t="s">
        <v>633</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633</v>
      </c>
      <c r="MR64" s="198" t="s">
        <v>633</v>
      </c>
      <c r="MS64" s="252" t="s">
        <v>633</v>
      </c>
      <c r="MT64" s="270" t="s">
        <v>633</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633</v>
      </c>
      <c r="NQ64" s="198" t="s">
        <v>633</v>
      </c>
      <c r="NR64" s="252" t="s">
        <v>633</v>
      </c>
      <c r="NS64" s="271" t="s">
        <v>633</v>
      </c>
      <c r="NT64" s="4"/>
      <c r="NU64" s="439"/>
      <c r="NV64" s="440"/>
      <c r="NW64" s="7"/>
      <c r="NX64" s="383"/>
      <c r="NZ64" s="384"/>
    </row>
    <row r="65" spans="3:390" outlineLevel="2">
      <c r="C65" s="388">
        <v>50</v>
      </c>
      <c r="D65" s="310" t="s">
        <v>464</v>
      </c>
      <c r="E65" s="7" t="s">
        <v>11</v>
      </c>
      <c r="F65" s="389" t="s">
        <v>163</v>
      </c>
      <c r="H65" s="200">
        <v>0</v>
      </c>
      <c r="I65" s="201">
        <v>85178</v>
      </c>
      <c r="J65" s="202">
        <v>0</v>
      </c>
      <c r="K65" s="201">
        <v>0</v>
      </c>
      <c r="L65" s="202">
        <v>0</v>
      </c>
      <c r="M65" s="203">
        <v>0</v>
      </c>
      <c r="N65" s="277">
        <v>85178</v>
      </c>
      <c r="O65" s="7"/>
      <c r="P65" s="200">
        <v>0</v>
      </c>
      <c r="Q65" s="201">
        <v>0</v>
      </c>
      <c r="R65" s="202">
        <v>0</v>
      </c>
      <c r="S65" s="201">
        <v>0</v>
      </c>
      <c r="T65" s="202">
        <v>226443</v>
      </c>
      <c r="U65" s="201">
        <v>0</v>
      </c>
      <c r="V65" s="202">
        <v>226443</v>
      </c>
      <c r="W65" s="203">
        <v>0</v>
      </c>
      <c r="X65" s="277">
        <v>226443</v>
      </c>
      <c r="Y65" s="7"/>
      <c r="Z65" s="200" t="s">
        <v>633</v>
      </c>
      <c r="AA65" s="201">
        <v>265.84681490525719</v>
      </c>
      <c r="AB65" s="431" t="s">
        <v>633</v>
      </c>
      <c r="AC65" s="277">
        <v>265.84681490525719</v>
      </c>
      <c r="AD65" s="7"/>
      <c r="AE65" s="370"/>
      <c r="AG65" s="245">
        <v>0</v>
      </c>
      <c r="AH65" s="202">
        <v>3262278</v>
      </c>
      <c r="AI65" s="201">
        <v>0</v>
      </c>
      <c r="AJ65" s="202">
        <v>0</v>
      </c>
      <c r="AK65" s="201">
        <v>0</v>
      </c>
      <c r="AL65" s="202">
        <v>0</v>
      </c>
      <c r="AM65" s="263">
        <v>3262278</v>
      </c>
      <c r="AN65" s="7"/>
      <c r="AO65" s="245">
        <v>0</v>
      </c>
      <c r="AP65" s="202">
        <v>0</v>
      </c>
      <c r="AQ65" s="201">
        <v>0</v>
      </c>
      <c r="AR65" s="202">
        <v>0</v>
      </c>
      <c r="AS65" s="201">
        <v>6807732</v>
      </c>
      <c r="AT65" s="202">
        <v>0</v>
      </c>
      <c r="AU65" s="201">
        <v>6807732</v>
      </c>
      <c r="AV65" s="202">
        <v>0</v>
      </c>
      <c r="AW65" s="263">
        <v>6807732</v>
      </c>
      <c r="AX65" s="7"/>
      <c r="AY65" s="245" t="s">
        <v>633</v>
      </c>
      <c r="AZ65" s="202">
        <v>208.68031479843228</v>
      </c>
      <c r="BA65" s="251" t="s">
        <v>633</v>
      </c>
      <c r="BB65" s="263">
        <v>208.68031479843228</v>
      </c>
      <c r="BC65" s="7"/>
      <c r="BD65" s="432"/>
      <c r="BE65" s="433"/>
      <c r="BF65" s="7"/>
      <c r="BG65" s="371"/>
      <c r="BI65" s="245">
        <v>0</v>
      </c>
      <c r="BJ65" s="202">
        <v>204</v>
      </c>
      <c r="BK65" s="201">
        <v>0</v>
      </c>
      <c r="BL65" s="202">
        <v>0</v>
      </c>
      <c r="BM65" s="201">
        <v>0</v>
      </c>
      <c r="BN65" s="202">
        <v>0</v>
      </c>
      <c r="BO65" s="264">
        <v>204</v>
      </c>
      <c r="BP65" s="7"/>
      <c r="BQ65" s="245">
        <v>0</v>
      </c>
      <c r="BR65" s="202">
        <v>0</v>
      </c>
      <c r="BS65" s="201">
        <v>0</v>
      </c>
      <c r="BT65" s="202">
        <v>0</v>
      </c>
      <c r="BU65" s="201">
        <v>428</v>
      </c>
      <c r="BV65" s="202">
        <v>0</v>
      </c>
      <c r="BW65" s="201">
        <v>428</v>
      </c>
      <c r="BX65" s="202">
        <v>0</v>
      </c>
      <c r="BY65" s="264">
        <v>428</v>
      </c>
      <c r="BZ65" s="7"/>
      <c r="CA65" s="245" t="s">
        <v>633</v>
      </c>
      <c r="CB65" s="202">
        <v>209.80392156862746</v>
      </c>
      <c r="CC65" s="251" t="s">
        <v>633</v>
      </c>
      <c r="CD65" s="264">
        <v>209.80392156862746</v>
      </c>
      <c r="CE65" s="7"/>
      <c r="CF65" s="372"/>
      <c r="CH65" s="245">
        <v>0</v>
      </c>
      <c r="CI65" s="202">
        <v>3262278</v>
      </c>
      <c r="CJ65" s="201">
        <v>0</v>
      </c>
      <c r="CK65" s="202">
        <v>0</v>
      </c>
      <c r="CL65" s="201">
        <v>0</v>
      </c>
      <c r="CM65" s="202">
        <v>0</v>
      </c>
      <c r="CN65" s="265">
        <v>3262278</v>
      </c>
      <c r="CO65" s="7"/>
      <c r="CP65" s="245">
        <v>0</v>
      </c>
      <c r="CQ65" s="202">
        <v>0</v>
      </c>
      <c r="CR65" s="201">
        <v>0</v>
      </c>
      <c r="CS65" s="202">
        <v>0</v>
      </c>
      <c r="CT65" s="201">
        <v>6807732</v>
      </c>
      <c r="CU65" s="202">
        <v>0</v>
      </c>
      <c r="CV65" s="201">
        <v>6807732</v>
      </c>
      <c r="CW65" s="202">
        <v>0</v>
      </c>
      <c r="CX65" s="265">
        <v>6807732</v>
      </c>
      <c r="CY65" s="7"/>
      <c r="CZ65" s="245" t="s">
        <v>633</v>
      </c>
      <c r="DA65" s="202">
        <v>208.68031479843228</v>
      </c>
      <c r="DB65" s="251" t="s">
        <v>633</v>
      </c>
      <c r="DC65" s="265">
        <v>208.68031479843228</v>
      </c>
      <c r="DD65" s="7"/>
      <c r="DE65" s="373"/>
      <c r="DG65" s="245">
        <v>0</v>
      </c>
      <c r="DH65" s="202">
        <v>204</v>
      </c>
      <c r="DI65" s="201">
        <v>0</v>
      </c>
      <c r="DJ65" s="202">
        <v>0</v>
      </c>
      <c r="DK65" s="201">
        <v>0</v>
      </c>
      <c r="DL65" s="202">
        <v>0</v>
      </c>
      <c r="DM65" s="266">
        <v>204</v>
      </c>
      <c r="DN65" s="7"/>
      <c r="DO65" s="245">
        <v>0</v>
      </c>
      <c r="DP65" s="202">
        <v>0</v>
      </c>
      <c r="DQ65" s="201">
        <v>0</v>
      </c>
      <c r="DR65" s="202">
        <v>0</v>
      </c>
      <c r="DS65" s="201">
        <v>428</v>
      </c>
      <c r="DT65" s="202">
        <v>0</v>
      </c>
      <c r="DU65" s="201">
        <v>428</v>
      </c>
      <c r="DV65" s="202">
        <v>0</v>
      </c>
      <c r="DW65" s="266">
        <v>428</v>
      </c>
      <c r="DX65" s="7"/>
      <c r="DY65" s="245" t="s">
        <v>633</v>
      </c>
      <c r="DZ65" s="202">
        <v>209.80392156862746</v>
      </c>
      <c r="EA65" s="251" t="s">
        <v>633</v>
      </c>
      <c r="EB65" s="266">
        <v>209.80392156862746</v>
      </c>
      <c r="EC65" s="7"/>
      <c r="ED65" s="374"/>
      <c r="EF65" s="245" t="s">
        <v>633</v>
      </c>
      <c r="EG65" s="202">
        <v>97.001736189060551</v>
      </c>
      <c r="EH65" s="201" t="s">
        <v>633</v>
      </c>
      <c r="EI65" s="202" t="s">
        <v>633</v>
      </c>
      <c r="EJ65" s="201" t="s">
        <v>633</v>
      </c>
      <c r="EK65" s="463" t="s">
        <v>633</v>
      </c>
      <c r="EL65" s="464"/>
      <c r="EM65" s="7"/>
      <c r="EN65" s="245" t="s">
        <v>633</v>
      </c>
      <c r="EO65" s="202" t="s">
        <v>633</v>
      </c>
      <c r="EP65" s="201" t="s">
        <v>633</v>
      </c>
      <c r="EQ65" s="202" t="s">
        <v>633</v>
      </c>
      <c r="ER65" s="201">
        <v>96.777294425092805</v>
      </c>
      <c r="ES65" s="202" t="s">
        <v>633</v>
      </c>
      <c r="ET65" s="201">
        <v>96.777294425092805</v>
      </c>
      <c r="EU65" s="463" t="s">
        <v>633</v>
      </c>
      <c r="EV65" s="464"/>
      <c r="EW65" s="7"/>
      <c r="EX65" s="245" t="s">
        <v>633</v>
      </c>
      <c r="EY65" s="202">
        <v>-0.22444176396774651</v>
      </c>
      <c r="EZ65" s="251" t="s">
        <v>633</v>
      </c>
      <c r="FA65" s="435"/>
      <c r="FB65" s="7"/>
      <c r="FC65" s="275"/>
      <c r="FE65" s="245" t="s">
        <v>633</v>
      </c>
      <c r="FF65" s="202">
        <v>96.682464454976298</v>
      </c>
      <c r="FG65" s="201" t="s">
        <v>633</v>
      </c>
      <c r="FH65" s="202" t="s">
        <v>633</v>
      </c>
      <c r="FI65" s="201" t="s">
        <v>633</v>
      </c>
      <c r="FJ65" s="202" t="s">
        <v>633</v>
      </c>
      <c r="FK65" s="436"/>
      <c r="FL65" s="7"/>
      <c r="FM65" s="245" t="s">
        <v>633</v>
      </c>
      <c r="FN65" s="202" t="s">
        <v>633</v>
      </c>
      <c r="FO65" s="201" t="s">
        <v>633</v>
      </c>
      <c r="FP65" s="202" t="s">
        <v>633</v>
      </c>
      <c r="FQ65" s="201">
        <v>96.832579185520359</v>
      </c>
      <c r="FR65" s="202" t="s">
        <v>633</v>
      </c>
      <c r="FS65" s="201">
        <v>96.832579185520359</v>
      </c>
      <c r="FT65" s="202" t="s">
        <v>633</v>
      </c>
      <c r="FU65" s="436"/>
      <c r="FV65" s="7"/>
      <c r="FW65" s="245" t="s">
        <v>633</v>
      </c>
      <c r="FX65" s="202">
        <v>0.1501147305440611</v>
      </c>
      <c r="FY65" s="251" t="s">
        <v>633</v>
      </c>
      <c r="FZ65" s="436"/>
      <c r="GA65" s="7"/>
      <c r="GB65" s="276"/>
      <c r="GD65" s="245" t="s">
        <v>633</v>
      </c>
      <c r="GE65" s="202" t="s">
        <v>633</v>
      </c>
      <c r="GF65" s="201" t="s">
        <v>633</v>
      </c>
      <c r="GG65" s="202" t="s">
        <v>633</v>
      </c>
      <c r="GH65" s="201">
        <v>130.45555575131138</v>
      </c>
      <c r="GI65" s="202" t="s">
        <v>633</v>
      </c>
      <c r="GJ65" s="201">
        <v>130.45555575131138</v>
      </c>
      <c r="GK65" s="202" t="s">
        <v>633</v>
      </c>
      <c r="GL65" s="437"/>
      <c r="GM65" s="7"/>
      <c r="GN65" s="304"/>
      <c r="GP65" s="245" t="s">
        <v>633</v>
      </c>
      <c r="GQ65" s="202" t="s">
        <v>633</v>
      </c>
      <c r="GR65" s="201" t="s">
        <v>633</v>
      </c>
      <c r="GS65" s="202" t="s">
        <v>633</v>
      </c>
      <c r="GT65" s="201">
        <v>130.38348082595869</v>
      </c>
      <c r="GU65" s="202" t="s">
        <v>633</v>
      </c>
      <c r="GV65" s="201">
        <v>130.38348082595869</v>
      </c>
      <c r="GW65" s="202" t="s">
        <v>633</v>
      </c>
      <c r="GX65" s="438"/>
      <c r="GY65" s="7"/>
      <c r="GZ65" s="375"/>
      <c r="HB65" s="245">
        <v>0</v>
      </c>
      <c r="HC65" s="202">
        <v>3363113</v>
      </c>
      <c r="HD65" s="201">
        <v>0</v>
      </c>
      <c r="HE65" s="202">
        <v>0</v>
      </c>
      <c r="HF65" s="201">
        <v>0</v>
      </c>
      <c r="HG65" s="202">
        <v>0</v>
      </c>
      <c r="HH65" s="286">
        <v>3363113</v>
      </c>
      <c r="HI65" s="7"/>
      <c r="HJ65" s="245">
        <v>0</v>
      </c>
      <c r="HK65" s="202">
        <v>0</v>
      </c>
      <c r="HL65" s="201">
        <v>0</v>
      </c>
      <c r="HM65" s="202">
        <v>0</v>
      </c>
      <c r="HN65" s="201">
        <v>7034431</v>
      </c>
      <c r="HO65" s="202">
        <v>0</v>
      </c>
      <c r="HP65" s="201">
        <v>7034431</v>
      </c>
      <c r="HQ65" s="202">
        <v>0</v>
      </c>
      <c r="HR65" s="286">
        <v>7034431</v>
      </c>
      <c r="HS65" s="7"/>
      <c r="HT65" s="245" t="s">
        <v>633</v>
      </c>
      <c r="HU65" s="202">
        <v>209.16427726335689</v>
      </c>
      <c r="HV65" s="251" t="s">
        <v>633</v>
      </c>
      <c r="HW65" s="286">
        <v>209.16427726335689</v>
      </c>
      <c r="HX65" s="7"/>
      <c r="HY65" s="376"/>
      <c r="IA65" s="245">
        <v>0</v>
      </c>
      <c r="IB65" s="202">
        <v>211</v>
      </c>
      <c r="IC65" s="201">
        <v>0</v>
      </c>
      <c r="ID65" s="202">
        <v>0</v>
      </c>
      <c r="IE65" s="201">
        <v>0</v>
      </c>
      <c r="IF65" s="202">
        <v>0</v>
      </c>
      <c r="IG65" s="289">
        <v>211</v>
      </c>
      <c r="IH65" s="7"/>
      <c r="II65" s="245">
        <v>0</v>
      </c>
      <c r="IJ65" s="202">
        <v>0</v>
      </c>
      <c r="IK65" s="201">
        <v>0</v>
      </c>
      <c r="IL65" s="202">
        <v>0</v>
      </c>
      <c r="IM65" s="201">
        <v>442</v>
      </c>
      <c r="IN65" s="202">
        <v>0</v>
      </c>
      <c r="IO65" s="201">
        <v>442</v>
      </c>
      <c r="IP65" s="202">
        <v>0</v>
      </c>
      <c r="IQ65" s="289">
        <v>442</v>
      </c>
      <c r="IR65" s="7"/>
      <c r="IS65" s="245" t="s">
        <v>633</v>
      </c>
      <c r="IT65" s="202">
        <v>209.478672985782</v>
      </c>
      <c r="IU65" s="251" t="s">
        <v>633</v>
      </c>
      <c r="IV65" s="289">
        <v>209.478672985782</v>
      </c>
      <c r="IW65" s="7"/>
      <c r="IX65" s="377"/>
      <c r="IZ65" s="378"/>
      <c r="JB65" s="245">
        <v>0</v>
      </c>
      <c r="JC65" s="202">
        <v>823433</v>
      </c>
      <c r="JD65" s="201">
        <v>0</v>
      </c>
      <c r="JE65" s="202">
        <v>0</v>
      </c>
      <c r="JF65" s="201">
        <v>0</v>
      </c>
      <c r="JG65" s="202">
        <v>0</v>
      </c>
      <c r="JH65" s="267">
        <v>823433</v>
      </c>
      <c r="JI65" s="7"/>
      <c r="JJ65" s="245">
        <v>0</v>
      </c>
      <c r="JK65" s="202">
        <v>0</v>
      </c>
      <c r="JL65" s="201">
        <v>0</v>
      </c>
      <c r="JM65" s="202">
        <v>0</v>
      </c>
      <c r="JN65" s="201">
        <v>0</v>
      </c>
      <c r="JO65" s="202">
        <v>0</v>
      </c>
      <c r="JP65" s="201">
        <v>0</v>
      </c>
      <c r="JQ65" s="202">
        <v>969131</v>
      </c>
      <c r="JR65" s="267">
        <v>969131</v>
      </c>
      <c r="JS65" s="7"/>
      <c r="JT65" s="245" t="s">
        <v>633</v>
      </c>
      <c r="JU65" s="202">
        <v>0</v>
      </c>
      <c r="JV65" s="251" t="s">
        <v>633</v>
      </c>
      <c r="JW65" s="267">
        <v>117.69397145851575</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633</v>
      </c>
      <c r="KT65" s="202" t="s">
        <v>633</v>
      </c>
      <c r="KU65" s="251" t="s">
        <v>633</v>
      </c>
      <c r="KV65" s="268" t="s">
        <v>633</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633</v>
      </c>
      <c r="LS65" s="202" t="s">
        <v>633</v>
      </c>
      <c r="LT65" s="251" t="s">
        <v>633</v>
      </c>
      <c r="LU65" s="269" t="s">
        <v>633</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633</v>
      </c>
      <c r="MR65" s="202" t="s">
        <v>633</v>
      </c>
      <c r="MS65" s="251" t="s">
        <v>633</v>
      </c>
      <c r="MT65" s="270" t="s">
        <v>633</v>
      </c>
      <c r="MU65" s="419"/>
      <c r="MV65" s="428"/>
      <c r="MX65" s="245">
        <v>0</v>
      </c>
      <c r="MY65" s="202">
        <v>823433</v>
      </c>
      <c r="MZ65" s="201">
        <v>0</v>
      </c>
      <c r="NA65" s="202">
        <v>0</v>
      </c>
      <c r="NB65" s="201">
        <v>0</v>
      </c>
      <c r="NC65" s="202">
        <v>0</v>
      </c>
      <c r="ND65" s="271">
        <v>823433</v>
      </c>
      <c r="NE65" s="7"/>
      <c r="NF65" s="245">
        <v>0</v>
      </c>
      <c r="NG65" s="202">
        <v>0</v>
      </c>
      <c r="NH65" s="201">
        <v>0</v>
      </c>
      <c r="NI65" s="202">
        <v>0</v>
      </c>
      <c r="NJ65" s="201">
        <v>0</v>
      </c>
      <c r="NK65" s="202">
        <v>0</v>
      </c>
      <c r="NL65" s="201">
        <v>0</v>
      </c>
      <c r="NM65" s="202">
        <v>969131</v>
      </c>
      <c r="NN65" s="271">
        <v>969131</v>
      </c>
      <c r="NO65" s="7"/>
      <c r="NP65" s="245" t="s">
        <v>633</v>
      </c>
      <c r="NQ65" s="202">
        <v>0</v>
      </c>
      <c r="NR65" s="251" t="s">
        <v>633</v>
      </c>
      <c r="NS65" s="271">
        <v>117.69397145851575</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187000</v>
      </c>
      <c r="AH66" s="263">
        <v>16359664</v>
      </c>
      <c r="AI66" s="263">
        <v>6914108</v>
      </c>
      <c r="AJ66" s="263">
        <v>8797095</v>
      </c>
      <c r="AK66" s="263">
        <v>6414866</v>
      </c>
      <c r="AL66" s="263">
        <v>6664174</v>
      </c>
      <c r="AM66" s="263">
        <v>45336907</v>
      </c>
      <c r="AN66" s="7"/>
      <c r="AO66" s="263">
        <v>0</v>
      </c>
      <c r="AP66" s="263">
        <v>667979</v>
      </c>
      <c r="AQ66" s="263">
        <v>90118</v>
      </c>
      <c r="AR66" s="263">
        <v>758097</v>
      </c>
      <c r="AS66" s="263">
        <v>14132672</v>
      </c>
      <c r="AT66" s="263">
        <v>538401</v>
      </c>
      <c r="AU66" s="263">
        <v>14671073</v>
      </c>
      <c r="AV66" s="263">
        <v>2401325</v>
      </c>
      <c r="AW66" s="263">
        <v>17830495</v>
      </c>
      <c r="AX66" s="7"/>
      <c r="AY66" s="300">
        <v>405.39946524064175</v>
      </c>
      <c r="AZ66" s="300">
        <v>89.678327134347015</v>
      </c>
      <c r="BA66" s="263">
        <v>34.730799692454909</v>
      </c>
      <c r="BB66" s="263">
        <v>76.001314023255503</v>
      </c>
      <c r="BC66" s="7"/>
      <c r="BD66" s="446"/>
      <c r="BE66" s="447"/>
      <c r="BF66" s="7"/>
      <c r="BG66" s="371"/>
      <c r="BI66" s="264">
        <v>15</v>
      </c>
      <c r="BJ66" s="264">
        <v>1523</v>
      </c>
      <c r="BK66" s="264">
        <v>401</v>
      </c>
      <c r="BL66" s="264">
        <v>657</v>
      </c>
      <c r="BM66" s="264">
        <v>434</v>
      </c>
      <c r="BN66" s="264">
        <v>379</v>
      </c>
      <c r="BO66" s="264">
        <v>3409</v>
      </c>
      <c r="BP66" s="7"/>
      <c r="BQ66" s="264">
        <v>0</v>
      </c>
      <c r="BR66" s="264">
        <v>68</v>
      </c>
      <c r="BS66" s="264">
        <v>12</v>
      </c>
      <c r="BT66" s="264">
        <v>80</v>
      </c>
      <c r="BU66" s="264">
        <v>1554</v>
      </c>
      <c r="BV66" s="264">
        <v>69</v>
      </c>
      <c r="BW66" s="264">
        <v>1623</v>
      </c>
      <c r="BX66" s="264">
        <v>290</v>
      </c>
      <c r="BY66" s="264">
        <v>1993</v>
      </c>
      <c r="BZ66" s="7"/>
      <c r="CA66" s="278">
        <v>533.33333333333326</v>
      </c>
      <c r="CB66" s="278">
        <v>106.56598818122127</v>
      </c>
      <c r="CC66" s="264">
        <v>72.319201995012477</v>
      </c>
      <c r="CD66" s="264">
        <v>102.78494069107789</v>
      </c>
      <c r="CE66" s="7"/>
      <c r="CF66" s="372"/>
      <c r="CH66" s="265">
        <v>187000</v>
      </c>
      <c r="CI66" s="265">
        <v>16359664</v>
      </c>
      <c r="CJ66" s="265">
        <v>10463469</v>
      </c>
      <c r="CK66" s="265">
        <v>8797256</v>
      </c>
      <c r="CL66" s="265">
        <v>6415188</v>
      </c>
      <c r="CM66" s="265">
        <v>6664174</v>
      </c>
      <c r="CN66" s="265">
        <v>48886751</v>
      </c>
      <c r="CO66" s="7"/>
      <c r="CP66" s="265">
        <v>0</v>
      </c>
      <c r="CQ66" s="265">
        <v>667979</v>
      </c>
      <c r="CR66" s="265">
        <v>90118</v>
      </c>
      <c r="CS66" s="265">
        <v>758097</v>
      </c>
      <c r="CT66" s="265">
        <v>14210919</v>
      </c>
      <c r="CU66" s="265">
        <v>538401</v>
      </c>
      <c r="CV66" s="265">
        <v>14749320</v>
      </c>
      <c r="CW66" s="265">
        <v>2417744</v>
      </c>
      <c r="CX66" s="265">
        <v>17925161</v>
      </c>
      <c r="CY66" s="7"/>
      <c r="CZ66" s="280">
        <v>405.39946524064175</v>
      </c>
      <c r="DA66" s="280">
        <v>90.15661935355152</v>
      </c>
      <c r="DB66" s="265">
        <v>23.106524232068733</v>
      </c>
      <c r="DC66" s="265">
        <v>66.364578804554569</v>
      </c>
      <c r="DD66" s="7"/>
      <c r="DE66" s="373"/>
      <c r="DG66" s="266">
        <v>15</v>
      </c>
      <c r="DH66" s="266">
        <v>1523</v>
      </c>
      <c r="DI66" s="266">
        <v>824</v>
      </c>
      <c r="DJ66" s="266">
        <v>657</v>
      </c>
      <c r="DK66" s="266">
        <v>434</v>
      </c>
      <c r="DL66" s="266">
        <v>379</v>
      </c>
      <c r="DM66" s="266">
        <v>3832</v>
      </c>
      <c r="DN66" s="7"/>
      <c r="DO66" s="266">
        <v>0</v>
      </c>
      <c r="DP66" s="266">
        <v>68</v>
      </c>
      <c r="DQ66" s="266">
        <v>12</v>
      </c>
      <c r="DR66" s="266">
        <v>80</v>
      </c>
      <c r="DS66" s="266">
        <v>1576</v>
      </c>
      <c r="DT66" s="266">
        <v>69</v>
      </c>
      <c r="DU66" s="266">
        <v>1645</v>
      </c>
      <c r="DV66" s="266">
        <v>295</v>
      </c>
      <c r="DW66" s="266">
        <v>2020</v>
      </c>
      <c r="DX66" s="7"/>
      <c r="DY66" s="282">
        <v>533.33333333333326</v>
      </c>
      <c r="DZ66" s="282">
        <v>108.01050558108996</v>
      </c>
      <c r="EA66" s="266">
        <v>35.800970873786412</v>
      </c>
      <c r="EB66" s="266">
        <v>85.520745131244709</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187000</v>
      </c>
      <c r="HC66" s="286">
        <v>18579107</v>
      </c>
      <c r="HD66" s="286">
        <v>11414997</v>
      </c>
      <c r="HE66" s="286">
        <v>9919464</v>
      </c>
      <c r="HF66" s="286">
        <v>7177585</v>
      </c>
      <c r="HG66" s="286">
        <v>7156291</v>
      </c>
      <c r="HH66" s="286">
        <v>54434444</v>
      </c>
      <c r="HI66" s="7"/>
      <c r="HJ66" s="286">
        <v>0</v>
      </c>
      <c r="HK66" s="286">
        <v>667979</v>
      </c>
      <c r="HL66" s="286">
        <v>90118</v>
      </c>
      <c r="HM66" s="286">
        <v>758097</v>
      </c>
      <c r="HN66" s="286">
        <v>14269461</v>
      </c>
      <c r="HO66" s="286">
        <v>544887</v>
      </c>
      <c r="HP66" s="286">
        <v>14814348</v>
      </c>
      <c r="HQ66" s="286">
        <v>2167365</v>
      </c>
      <c r="HR66" s="286">
        <v>17739810</v>
      </c>
      <c r="HS66" s="7"/>
      <c r="HT66" s="287">
        <v>405.39946524064175</v>
      </c>
      <c r="HU66" s="287">
        <v>79.736598750413563</v>
      </c>
      <c r="HV66" s="286">
        <v>18.986995791588907</v>
      </c>
      <c r="HW66" s="286">
        <v>58.777869755857836</v>
      </c>
      <c r="HX66" s="7"/>
      <c r="HY66" s="376"/>
      <c r="IA66" s="289">
        <v>15</v>
      </c>
      <c r="IB66" s="289">
        <v>1642</v>
      </c>
      <c r="IC66" s="289">
        <v>1032</v>
      </c>
      <c r="ID66" s="289">
        <v>761</v>
      </c>
      <c r="IE66" s="289">
        <v>521</v>
      </c>
      <c r="IF66" s="289">
        <v>445</v>
      </c>
      <c r="IG66" s="289">
        <v>4416</v>
      </c>
      <c r="IH66" s="7"/>
      <c r="II66" s="289">
        <v>0</v>
      </c>
      <c r="IJ66" s="289">
        <v>68</v>
      </c>
      <c r="IK66" s="289">
        <v>12</v>
      </c>
      <c r="IL66" s="289">
        <v>80</v>
      </c>
      <c r="IM66" s="289">
        <v>953</v>
      </c>
      <c r="IN66" s="289">
        <v>70</v>
      </c>
      <c r="IO66" s="289">
        <v>1023</v>
      </c>
      <c r="IP66" s="289">
        <v>310</v>
      </c>
      <c r="IQ66" s="289">
        <v>1413</v>
      </c>
      <c r="IR66" s="7"/>
      <c r="IS66" s="290">
        <v>533.33333333333326</v>
      </c>
      <c r="IT66" s="290">
        <v>62.302070645554195</v>
      </c>
      <c r="IU66" s="289">
        <v>30.038759689922479</v>
      </c>
      <c r="IV66" s="289">
        <v>52.547415396058014</v>
      </c>
      <c r="IW66" s="7"/>
      <c r="IX66" s="377"/>
      <c r="IZ66" s="378"/>
      <c r="JB66" s="267">
        <v>0</v>
      </c>
      <c r="JC66" s="267">
        <v>823433</v>
      </c>
      <c r="JD66" s="267">
        <v>2985721</v>
      </c>
      <c r="JE66" s="267">
        <v>2831381</v>
      </c>
      <c r="JF66" s="267">
        <v>2807426</v>
      </c>
      <c r="JG66" s="267">
        <v>2291369</v>
      </c>
      <c r="JH66" s="267">
        <v>11739330</v>
      </c>
      <c r="JI66" s="7"/>
      <c r="JJ66" s="267">
        <v>0</v>
      </c>
      <c r="JK66" s="267">
        <v>0</v>
      </c>
      <c r="JL66" s="267">
        <v>0</v>
      </c>
      <c r="JM66" s="267">
        <v>0</v>
      </c>
      <c r="JN66" s="267">
        <v>0</v>
      </c>
      <c r="JO66" s="267">
        <v>0</v>
      </c>
      <c r="JP66" s="267">
        <v>0</v>
      </c>
      <c r="JQ66" s="267">
        <v>969131</v>
      </c>
      <c r="JR66" s="267">
        <v>969131</v>
      </c>
      <c r="JS66" s="7"/>
      <c r="JT66" s="292" t="s">
        <v>633</v>
      </c>
      <c r="JU66" s="292">
        <v>0</v>
      </c>
      <c r="JV66" s="267">
        <v>32.458860020745405</v>
      </c>
      <c r="JW66" s="267">
        <v>25.442158547541005</v>
      </c>
      <c r="JX66" s="7"/>
      <c r="JY66" s="379"/>
      <c r="KA66" s="268">
        <v>0</v>
      </c>
      <c r="KB66" s="268">
        <v>0</v>
      </c>
      <c r="KC66" s="268">
        <v>573294</v>
      </c>
      <c r="KD66" s="268">
        <v>585546</v>
      </c>
      <c r="KE66" s="268">
        <v>509036</v>
      </c>
      <c r="KF66" s="268">
        <v>511933</v>
      </c>
      <c r="KG66" s="268">
        <v>2179809</v>
      </c>
      <c r="KH66" s="7"/>
      <c r="KI66" s="268">
        <v>0</v>
      </c>
      <c r="KJ66" s="268">
        <v>4194</v>
      </c>
      <c r="KK66" s="268">
        <v>0</v>
      </c>
      <c r="KL66" s="268">
        <v>4194</v>
      </c>
      <c r="KM66" s="268">
        <v>0</v>
      </c>
      <c r="KN66" s="268">
        <v>0</v>
      </c>
      <c r="KO66" s="268">
        <v>0</v>
      </c>
      <c r="KP66" s="268">
        <v>0</v>
      </c>
      <c r="KQ66" s="268">
        <v>4194</v>
      </c>
      <c r="KR66" s="7"/>
      <c r="KS66" s="294" t="s">
        <v>633</v>
      </c>
      <c r="KT66" s="294" t="s">
        <v>633</v>
      </c>
      <c r="KU66" s="268">
        <v>0</v>
      </c>
      <c r="KV66" s="268">
        <v>0.73156181645019835</v>
      </c>
      <c r="KW66" s="7"/>
      <c r="KX66" s="380"/>
      <c r="KZ66" s="269">
        <v>0</v>
      </c>
      <c r="LA66" s="269">
        <v>0</v>
      </c>
      <c r="LB66" s="269">
        <v>175</v>
      </c>
      <c r="LC66" s="269">
        <v>175</v>
      </c>
      <c r="LD66" s="269">
        <v>175</v>
      </c>
      <c r="LE66" s="269">
        <v>175</v>
      </c>
      <c r="LF66" s="269">
        <v>700</v>
      </c>
      <c r="LG66" s="419"/>
      <c r="LH66" s="269">
        <v>0</v>
      </c>
      <c r="LI66" s="269">
        <v>0</v>
      </c>
      <c r="LJ66" s="269">
        <v>0</v>
      </c>
      <c r="LK66" s="269">
        <v>0</v>
      </c>
      <c r="LL66" s="269">
        <v>0</v>
      </c>
      <c r="LM66" s="269">
        <v>0</v>
      </c>
      <c r="LN66" s="269">
        <v>0</v>
      </c>
      <c r="LO66" s="269">
        <v>0</v>
      </c>
      <c r="LP66" s="269">
        <v>0</v>
      </c>
      <c r="LQ66" s="7"/>
      <c r="LR66" s="296" t="s">
        <v>633</v>
      </c>
      <c r="LS66" s="296" t="s">
        <v>633</v>
      </c>
      <c r="LT66" s="269">
        <v>0</v>
      </c>
      <c r="LU66" s="269">
        <v>0</v>
      </c>
      <c r="LV66" s="7"/>
      <c r="LW66" s="381"/>
      <c r="LY66" s="270">
        <v>0</v>
      </c>
      <c r="LZ66" s="270">
        <v>0</v>
      </c>
      <c r="MA66" s="270">
        <v>573469</v>
      </c>
      <c r="MB66" s="270">
        <v>585721</v>
      </c>
      <c r="MC66" s="270">
        <v>509211</v>
      </c>
      <c r="MD66" s="270">
        <v>512108</v>
      </c>
      <c r="ME66" s="270">
        <v>2180509</v>
      </c>
      <c r="MF66" s="7"/>
      <c r="MG66" s="270">
        <v>0</v>
      </c>
      <c r="MH66" s="270">
        <v>4194</v>
      </c>
      <c r="MI66" s="270">
        <v>0</v>
      </c>
      <c r="MJ66" s="270">
        <v>4194</v>
      </c>
      <c r="MK66" s="270">
        <v>0</v>
      </c>
      <c r="ML66" s="270">
        <v>0</v>
      </c>
      <c r="MM66" s="270">
        <v>0</v>
      </c>
      <c r="MN66" s="270">
        <v>0</v>
      </c>
      <c r="MO66" s="270">
        <v>4194</v>
      </c>
      <c r="MP66" s="7"/>
      <c r="MQ66" s="298" t="s">
        <v>633</v>
      </c>
      <c r="MR66" s="298" t="s">
        <v>633</v>
      </c>
      <c r="MS66" s="270">
        <v>0</v>
      </c>
      <c r="MT66" s="270">
        <v>0.73133857279120584</v>
      </c>
      <c r="MU66" s="419"/>
      <c r="MV66" s="428"/>
      <c r="MX66" s="271">
        <v>0</v>
      </c>
      <c r="MY66" s="271">
        <v>823433</v>
      </c>
      <c r="MZ66" s="271">
        <v>3559191</v>
      </c>
      <c r="NA66" s="271">
        <v>3417102</v>
      </c>
      <c r="NB66" s="271">
        <v>3316637</v>
      </c>
      <c r="NC66" s="271">
        <v>2803477</v>
      </c>
      <c r="ND66" s="271">
        <v>13919840</v>
      </c>
      <c r="NE66" s="7"/>
      <c r="NF66" s="271">
        <v>0</v>
      </c>
      <c r="NG66" s="271">
        <v>4194</v>
      </c>
      <c r="NH66" s="271">
        <v>0</v>
      </c>
      <c r="NI66" s="271">
        <v>4194</v>
      </c>
      <c r="NJ66" s="271">
        <v>0</v>
      </c>
      <c r="NK66" s="271">
        <v>0</v>
      </c>
      <c r="NL66" s="271">
        <v>0</v>
      </c>
      <c r="NM66" s="271">
        <v>969131</v>
      </c>
      <c r="NN66" s="271">
        <v>973325</v>
      </c>
      <c r="NO66" s="7"/>
      <c r="NP66" s="302" t="s">
        <v>633</v>
      </c>
      <c r="NQ66" s="302">
        <v>0</v>
      </c>
      <c r="NR66" s="271">
        <v>27.228968605506136</v>
      </c>
      <c r="NS66" s="271">
        <v>22.208727009207269</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2</v>
      </c>
      <c r="K69" s="205">
        <v>2</v>
      </c>
      <c r="L69" s="206">
        <v>2</v>
      </c>
      <c r="M69" s="207">
        <v>2</v>
      </c>
      <c r="N69" s="277">
        <v>8</v>
      </c>
      <c r="O69" s="7"/>
      <c r="P69" s="204">
        <v>0</v>
      </c>
      <c r="Q69" s="205">
        <v>0</v>
      </c>
      <c r="R69" s="206">
        <v>0</v>
      </c>
      <c r="S69" s="205">
        <v>0</v>
      </c>
      <c r="T69" s="206">
        <v>0</v>
      </c>
      <c r="U69" s="205">
        <v>0</v>
      </c>
      <c r="V69" s="206">
        <v>0</v>
      </c>
      <c r="W69" s="207">
        <v>0</v>
      </c>
      <c r="X69" s="277">
        <v>0</v>
      </c>
      <c r="Y69" s="7"/>
      <c r="Z69" s="272" t="s">
        <v>633</v>
      </c>
      <c r="AA69" s="260" t="s">
        <v>633</v>
      </c>
      <c r="AB69" s="261">
        <v>0</v>
      </c>
      <c r="AC69" s="277">
        <v>0</v>
      </c>
      <c r="AD69" s="7"/>
      <c r="AE69" s="370"/>
      <c r="AG69" s="244">
        <v>0</v>
      </c>
      <c r="AH69" s="206">
        <v>0</v>
      </c>
      <c r="AI69" s="205">
        <v>2000</v>
      </c>
      <c r="AJ69" s="206">
        <v>2000</v>
      </c>
      <c r="AK69" s="205">
        <v>2000</v>
      </c>
      <c r="AL69" s="206">
        <v>2000</v>
      </c>
      <c r="AM69" s="263">
        <v>8000</v>
      </c>
      <c r="AN69" s="7"/>
      <c r="AO69" s="244">
        <v>0</v>
      </c>
      <c r="AP69" s="206">
        <v>0</v>
      </c>
      <c r="AQ69" s="205">
        <v>0</v>
      </c>
      <c r="AR69" s="206">
        <v>0</v>
      </c>
      <c r="AS69" s="205">
        <v>0</v>
      </c>
      <c r="AT69" s="206">
        <v>0</v>
      </c>
      <c r="AU69" s="205">
        <v>0</v>
      </c>
      <c r="AV69" s="206">
        <v>0</v>
      </c>
      <c r="AW69" s="263">
        <v>0</v>
      </c>
      <c r="AX69" s="7"/>
      <c r="AY69" s="244" t="s">
        <v>633</v>
      </c>
      <c r="AZ69" s="249" t="s">
        <v>633</v>
      </c>
      <c r="BA69" s="250">
        <v>0</v>
      </c>
      <c r="BB69" s="263">
        <v>0</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633</v>
      </c>
      <c r="CB69" s="249" t="s">
        <v>633</v>
      </c>
      <c r="CC69" s="250" t="s">
        <v>633</v>
      </c>
      <c r="CD69" s="264" t="s">
        <v>633</v>
      </c>
      <c r="CE69" s="7"/>
      <c r="CF69" s="372"/>
      <c r="CH69" s="244">
        <v>0</v>
      </c>
      <c r="CI69" s="206">
        <v>0</v>
      </c>
      <c r="CJ69" s="205">
        <v>2000</v>
      </c>
      <c r="CK69" s="206">
        <v>2000</v>
      </c>
      <c r="CL69" s="205">
        <v>2000</v>
      </c>
      <c r="CM69" s="206">
        <v>2000</v>
      </c>
      <c r="CN69" s="265">
        <v>8000</v>
      </c>
      <c r="CO69" s="7"/>
      <c r="CP69" s="244">
        <v>0</v>
      </c>
      <c r="CQ69" s="206">
        <v>0</v>
      </c>
      <c r="CR69" s="205">
        <v>0</v>
      </c>
      <c r="CS69" s="206">
        <v>0</v>
      </c>
      <c r="CT69" s="205">
        <v>0</v>
      </c>
      <c r="CU69" s="206">
        <v>0</v>
      </c>
      <c r="CV69" s="205">
        <v>0</v>
      </c>
      <c r="CW69" s="206">
        <v>0</v>
      </c>
      <c r="CX69" s="265">
        <v>0</v>
      </c>
      <c r="CY69" s="7"/>
      <c r="CZ69" s="244" t="s">
        <v>633</v>
      </c>
      <c r="DA69" s="249" t="s">
        <v>633</v>
      </c>
      <c r="DB69" s="250">
        <v>0</v>
      </c>
      <c r="DC69" s="265">
        <v>0</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633</v>
      </c>
      <c r="DZ69" s="249" t="s">
        <v>633</v>
      </c>
      <c r="EA69" s="250" t="s">
        <v>633</v>
      </c>
      <c r="EB69" s="266" t="s">
        <v>633</v>
      </c>
      <c r="EC69" s="7"/>
      <c r="ED69" s="374"/>
      <c r="EF69" s="244" t="s">
        <v>633</v>
      </c>
      <c r="EG69" s="206" t="s">
        <v>633</v>
      </c>
      <c r="EH69" s="205">
        <v>100</v>
      </c>
      <c r="EI69" s="206">
        <v>100</v>
      </c>
      <c r="EJ69" s="205">
        <v>100</v>
      </c>
      <c r="EK69" s="462">
        <v>100</v>
      </c>
      <c r="EL69" s="424"/>
      <c r="EM69" s="7"/>
      <c r="EN69" s="244" t="s">
        <v>633</v>
      </c>
      <c r="EO69" s="206" t="s">
        <v>633</v>
      </c>
      <c r="EP69" s="205" t="s">
        <v>633</v>
      </c>
      <c r="EQ69" s="206" t="s">
        <v>633</v>
      </c>
      <c r="ER69" s="205" t="s">
        <v>633</v>
      </c>
      <c r="ES69" s="206" t="s">
        <v>633</v>
      </c>
      <c r="ET69" s="205" t="s">
        <v>633</v>
      </c>
      <c r="EU69" s="462" t="s">
        <v>633</v>
      </c>
      <c r="EV69" s="424"/>
      <c r="EW69" s="7"/>
      <c r="EX69" s="244" t="s">
        <v>633</v>
      </c>
      <c r="EY69" s="249" t="s">
        <v>633</v>
      </c>
      <c r="EZ69" s="250" t="s">
        <v>633</v>
      </c>
      <c r="FA69" s="424"/>
      <c r="FB69" s="7"/>
      <c r="FC69" s="275"/>
      <c r="FE69" s="244" t="s">
        <v>633</v>
      </c>
      <c r="FF69" s="206" t="s">
        <v>633</v>
      </c>
      <c r="FG69" s="205" t="s">
        <v>633</v>
      </c>
      <c r="FH69" s="206" t="s">
        <v>633</v>
      </c>
      <c r="FI69" s="205" t="s">
        <v>633</v>
      </c>
      <c r="FJ69" s="206" t="s">
        <v>633</v>
      </c>
      <c r="FK69" s="425"/>
      <c r="FL69" s="7"/>
      <c r="FM69" s="244" t="s">
        <v>633</v>
      </c>
      <c r="FN69" s="206" t="s">
        <v>633</v>
      </c>
      <c r="FO69" s="205" t="s">
        <v>633</v>
      </c>
      <c r="FP69" s="206" t="s">
        <v>633</v>
      </c>
      <c r="FQ69" s="205" t="s">
        <v>633</v>
      </c>
      <c r="FR69" s="206" t="s">
        <v>633</v>
      </c>
      <c r="FS69" s="205" t="s">
        <v>633</v>
      </c>
      <c r="FT69" s="206" t="s">
        <v>633</v>
      </c>
      <c r="FU69" s="425"/>
      <c r="FV69" s="7"/>
      <c r="FW69" s="244" t="s">
        <v>633</v>
      </c>
      <c r="FX69" s="249" t="s">
        <v>633</v>
      </c>
      <c r="FY69" s="250" t="s">
        <v>633</v>
      </c>
      <c r="FZ69" s="425"/>
      <c r="GA69" s="7"/>
      <c r="GB69" s="276"/>
      <c r="GD69" s="244" t="s">
        <v>633</v>
      </c>
      <c r="GE69" s="206" t="s">
        <v>633</v>
      </c>
      <c r="GF69" s="205" t="s">
        <v>633</v>
      </c>
      <c r="GG69" s="206" t="s">
        <v>633</v>
      </c>
      <c r="GH69" s="205" t="s">
        <v>633</v>
      </c>
      <c r="GI69" s="206" t="s">
        <v>633</v>
      </c>
      <c r="GJ69" s="205" t="s">
        <v>633</v>
      </c>
      <c r="GK69" s="206" t="s">
        <v>633</v>
      </c>
      <c r="GL69" s="426"/>
      <c r="GM69" s="7"/>
      <c r="GN69" s="304"/>
      <c r="GP69" s="244" t="s">
        <v>633</v>
      </c>
      <c r="GQ69" s="206" t="s">
        <v>633</v>
      </c>
      <c r="GR69" s="205" t="s">
        <v>633</v>
      </c>
      <c r="GS69" s="206" t="s">
        <v>633</v>
      </c>
      <c r="GT69" s="205" t="s">
        <v>633</v>
      </c>
      <c r="GU69" s="206" t="s">
        <v>633</v>
      </c>
      <c r="GV69" s="205" t="s">
        <v>633</v>
      </c>
      <c r="GW69" s="206" t="s">
        <v>633</v>
      </c>
      <c r="GX69" s="427"/>
      <c r="GY69" s="7"/>
      <c r="GZ69" s="375"/>
      <c r="HB69" s="244">
        <v>0</v>
      </c>
      <c r="HC69" s="206">
        <v>0</v>
      </c>
      <c r="HD69" s="205">
        <v>2000</v>
      </c>
      <c r="HE69" s="206">
        <v>2000</v>
      </c>
      <c r="HF69" s="205">
        <v>2000</v>
      </c>
      <c r="HG69" s="206">
        <v>2000</v>
      </c>
      <c r="HH69" s="286">
        <v>8000</v>
      </c>
      <c r="HI69" s="7"/>
      <c r="HJ69" s="244">
        <v>0</v>
      </c>
      <c r="HK69" s="206">
        <v>0</v>
      </c>
      <c r="HL69" s="205">
        <v>0</v>
      </c>
      <c r="HM69" s="206">
        <v>0</v>
      </c>
      <c r="HN69" s="205">
        <v>0</v>
      </c>
      <c r="HO69" s="206">
        <v>0</v>
      </c>
      <c r="HP69" s="205">
        <v>0</v>
      </c>
      <c r="HQ69" s="206">
        <v>0</v>
      </c>
      <c r="HR69" s="286">
        <v>0</v>
      </c>
      <c r="HS69" s="7"/>
      <c r="HT69" s="244" t="s">
        <v>633</v>
      </c>
      <c r="HU69" s="249" t="s">
        <v>633</v>
      </c>
      <c r="HV69" s="250">
        <v>0</v>
      </c>
      <c r="HW69" s="286">
        <v>0</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633</v>
      </c>
      <c r="IT69" s="249" t="s">
        <v>633</v>
      </c>
      <c r="IU69" s="250" t="s">
        <v>633</v>
      </c>
      <c r="IV69" s="289" t="s">
        <v>633</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633</v>
      </c>
      <c r="JU69" s="249" t="s">
        <v>633</v>
      </c>
      <c r="JV69" s="250" t="s">
        <v>633</v>
      </c>
      <c r="JW69" s="267" t="s">
        <v>633</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633</v>
      </c>
      <c r="KT69" s="249" t="s">
        <v>633</v>
      </c>
      <c r="KU69" s="250" t="s">
        <v>633</v>
      </c>
      <c r="KV69" s="268" t="s">
        <v>633</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633</v>
      </c>
      <c r="LS69" s="249" t="s">
        <v>633</v>
      </c>
      <c r="LT69" s="250" t="s">
        <v>633</v>
      </c>
      <c r="LU69" s="269" t="s">
        <v>633</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633</v>
      </c>
      <c r="MR69" s="249" t="s">
        <v>633</v>
      </c>
      <c r="MS69" s="250" t="s">
        <v>633</v>
      </c>
      <c r="MT69" s="270" t="s">
        <v>633</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633</v>
      </c>
      <c r="NQ69" s="249" t="s">
        <v>633</v>
      </c>
      <c r="NR69" s="250" t="s">
        <v>633</v>
      </c>
      <c r="NS69" s="271" t="s">
        <v>633</v>
      </c>
      <c r="NT69" s="4"/>
      <c r="NU69" s="429"/>
      <c r="NV69" s="430"/>
      <c r="NW69" s="7"/>
      <c r="NX69" s="383"/>
      <c r="NZ69" s="384"/>
    </row>
    <row r="70" spans="3:390" outlineLevel="2">
      <c r="C70" s="388">
        <v>52</v>
      </c>
      <c r="D70" s="310" t="s">
        <v>469</v>
      </c>
      <c r="E70" s="7" t="s">
        <v>11</v>
      </c>
      <c r="F70" s="389" t="s">
        <v>19</v>
      </c>
      <c r="H70" s="200">
        <v>0</v>
      </c>
      <c r="I70" s="201">
        <v>0</v>
      </c>
      <c r="J70" s="202">
        <v>5</v>
      </c>
      <c r="K70" s="201">
        <v>11</v>
      </c>
      <c r="L70" s="202">
        <v>4</v>
      </c>
      <c r="M70" s="203">
        <v>4</v>
      </c>
      <c r="N70" s="277">
        <v>24</v>
      </c>
      <c r="O70" s="7"/>
      <c r="P70" s="200">
        <v>0</v>
      </c>
      <c r="Q70" s="201">
        <v>0</v>
      </c>
      <c r="R70" s="202">
        <v>0</v>
      </c>
      <c r="S70" s="201">
        <v>0</v>
      </c>
      <c r="T70" s="202">
        <v>0</v>
      </c>
      <c r="U70" s="201">
        <v>0</v>
      </c>
      <c r="V70" s="202">
        <v>0</v>
      </c>
      <c r="W70" s="203">
        <v>39</v>
      </c>
      <c r="X70" s="277">
        <v>39</v>
      </c>
      <c r="Y70" s="7"/>
      <c r="Z70" s="200" t="s">
        <v>633</v>
      </c>
      <c r="AA70" s="201" t="s">
        <v>633</v>
      </c>
      <c r="AB70" s="431">
        <v>780</v>
      </c>
      <c r="AC70" s="277">
        <v>780</v>
      </c>
      <c r="AD70" s="7"/>
      <c r="AE70" s="370"/>
      <c r="AG70" s="245">
        <v>0</v>
      </c>
      <c r="AH70" s="202">
        <v>0</v>
      </c>
      <c r="AI70" s="201">
        <v>3000</v>
      </c>
      <c r="AJ70" s="202">
        <v>1240600</v>
      </c>
      <c r="AK70" s="201">
        <v>3000</v>
      </c>
      <c r="AL70" s="202">
        <v>4000</v>
      </c>
      <c r="AM70" s="263">
        <v>1250600</v>
      </c>
      <c r="AN70" s="7"/>
      <c r="AO70" s="245">
        <v>0</v>
      </c>
      <c r="AP70" s="202">
        <v>0</v>
      </c>
      <c r="AQ70" s="201">
        <v>0</v>
      </c>
      <c r="AR70" s="202">
        <v>0</v>
      </c>
      <c r="AS70" s="201">
        <v>0</v>
      </c>
      <c r="AT70" s="202">
        <v>0</v>
      </c>
      <c r="AU70" s="201">
        <v>0</v>
      </c>
      <c r="AV70" s="202">
        <v>7921276</v>
      </c>
      <c r="AW70" s="263">
        <v>7921276</v>
      </c>
      <c r="AX70" s="7"/>
      <c r="AY70" s="245" t="s">
        <v>633</v>
      </c>
      <c r="AZ70" s="202" t="s">
        <v>633</v>
      </c>
      <c r="BA70" s="251">
        <v>264042.53333333333</v>
      </c>
      <c r="BB70" s="263">
        <v>264042.53333333333</v>
      </c>
      <c r="BC70" s="7"/>
      <c r="BD70" s="432"/>
      <c r="BE70" s="433"/>
      <c r="BF70" s="7"/>
      <c r="BG70" s="371"/>
      <c r="BI70" s="245">
        <v>0</v>
      </c>
      <c r="BJ70" s="202">
        <v>0</v>
      </c>
      <c r="BK70" s="201">
        <v>1</v>
      </c>
      <c r="BL70" s="202">
        <v>207</v>
      </c>
      <c r="BM70" s="201">
        <v>1</v>
      </c>
      <c r="BN70" s="202">
        <v>1</v>
      </c>
      <c r="BO70" s="264">
        <v>210</v>
      </c>
      <c r="BP70" s="7"/>
      <c r="BQ70" s="245">
        <v>0</v>
      </c>
      <c r="BR70" s="202">
        <v>0</v>
      </c>
      <c r="BS70" s="201">
        <v>0</v>
      </c>
      <c r="BT70" s="202">
        <v>0</v>
      </c>
      <c r="BU70" s="201">
        <v>0</v>
      </c>
      <c r="BV70" s="202">
        <v>0</v>
      </c>
      <c r="BW70" s="201">
        <v>0</v>
      </c>
      <c r="BX70" s="202">
        <v>0</v>
      </c>
      <c r="BY70" s="264">
        <v>0</v>
      </c>
      <c r="BZ70" s="7"/>
      <c r="CA70" s="245" t="s">
        <v>633</v>
      </c>
      <c r="CB70" s="202" t="s">
        <v>633</v>
      </c>
      <c r="CC70" s="251">
        <v>0</v>
      </c>
      <c r="CD70" s="264">
        <v>0</v>
      </c>
      <c r="CE70" s="7"/>
      <c r="CF70" s="372"/>
      <c r="CH70" s="245">
        <v>0</v>
      </c>
      <c r="CI70" s="202">
        <v>0</v>
      </c>
      <c r="CJ70" s="201">
        <v>3000</v>
      </c>
      <c r="CK70" s="202">
        <v>1241600</v>
      </c>
      <c r="CL70" s="201">
        <v>4000</v>
      </c>
      <c r="CM70" s="202">
        <v>4000</v>
      </c>
      <c r="CN70" s="265">
        <v>1252600</v>
      </c>
      <c r="CO70" s="7"/>
      <c r="CP70" s="245">
        <v>0</v>
      </c>
      <c r="CQ70" s="202">
        <v>0</v>
      </c>
      <c r="CR70" s="201">
        <v>0</v>
      </c>
      <c r="CS70" s="202">
        <v>0</v>
      </c>
      <c r="CT70" s="201">
        <v>0</v>
      </c>
      <c r="CU70" s="202">
        <v>0</v>
      </c>
      <c r="CV70" s="201">
        <v>0</v>
      </c>
      <c r="CW70" s="202">
        <v>7921276</v>
      </c>
      <c r="CX70" s="265">
        <v>7921276</v>
      </c>
      <c r="CY70" s="7"/>
      <c r="CZ70" s="245" t="s">
        <v>633</v>
      </c>
      <c r="DA70" s="202" t="s">
        <v>633</v>
      </c>
      <c r="DB70" s="251">
        <v>264042.53333333333</v>
      </c>
      <c r="DC70" s="265">
        <v>264042.53333333333</v>
      </c>
      <c r="DD70" s="7"/>
      <c r="DE70" s="373"/>
      <c r="DG70" s="245">
        <v>0</v>
      </c>
      <c r="DH70" s="202">
        <v>0</v>
      </c>
      <c r="DI70" s="201">
        <v>1</v>
      </c>
      <c r="DJ70" s="202">
        <v>207</v>
      </c>
      <c r="DK70" s="201">
        <v>1</v>
      </c>
      <c r="DL70" s="202">
        <v>1</v>
      </c>
      <c r="DM70" s="266">
        <v>210</v>
      </c>
      <c r="DN70" s="7"/>
      <c r="DO70" s="245">
        <v>0</v>
      </c>
      <c r="DP70" s="202">
        <v>0</v>
      </c>
      <c r="DQ70" s="201">
        <v>0</v>
      </c>
      <c r="DR70" s="202">
        <v>0</v>
      </c>
      <c r="DS70" s="201">
        <v>0</v>
      </c>
      <c r="DT70" s="202">
        <v>0</v>
      </c>
      <c r="DU70" s="201">
        <v>0</v>
      </c>
      <c r="DV70" s="202">
        <v>0</v>
      </c>
      <c r="DW70" s="266">
        <v>0</v>
      </c>
      <c r="DX70" s="7"/>
      <c r="DY70" s="245" t="s">
        <v>633</v>
      </c>
      <c r="DZ70" s="202" t="s">
        <v>633</v>
      </c>
      <c r="EA70" s="251">
        <v>0</v>
      </c>
      <c r="EB70" s="266">
        <v>0</v>
      </c>
      <c r="EC70" s="7"/>
      <c r="ED70" s="374"/>
      <c r="EF70" s="245" t="s">
        <v>633</v>
      </c>
      <c r="EG70" s="202" t="s">
        <v>633</v>
      </c>
      <c r="EH70" s="201">
        <v>100</v>
      </c>
      <c r="EI70" s="202">
        <v>100</v>
      </c>
      <c r="EJ70" s="201">
        <v>100</v>
      </c>
      <c r="EK70" s="463">
        <v>100</v>
      </c>
      <c r="EL70" s="464"/>
      <c r="EM70" s="7"/>
      <c r="EN70" s="245" t="s">
        <v>633</v>
      </c>
      <c r="EO70" s="202" t="s">
        <v>633</v>
      </c>
      <c r="EP70" s="201" t="s">
        <v>633</v>
      </c>
      <c r="EQ70" s="202" t="s">
        <v>633</v>
      </c>
      <c r="ER70" s="201" t="s">
        <v>633</v>
      </c>
      <c r="ES70" s="202" t="s">
        <v>633</v>
      </c>
      <c r="ET70" s="201" t="s">
        <v>633</v>
      </c>
      <c r="EU70" s="463">
        <v>74.999995265914535</v>
      </c>
      <c r="EV70" s="464"/>
      <c r="EW70" s="7"/>
      <c r="EX70" s="245" t="s">
        <v>633</v>
      </c>
      <c r="EY70" s="202" t="s">
        <v>633</v>
      </c>
      <c r="EZ70" s="251">
        <v>-25.000004734085465</v>
      </c>
      <c r="FA70" s="435"/>
      <c r="FB70" s="7"/>
      <c r="FC70" s="275"/>
      <c r="FE70" s="245" t="s">
        <v>633</v>
      </c>
      <c r="FF70" s="202" t="s">
        <v>633</v>
      </c>
      <c r="FG70" s="201">
        <v>100</v>
      </c>
      <c r="FH70" s="202">
        <v>100</v>
      </c>
      <c r="FI70" s="201">
        <v>100</v>
      </c>
      <c r="FJ70" s="202">
        <v>100</v>
      </c>
      <c r="FK70" s="436"/>
      <c r="FL70" s="7"/>
      <c r="FM70" s="245" t="s">
        <v>633</v>
      </c>
      <c r="FN70" s="202" t="s">
        <v>633</v>
      </c>
      <c r="FO70" s="201" t="s">
        <v>633</v>
      </c>
      <c r="FP70" s="202" t="s">
        <v>633</v>
      </c>
      <c r="FQ70" s="201" t="s">
        <v>633</v>
      </c>
      <c r="FR70" s="202" t="s">
        <v>633</v>
      </c>
      <c r="FS70" s="201" t="s">
        <v>633</v>
      </c>
      <c r="FT70" s="202" t="s">
        <v>633</v>
      </c>
      <c r="FU70" s="436"/>
      <c r="FV70" s="7"/>
      <c r="FW70" s="245" t="s">
        <v>633</v>
      </c>
      <c r="FX70" s="202" t="s">
        <v>633</v>
      </c>
      <c r="FY70" s="251" t="s">
        <v>633</v>
      </c>
      <c r="FZ70" s="436"/>
      <c r="GA70" s="7"/>
      <c r="GB70" s="276"/>
      <c r="GD70" s="245" t="s">
        <v>633</v>
      </c>
      <c r="GE70" s="202" t="s">
        <v>633</v>
      </c>
      <c r="GF70" s="201" t="s">
        <v>633</v>
      </c>
      <c r="GG70" s="202" t="s">
        <v>633</v>
      </c>
      <c r="GH70" s="201" t="s">
        <v>633</v>
      </c>
      <c r="GI70" s="202" t="s">
        <v>633</v>
      </c>
      <c r="GJ70" s="201" t="s">
        <v>633</v>
      </c>
      <c r="GK70" s="202">
        <v>100.03402124054399</v>
      </c>
      <c r="GL70" s="437"/>
      <c r="GM70" s="7"/>
      <c r="GN70" s="304"/>
      <c r="GP70" s="245" t="s">
        <v>633</v>
      </c>
      <c r="GQ70" s="202" t="s">
        <v>633</v>
      </c>
      <c r="GR70" s="201" t="s">
        <v>633</v>
      </c>
      <c r="GS70" s="202" t="s">
        <v>633</v>
      </c>
      <c r="GT70" s="201" t="s">
        <v>633</v>
      </c>
      <c r="GU70" s="202" t="s">
        <v>633</v>
      </c>
      <c r="GV70" s="201" t="s">
        <v>633</v>
      </c>
      <c r="GW70" s="202" t="s">
        <v>633</v>
      </c>
      <c r="GX70" s="438"/>
      <c r="GY70" s="7"/>
      <c r="GZ70" s="375"/>
      <c r="HB70" s="245">
        <v>0</v>
      </c>
      <c r="HC70" s="202">
        <v>0</v>
      </c>
      <c r="HD70" s="201">
        <v>3000</v>
      </c>
      <c r="HE70" s="202">
        <v>1241600</v>
      </c>
      <c r="HF70" s="201">
        <v>4000</v>
      </c>
      <c r="HG70" s="202">
        <v>4000</v>
      </c>
      <c r="HH70" s="286">
        <v>1252600</v>
      </c>
      <c r="HI70" s="7"/>
      <c r="HJ70" s="245">
        <v>0</v>
      </c>
      <c r="HK70" s="202">
        <v>0</v>
      </c>
      <c r="HL70" s="201">
        <v>0</v>
      </c>
      <c r="HM70" s="202">
        <v>0</v>
      </c>
      <c r="HN70" s="201">
        <v>0</v>
      </c>
      <c r="HO70" s="202">
        <v>0</v>
      </c>
      <c r="HP70" s="201">
        <v>0</v>
      </c>
      <c r="HQ70" s="202">
        <v>10561702</v>
      </c>
      <c r="HR70" s="286">
        <v>10561702</v>
      </c>
      <c r="HS70" s="7"/>
      <c r="HT70" s="245" t="s">
        <v>633</v>
      </c>
      <c r="HU70" s="202" t="s">
        <v>633</v>
      </c>
      <c r="HV70" s="251">
        <v>352056.73333333334</v>
      </c>
      <c r="HW70" s="286">
        <v>352056.73333333334</v>
      </c>
      <c r="HX70" s="7"/>
      <c r="HY70" s="376"/>
      <c r="IA70" s="245">
        <v>0</v>
      </c>
      <c r="IB70" s="202">
        <v>0</v>
      </c>
      <c r="IC70" s="201">
        <v>1</v>
      </c>
      <c r="ID70" s="202">
        <v>207</v>
      </c>
      <c r="IE70" s="201">
        <v>1</v>
      </c>
      <c r="IF70" s="202">
        <v>1</v>
      </c>
      <c r="IG70" s="289">
        <v>210</v>
      </c>
      <c r="IH70" s="7"/>
      <c r="II70" s="245">
        <v>0</v>
      </c>
      <c r="IJ70" s="202">
        <v>0</v>
      </c>
      <c r="IK70" s="201">
        <v>0</v>
      </c>
      <c r="IL70" s="202">
        <v>0</v>
      </c>
      <c r="IM70" s="201">
        <v>0</v>
      </c>
      <c r="IN70" s="202">
        <v>0</v>
      </c>
      <c r="IO70" s="201">
        <v>0</v>
      </c>
      <c r="IP70" s="202">
        <v>0</v>
      </c>
      <c r="IQ70" s="289">
        <v>0</v>
      </c>
      <c r="IR70" s="7"/>
      <c r="IS70" s="245" t="s">
        <v>633</v>
      </c>
      <c r="IT70" s="202" t="s">
        <v>633</v>
      </c>
      <c r="IU70" s="251">
        <v>0</v>
      </c>
      <c r="IV70" s="289">
        <v>0</v>
      </c>
      <c r="IW70" s="7"/>
      <c r="IX70" s="377"/>
      <c r="IZ70" s="378"/>
      <c r="JB70" s="245">
        <v>0</v>
      </c>
      <c r="JC70" s="202">
        <v>0</v>
      </c>
      <c r="JD70" s="201">
        <v>1</v>
      </c>
      <c r="JE70" s="202">
        <v>1</v>
      </c>
      <c r="JF70" s="201">
        <v>1</v>
      </c>
      <c r="JG70" s="202">
        <v>1</v>
      </c>
      <c r="JH70" s="267">
        <v>4</v>
      </c>
      <c r="JI70" s="7"/>
      <c r="JJ70" s="245">
        <v>0</v>
      </c>
      <c r="JK70" s="202">
        <v>0</v>
      </c>
      <c r="JL70" s="201">
        <v>0</v>
      </c>
      <c r="JM70" s="202">
        <v>0</v>
      </c>
      <c r="JN70" s="201">
        <v>0</v>
      </c>
      <c r="JO70" s="202">
        <v>0</v>
      </c>
      <c r="JP70" s="201">
        <v>0</v>
      </c>
      <c r="JQ70" s="202">
        <v>0</v>
      </c>
      <c r="JR70" s="267">
        <v>0</v>
      </c>
      <c r="JS70" s="7"/>
      <c r="JT70" s="245" t="s">
        <v>633</v>
      </c>
      <c r="JU70" s="202" t="s">
        <v>633</v>
      </c>
      <c r="JV70" s="251">
        <v>0</v>
      </c>
      <c r="JW70" s="267">
        <v>0</v>
      </c>
      <c r="JX70" s="7"/>
      <c r="JY70" s="379"/>
      <c r="KA70" s="245">
        <v>0</v>
      </c>
      <c r="KB70" s="202">
        <v>0</v>
      </c>
      <c r="KC70" s="201">
        <v>59615</v>
      </c>
      <c r="KD70" s="202">
        <v>60116</v>
      </c>
      <c r="KE70" s="201">
        <v>47916</v>
      </c>
      <c r="KF70" s="202">
        <v>34916</v>
      </c>
      <c r="KG70" s="268">
        <v>202563</v>
      </c>
      <c r="KH70" s="7"/>
      <c r="KI70" s="245">
        <v>0</v>
      </c>
      <c r="KJ70" s="202">
        <v>0</v>
      </c>
      <c r="KK70" s="201">
        <v>0</v>
      </c>
      <c r="KL70" s="202">
        <v>0</v>
      </c>
      <c r="KM70" s="201">
        <v>0</v>
      </c>
      <c r="KN70" s="202">
        <v>0</v>
      </c>
      <c r="KO70" s="201">
        <v>0</v>
      </c>
      <c r="KP70" s="202">
        <v>0</v>
      </c>
      <c r="KQ70" s="268">
        <v>0</v>
      </c>
      <c r="KR70" s="7"/>
      <c r="KS70" s="245" t="s">
        <v>633</v>
      </c>
      <c r="KT70" s="202" t="s">
        <v>633</v>
      </c>
      <c r="KU70" s="251">
        <v>0</v>
      </c>
      <c r="KV70" s="268">
        <v>0</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633</v>
      </c>
      <c r="LS70" s="202" t="s">
        <v>633</v>
      </c>
      <c r="LT70" s="251" t="s">
        <v>633</v>
      </c>
      <c r="LU70" s="269" t="s">
        <v>633</v>
      </c>
      <c r="LV70" s="7"/>
      <c r="LW70" s="381"/>
      <c r="LY70" s="245">
        <v>0</v>
      </c>
      <c r="LZ70" s="202">
        <v>0</v>
      </c>
      <c r="MA70" s="201">
        <v>59615</v>
      </c>
      <c r="MB70" s="202">
        <v>60116</v>
      </c>
      <c r="MC70" s="201">
        <v>47916</v>
      </c>
      <c r="MD70" s="202">
        <v>34916</v>
      </c>
      <c r="ME70" s="270">
        <v>202563</v>
      </c>
      <c r="MF70" s="7"/>
      <c r="MG70" s="245">
        <v>0</v>
      </c>
      <c r="MH70" s="202">
        <v>0</v>
      </c>
      <c r="MI70" s="201">
        <v>0</v>
      </c>
      <c r="MJ70" s="202">
        <v>0</v>
      </c>
      <c r="MK70" s="201">
        <v>0</v>
      </c>
      <c r="ML70" s="202">
        <v>0</v>
      </c>
      <c r="MM70" s="201">
        <v>0</v>
      </c>
      <c r="MN70" s="202">
        <v>0</v>
      </c>
      <c r="MO70" s="270">
        <v>0</v>
      </c>
      <c r="MP70" s="7"/>
      <c r="MQ70" s="245" t="s">
        <v>633</v>
      </c>
      <c r="MR70" s="202" t="s">
        <v>633</v>
      </c>
      <c r="MS70" s="251">
        <v>0</v>
      </c>
      <c r="MT70" s="270">
        <v>0</v>
      </c>
      <c r="MU70" s="419"/>
      <c r="MV70" s="428"/>
      <c r="MX70" s="245">
        <v>0</v>
      </c>
      <c r="MY70" s="202">
        <v>0</v>
      </c>
      <c r="MZ70" s="201">
        <v>59616</v>
      </c>
      <c r="NA70" s="202">
        <v>60117</v>
      </c>
      <c r="NB70" s="201">
        <v>47917</v>
      </c>
      <c r="NC70" s="202">
        <v>34917</v>
      </c>
      <c r="ND70" s="271">
        <v>202567</v>
      </c>
      <c r="NE70" s="7"/>
      <c r="NF70" s="245">
        <v>0</v>
      </c>
      <c r="NG70" s="202">
        <v>0</v>
      </c>
      <c r="NH70" s="201">
        <v>0</v>
      </c>
      <c r="NI70" s="202">
        <v>0</v>
      </c>
      <c r="NJ70" s="201">
        <v>0</v>
      </c>
      <c r="NK70" s="202">
        <v>0</v>
      </c>
      <c r="NL70" s="201">
        <v>0</v>
      </c>
      <c r="NM70" s="202">
        <v>0</v>
      </c>
      <c r="NN70" s="271">
        <v>0</v>
      </c>
      <c r="NO70" s="7"/>
      <c r="NP70" s="245" t="s">
        <v>633</v>
      </c>
      <c r="NQ70" s="202" t="s">
        <v>633</v>
      </c>
      <c r="NR70" s="251">
        <v>0</v>
      </c>
      <c r="NS70" s="271">
        <v>0</v>
      </c>
      <c r="NT70" s="4"/>
      <c r="NU70" s="439"/>
      <c r="NV70" s="440"/>
      <c r="NW70" s="7"/>
      <c r="NX70" s="383"/>
      <c r="NZ70" s="384"/>
    </row>
    <row r="71" spans="3:390" outlineLevel="2">
      <c r="C71" s="390">
        <v>53</v>
      </c>
      <c r="D71" s="311" t="s">
        <v>442</v>
      </c>
      <c r="E71" s="7" t="s">
        <v>11</v>
      </c>
      <c r="F71" s="391" t="s">
        <v>165</v>
      </c>
      <c r="H71" s="196">
        <v>0</v>
      </c>
      <c r="I71" s="197">
        <v>0</v>
      </c>
      <c r="J71" s="198">
        <v>5090</v>
      </c>
      <c r="K71" s="197">
        <v>2</v>
      </c>
      <c r="L71" s="198">
        <v>2</v>
      </c>
      <c r="M71" s="199">
        <v>2</v>
      </c>
      <c r="N71" s="277">
        <v>5096</v>
      </c>
      <c r="O71" s="7"/>
      <c r="P71" s="196">
        <v>0</v>
      </c>
      <c r="Q71" s="197">
        <v>0</v>
      </c>
      <c r="R71" s="198">
        <v>0</v>
      </c>
      <c r="S71" s="197">
        <v>0</v>
      </c>
      <c r="T71" s="198">
        <v>0</v>
      </c>
      <c r="U71" s="197">
        <v>0</v>
      </c>
      <c r="V71" s="198">
        <v>0</v>
      </c>
      <c r="W71" s="199">
        <v>10359</v>
      </c>
      <c r="X71" s="277">
        <v>10359</v>
      </c>
      <c r="Y71" s="7"/>
      <c r="Z71" s="196" t="s">
        <v>633</v>
      </c>
      <c r="AA71" s="197" t="s">
        <v>633</v>
      </c>
      <c r="AB71" s="441">
        <v>203.51669941060905</v>
      </c>
      <c r="AC71" s="277">
        <v>203.51669941060905</v>
      </c>
      <c r="AD71" s="7"/>
      <c r="AE71" s="370"/>
      <c r="AG71" s="242">
        <v>0</v>
      </c>
      <c r="AH71" s="198">
        <v>0</v>
      </c>
      <c r="AI71" s="197">
        <v>1425852</v>
      </c>
      <c r="AJ71" s="198">
        <v>2000</v>
      </c>
      <c r="AK71" s="197">
        <v>2000</v>
      </c>
      <c r="AL71" s="198">
        <v>2000</v>
      </c>
      <c r="AM71" s="263">
        <v>1431852</v>
      </c>
      <c r="AN71" s="7"/>
      <c r="AO71" s="242">
        <v>0</v>
      </c>
      <c r="AP71" s="198">
        <v>0</v>
      </c>
      <c r="AQ71" s="197">
        <v>0</v>
      </c>
      <c r="AR71" s="198">
        <v>0</v>
      </c>
      <c r="AS71" s="197">
        <v>0</v>
      </c>
      <c r="AT71" s="198">
        <v>0</v>
      </c>
      <c r="AU71" s="197">
        <v>0</v>
      </c>
      <c r="AV71" s="198">
        <v>6600326</v>
      </c>
      <c r="AW71" s="263">
        <v>6600326</v>
      </c>
      <c r="AX71" s="7"/>
      <c r="AY71" s="242" t="s">
        <v>633</v>
      </c>
      <c r="AZ71" s="198" t="s">
        <v>633</v>
      </c>
      <c r="BA71" s="252">
        <v>462.90400406213269</v>
      </c>
      <c r="BB71" s="263">
        <v>462.90400406213269</v>
      </c>
      <c r="BC71" s="7"/>
      <c r="BD71" s="432"/>
      <c r="BE71" s="433"/>
      <c r="BF71" s="7"/>
      <c r="BG71" s="371"/>
      <c r="BI71" s="242">
        <v>0</v>
      </c>
      <c r="BJ71" s="198">
        <v>0</v>
      </c>
      <c r="BK71" s="197">
        <v>157</v>
      </c>
      <c r="BL71" s="198">
        <v>0</v>
      </c>
      <c r="BM71" s="197">
        <v>0</v>
      </c>
      <c r="BN71" s="198">
        <v>0</v>
      </c>
      <c r="BO71" s="264">
        <v>157</v>
      </c>
      <c r="BP71" s="7"/>
      <c r="BQ71" s="242">
        <v>0</v>
      </c>
      <c r="BR71" s="198">
        <v>0</v>
      </c>
      <c r="BS71" s="197">
        <v>0</v>
      </c>
      <c r="BT71" s="198">
        <v>0</v>
      </c>
      <c r="BU71" s="197">
        <v>0</v>
      </c>
      <c r="BV71" s="198">
        <v>0</v>
      </c>
      <c r="BW71" s="197">
        <v>0</v>
      </c>
      <c r="BX71" s="198">
        <v>927</v>
      </c>
      <c r="BY71" s="264">
        <v>927</v>
      </c>
      <c r="BZ71" s="7"/>
      <c r="CA71" s="242" t="s">
        <v>633</v>
      </c>
      <c r="CB71" s="198" t="s">
        <v>633</v>
      </c>
      <c r="CC71" s="252">
        <v>590.44585987261144</v>
      </c>
      <c r="CD71" s="264">
        <v>590.44585987261144</v>
      </c>
      <c r="CE71" s="7"/>
      <c r="CF71" s="372"/>
      <c r="CH71" s="242">
        <v>0</v>
      </c>
      <c r="CI71" s="198">
        <v>0</v>
      </c>
      <c r="CJ71" s="197">
        <v>1425852</v>
      </c>
      <c r="CK71" s="198">
        <v>2000</v>
      </c>
      <c r="CL71" s="197">
        <v>2000</v>
      </c>
      <c r="CM71" s="198">
        <v>2000</v>
      </c>
      <c r="CN71" s="265">
        <v>1431852</v>
      </c>
      <c r="CO71" s="7"/>
      <c r="CP71" s="242">
        <v>0</v>
      </c>
      <c r="CQ71" s="198">
        <v>0</v>
      </c>
      <c r="CR71" s="197">
        <v>0</v>
      </c>
      <c r="CS71" s="198">
        <v>0</v>
      </c>
      <c r="CT71" s="197">
        <v>0</v>
      </c>
      <c r="CU71" s="198">
        <v>0</v>
      </c>
      <c r="CV71" s="197">
        <v>0</v>
      </c>
      <c r="CW71" s="198">
        <v>6600326</v>
      </c>
      <c r="CX71" s="265">
        <v>6600326</v>
      </c>
      <c r="CY71" s="7"/>
      <c r="CZ71" s="242" t="s">
        <v>633</v>
      </c>
      <c r="DA71" s="198" t="s">
        <v>633</v>
      </c>
      <c r="DB71" s="252">
        <v>462.90400406213269</v>
      </c>
      <c r="DC71" s="265">
        <v>462.90400406213269</v>
      </c>
      <c r="DD71" s="7"/>
      <c r="DE71" s="373"/>
      <c r="DG71" s="242">
        <v>0</v>
      </c>
      <c r="DH71" s="198">
        <v>0</v>
      </c>
      <c r="DI71" s="197">
        <v>157</v>
      </c>
      <c r="DJ71" s="198">
        <v>0</v>
      </c>
      <c r="DK71" s="197">
        <v>0</v>
      </c>
      <c r="DL71" s="198">
        <v>0</v>
      </c>
      <c r="DM71" s="266">
        <v>157</v>
      </c>
      <c r="DN71" s="7"/>
      <c r="DO71" s="242">
        <v>0</v>
      </c>
      <c r="DP71" s="198">
        <v>0</v>
      </c>
      <c r="DQ71" s="197">
        <v>0</v>
      </c>
      <c r="DR71" s="198">
        <v>0</v>
      </c>
      <c r="DS71" s="197">
        <v>0</v>
      </c>
      <c r="DT71" s="198">
        <v>0</v>
      </c>
      <c r="DU71" s="197">
        <v>0</v>
      </c>
      <c r="DV71" s="198">
        <v>927</v>
      </c>
      <c r="DW71" s="266">
        <v>927</v>
      </c>
      <c r="DX71" s="7"/>
      <c r="DY71" s="242" t="s">
        <v>633</v>
      </c>
      <c r="DZ71" s="198" t="s">
        <v>633</v>
      </c>
      <c r="EA71" s="252">
        <v>590.44585987261144</v>
      </c>
      <c r="EB71" s="266">
        <v>590.44585987261144</v>
      </c>
      <c r="EC71" s="7"/>
      <c r="ED71" s="374"/>
      <c r="EF71" s="242" t="s">
        <v>633</v>
      </c>
      <c r="EG71" s="198" t="s">
        <v>633</v>
      </c>
      <c r="EH71" s="197">
        <v>100</v>
      </c>
      <c r="EI71" s="198">
        <v>100</v>
      </c>
      <c r="EJ71" s="197">
        <v>100</v>
      </c>
      <c r="EK71" s="465">
        <v>100</v>
      </c>
      <c r="EL71" s="464"/>
      <c r="EM71" s="7"/>
      <c r="EN71" s="242" t="s">
        <v>633</v>
      </c>
      <c r="EO71" s="198" t="s">
        <v>633</v>
      </c>
      <c r="EP71" s="197" t="s">
        <v>633</v>
      </c>
      <c r="EQ71" s="198" t="s">
        <v>633</v>
      </c>
      <c r="ER71" s="197" t="s">
        <v>633</v>
      </c>
      <c r="ES71" s="198" t="s">
        <v>633</v>
      </c>
      <c r="ET71" s="197" t="s">
        <v>633</v>
      </c>
      <c r="EU71" s="465">
        <v>89.480124463416914</v>
      </c>
      <c r="EV71" s="464"/>
      <c r="EW71" s="7"/>
      <c r="EX71" s="242" t="s">
        <v>633</v>
      </c>
      <c r="EY71" s="198" t="s">
        <v>633</v>
      </c>
      <c r="EZ71" s="252">
        <v>-10.519875536583086</v>
      </c>
      <c r="FA71" s="435"/>
      <c r="FB71" s="7"/>
      <c r="FC71" s="275"/>
      <c r="FE71" s="242" t="s">
        <v>633</v>
      </c>
      <c r="FF71" s="198" t="s">
        <v>633</v>
      </c>
      <c r="FG71" s="197">
        <v>100</v>
      </c>
      <c r="FH71" s="198" t="s">
        <v>633</v>
      </c>
      <c r="FI71" s="197" t="s">
        <v>633</v>
      </c>
      <c r="FJ71" s="198" t="s">
        <v>633</v>
      </c>
      <c r="FK71" s="436"/>
      <c r="FL71" s="7"/>
      <c r="FM71" s="242" t="s">
        <v>633</v>
      </c>
      <c r="FN71" s="198" t="s">
        <v>633</v>
      </c>
      <c r="FO71" s="197" t="s">
        <v>633</v>
      </c>
      <c r="FP71" s="198" t="s">
        <v>633</v>
      </c>
      <c r="FQ71" s="197" t="s">
        <v>633</v>
      </c>
      <c r="FR71" s="198" t="s">
        <v>633</v>
      </c>
      <c r="FS71" s="197" t="s">
        <v>633</v>
      </c>
      <c r="FT71" s="198">
        <v>89.565217391304358</v>
      </c>
      <c r="FU71" s="436"/>
      <c r="FV71" s="7"/>
      <c r="FW71" s="242" t="s">
        <v>633</v>
      </c>
      <c r="FX71" s="198" t="s">
        <v>633</v>
      </c>
      <c r="FY71" s="252">
        <v>-10.434782608695642</v>
      </c>
      <c r="FZ71" s="436"/>
      <c r="GA71" s="7"/>
      <c r="GB71" s="276"/>
      <c r="GD71" s="242" t="s">
        <v>633</v>
      </c>
      <c r="GE71" s="198" t="s">
        <v>633</v>
      </c>
      <c r="GF71" s="197" t="s">
        <v>633</v>
      </c>
      <c r="GG71" s="198" t="s">
        <v>633</v>
      </c>
      <c r="GH71" s="197" t="s">
        <v>633</v>
      </c>
      <c r="GI71" s="198" t="s">
        <v>633</v>
      </c>
      <c r="GJ71" s="197" t="s">
        <v>633</v>
      </c>
      <c r="GK71" s="198">
        <v>69.882168702207267</v>
      </c>
      <c r="GL71" s="437"/>
      <c r="GM71" s="7"/>
      <c r="GN71" s="304"/>
      <c r="GP71" s="242" t="s">
        <v>633</v>
      </c>
      <c r="GQ71" s="198" t="s">
        <v>633</v>
      </c>
      <c r="GR71" s="197" t="s">
        <v>633</v>
      </c>
      <c r="GS71" s="198" t="s">
        <v>633</v>
      </c>
      <c r="GT71" s="197" t="s">
        <v>633</v>
      </c>
      <c r="GU71" s="198" t="s">
        <v>633</v>
      </c>
      <c r="GV71" s="197" t="s">
        <v>633</v>
      </c>
      <c r="GW71" s="198" t="s">
        <v>633</v>
      </c>
      <c r="GX71" s="438"/>
      <c r="GY71" s="7"/>
      <c r="GZ71" s="375"/>
      <c r="HB71" s="242">
        <v>0</v>
      </c>
      <c r="HC71" s="198">
        <v>0</v>
      </c>
      <c r="HD71" s="197">
        <v>1425852</v>
      </c>
      <c r="HE71" s="198">
        <v>2000</v>
      </c>
      <c r="HF71" s="197">
        <v>2000</v>
      </c>
      <c r="HG71" s="198">
        <v>2000</v>
      </c>
      <c r="HH71" s="286">
        <v>1431852</v>
      </c>
      <c r="HI71" s="7"/>
      <c r="HJ71" s="242">
        <v>0</v>
      </c>
      <c r="HK71" s="198">
        <v>0</v>
      </c>
      <c r="HL71" s="197">
        <v>0</v>
      </c>
      <c r="HM71" s="198">
        <v>0</v>
      </c>
      <c r="HN71" s="197">
        <v>0</v>
      </c>
      <c r="HO71" s="198">
        <v>0</v>
      </c>
      <c r="HP71" s="197">
        <v>0</v>
      </c>
      <c r="HQ71" s="198">
        <v>7376304</v>
      </c>
      <c r="HR71" s="286">
        <v>7376304</v>
      </c>
      <c r="HS71" s="7"/>
      <c r="HT71" s="242" t="s">
        <v>633</v>
      </c>
      <c r="HU71" s="198" t="s">
        <v>633</v>
      </c>
      <c r="HV71" s="252">
        <v>517.32606189141654</v>
      </c>
      <c r="HW71" s="286">
        <v>517.32606189141654</v>
      </c>
      <c r="HX71" s="7"/>
      <c r="HY71" s="376"/>
      <c r="IA71" s="242">
        <v>0</v>
      </c>
      <c r="IB71" s="198">
        <v>0</v>
      </c>
      <c r="IC71" s="197">
        <v>157</v>
      </c>
      <c r="ID71" s="198">
        <v>0</v>
      </c>
      <c r="IE71" s="197">
        <v>0</v>
      </c>
      <c r="IF71" s="198">
        <v>0</v>
      </c>
      <c r="IG71" s="289">
        <v>157</v>
      </c>
      <c r="IH71" s="7"/>
      <c r="II71" s="242">
        <v>0</v>
      </c>
      <c r="IJ71" s="198">
        <v>0</v>
      </c>
      <c r="IK71" s="197">
        <v>0</v>
      </c>
      <c r="IL71" s="198">
        <v>0</v>
      </c>
      <c r="IM71" s="197">
        <v>0</v>
      </c>
      <c r="IN71" s="198">
        <v>0</v>
      </c>
      <c r="IO71" s="197">
        <v>0</v>
      </c>
      <c r="IP71" s="198">
        <v>1035</v>
      </c>
      <c r="IQ71" s="289">
        <v>1035</v>
      </c>
      <c r="IR71" s="7"/>
      <c r="IS71" s="242" t="s">
        <v>633</v>
      </c>
      <c r="IT71" s="198" t="s">
        <v>633</v>
      </c>
      <c r="IU71" s="252">
        <v>659.23566878980887</v>
      </c>
      <c r="IV71" s="289">
        <v>659.23566878980887</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633</v>
      </c>
      <c r="JU71" s="198" t="s">
        <v>633</v>
      </c>
      <c r="JV71" s="252" t="s">
        <v>633</v>
      </c>
      <c r="JW71" s="267" t="s">
        <v>633</v>
      </c>
      <c r="JX71" s="7"/>
      <c r="JY71" s="379"/>
      <c r="KA71" s="242">
        <v>0</v>
      </c>
      <c r="KB71" s="198">
        <v>0</v>
      </c>
      <c r="KC71" s="197">
        <v>119500</v>
      </c>
      <c r="KD71" s="198">
        <v>55100</v>
      </c>
      <c r="KE71" s="197">
        <v>25500</v>
      </c>
      <c r="KF71" s="198">
        <v>18000</v>
      </c>
      <c r="KG71" s="268">
        <v>218100</v>
      </c>
      <c r="KH71" s="7"/>
      <c r="KI71" s="242">
        <v>0</v>
      </c>
      <c r="KJ71" s="198">
        <v>0</v>
      </c>
      <c r="KK71" s="197">
        <v>0</v>
      </c>
      <c r="KL71" s="198">
        <v>0</v>
      </c>
      <c r="KM71" s="197">
        <v>0</v>
      </c>
      <c r="KN71" s="198">
        <v>0</v>
      </c>
      <c r="KO71" s="197">
        <v>0</v>
      </c>
      <c r="KP71" s="198">
        <v>0</v>
      </c>
      <c r="KQ71" s="268">
        <v>0</v>
      </c>
      <c r="KR71" s="7"/>
      <c r="KS71" s="242" t="s">
        <v>633</v>
      </c>
      <c r="KT71" s="198" t="s">
        <v>633</v>
      </c>
      <c r="KU71" s="252">
        <v>0</v>
      </c>
      <c r="KV71" s="268">
        <v>0</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633</v>
      </c>
      <c r="LS71" s="198" t="s">
        <v>633</v>
      </c>
      <c r="LT71" s="252" t="s">
        <v>633</v>
      </c>
      <c r="LU71" s="269" t="s">
        <v>633</v>
      </c>
      <c r="LV71" s="7"/>
      <c r="LW71" s="381"/>
      <c r="LY71" s="242">
        <v>0</v>
      </c>
      <c r="LZ71" s="198">
        <v>0</v>
      </c>
      <c r="MA71" s="197">
        <v>119500</v>
      </c>
      <c r="MB71" s="198">
        <v>55100</v>
      </c>
      <c r="MC71" s="197">
        <v>25500</v>
      </c>
      <c r="MD71" s="198">
        <v>18000</v>
      </c>
      <c r="ME71" s="270">
        <v>218100</v>
      </c>
      <c r="MF71" s="7"/>
      <c r="MG71" s="242">
        <v>0</v>
      </c>
      <c r="MH71" s="198">
        <v>0</v>
      </c>
      <c r="MI71" s="197">
        <v>0</v>
      </c>
      <c r="MJ71" s="198">
        <v>0</v>
      </c>
      <c r="MK71" s="197">
        <v>0</v>
      </c>
      <c r="ML71" s="198">
        <v>0</v>
      </c>
      <c r="MM71" s="197">
        <v>0</v>
      </c>
      <c r="MN71" s="198">
        <v>0</v>
      </c>
      <c r="MO71" s="270">
        <v>0</v>
      </c>
      <c r="MP71" s="7"/>
      <c r="MQ71" s="242" t="s">
        <v>633</v>
      </c>
      <c r="MR71" s="198" t="s">
        <v>633</v>
      </c>
      <c r="MS71" s="252">
        <v>0</v>
      </c>
      <c r="MT71" s="270">
        <v>0</v>
      </c>
      <c r="MU71" s="419"/>
      <c r="MV71" s="428"/>
      <c r="MX71" s="242">
        <v>0</v>
      </c>
      <c r="MY71" s="198">
        <v>0</v>
      </c>
      <c r="MZ71" s="197">
        <v>119500</v>
      </c>
      <c r="NA71" s="198">
        <v>55100</v>
      </c>
      <c r="NB71" s="197">
        <v>25500</v>
      </c>
      <c r="NC71" s="198">
        <v>18000</v>
      </c>
      <c r="ND71" s="271">
        <v>218100</v>
      </c>
      <c r="NE71" s="7"/>
      <c r="NF71" s="242">
        <v>0</v>
      </c>
      <c r="NG71" s="198">
        <v>0</v>
      </c>
      <c r="NH71" s="197">
        <v>0</v>
      </c>
      <c r="NI71" s="198">
        <v>0</v>
      </c>
      <c r="NJ71" s="197">
        <v>0</v>
      </c>
      <c r="NK71" s="198">
        <v>0</v>
      </c>
      <c r="NL71" s="197">
        <v>0</v>
      </c>
      <c r="NM71" s="198">
        <v>0</v>
      </c>
      <c r="NN71" s="271">
        <v>0</v>
      </c>
      <c r="NO71" s="7"/>
      <c r="NP71" s="242" t="s">
        <v>633</v>
      </c>
      <c r="NQ71" s="198" t="s">
        <v>633</v>
      </c>
      <c r="NR71" s="252">
        <v>0</v>
      </c>
      <c r="NS71" s="271">
        <v>0</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1430852</v>
      </c>
      <c r="AJ72" s="263">
        <v>1244600</v>
      </c>
      <c r="AK72" s="263">
        <v>7000</v>
      </c>
      <c r="AL72" s="263">
        <v>8000</v>
      </c>
      <c r="AM72" s="263">
        <v>2690452</v>
      </c>
      <c r="AN72" s="7"/>
      <c r="AO72" s="263">
        <v>0</v>
      </c>
      <c r="AP72" s="263">
        <v>0</v>
      </c>
      <c r="AQ72" s="263">
        <v>0</v>
      </c>
      <c r="AR72" s="263">
        <v>0</v>
      </c>
      <c r="AS72" s="263">
        <v>0</v>
      </c>
      <c r="AT72" s="263">
        <v>0</v>
      </c>
      <c r="AU72" s="263">
        <v>0</v>
      </c>
      <c r="AV72" s="263">
        <v>14521602</v>
      </c>
      <c r="AW72" s="263">
        <v>14521602</v>
      </c>
      <c r="AX72" s="7"/>
      <c r="AY72" s="300" t="s">
        <v>633</v>
      </c>
      <c r="AZ72" s="300" t="s">
        <v>633</v>
      </c>
      <c r="BA72" s="263">
        <v>1014.8919664647357</v>
      </c>
      <c r="BB72" s="263">
        <v>1014.8919664647357</v>
      </c>
      <c r="BC72" s="7"/>
      <c r="BD72" s="446"/>
      <c r="BE72" s="447"/>
      <c r="BF72" s="7"/>
      <c r="BG72" s="371"/>
      <c r="BI72" s="264">
        <v>0</v>
      </c>
      <c r="BJ72" s="264">
        <v>0</v>
      </c>
      <c r="BK72" s="264">
        <v>158</v>
      </c>
      <c r="BL72" s="264">
        <v>207</v>
      </c>
      <c r="BM72" s="264">
        <v>1</v>
      </c>
      <c r="BN72" s="264">
        <v>1</v>
      </c>
      <c r="BO72" s="264">
        <v>367</v>
      </c>
      <c r="BP72" s="7"/>
      <c r="BQ72" s="264">
        <v>0</v>
      </c>
      <c r="BR72" s="264">
        <v>0</v>
      </c>
      <c r="BS72" s="264">
        <v>0</v>
      </c>
      <c r="BT72" s="264">
        <v>0</v>
      </c>
      <c r="BU72" s="264">
        <v>0</v>
      </c>
      <c r="BV72" s="264">
        <v>0</v>
      </c>
      <c r="BW72" s="264">
        <v>0</v>
      </c>
      <c r="BX72" s="264">
        <v>927</v>
      </c>
      <c r="BY72" s="264">
        <v>927</v>
      </c>
      <c r="BZ72" s="7"/>
      <c r="CA72" s="278" t="s">
        <v>633</v>
      </c>
      <c r="CB72" s="278" t="s">
        <v>633</v>
      </c>
      <c r="CC72" s="264">
        <v>586.70886075949375</v>
      </c>
      <c r="CD72" s="264">
        <v>586.70886075949375</v>
      </c>
      <c r="CE72" s="7"/>
      <c r="CF72" s="372"/>
      <c r="CH72" s="265">
        <v>0</v>
      </c>
      <c r="CI72" s="265">
        <v>0</v>
      </c>
      <c r="CJ72" s="265">
        <v>1430852</v>
      </c>
      <c r="CK72" s="265">
        <v>1245600</v>
      </c>
      <c r="CL72" s="265">
        <v>8000</v>
      </c>
      <c r="CM72" s="265">
        <v>8000</v>
      </c>
      <c r="CN72" s="265">
        <v>2692452</v>
      </c>
      <c r="CO72" s="7"/>
      <c r="CP72" s="265">
        <v>0</v>
      </c>
      <c r="CQ72" s="265">
        <v>0</v>
      </c>
      <c r="CR72" s="265">
        <v>0</v>
      </c>
      <c r="CS72" s="265">
        <v>0</v>
      </c>
      <c r="CT72" s="265">
        <v>0</v>
      </c>
      <c r="CU72" s="265">
        <v>0</v>
      </c>
      <c r="CV72" s="265">
        <v>0</v>
      </c>
      <c r="CW72" s="265">
        <v>14521602</v>
      </c>
      <c r="CX72" s="265">
        <v>14521602</v>
      </c>
      <c r="CY72" s="7"/>
      <c r="CZ72" s="280" t="s">
        <v>633</v>
      </c>
      <c r="DA72" s="280" t="s">
        <v>633</v>
      </c>
      <c r="DB72" s="265">
        <v>1014.8919664647357</v>
      </c>
      <c r="DC72" s="265">
        <v>1014.8919664647357</v>
      </c>
      <c r="DD72" s="7"/>
      <c r="DE72" s="373"/>
      <c r="DG72" s="266">
        <v>0</v>
      </c>
      <c r="DH72" s="266">
        <v>0</v>
      </c>
      <c r="DI72" s="266">
        <v>158</v>
      </c>
      <c r="DJ72" s="266">
        <v>207</v>
      </c>
      <c r="DK72" s="266">
        <v>1</v>
      </c>
      <c r="DL72" s="266">
        <v>1</v>
      </c>
      <c r="DM72" s="266">
        <v>367</v>
      </c>
      <c r="DN72" s="7"/>
      <c r="DO72" s="266">
        <v>0</v>
      </c>
      <c r="DP72" s="266">
        <v>0</v>
      </c>
      <c r="DQ72" s="266">
        <v>0</v>
      </c>
      <c r="DR72" s="266">
        <v>0</v>
      </c>
      <c r="DS72" s="266">
        <v>0</v>
      </c>
      <c r="DT72" s="266">
        <v>0</v>
      </c>
      <c r="DU72" s="266">
        <v>0</v>
      </c>
      <c r="DV72" s="266">
        <v>927</v>
      </c>
      <c r="DW72" s="266">
        <v>927</v>
      </c>
      <c r="DX72" s="7"/>
      <c r="DY72" s="282" t="s">
        <v>633</v>
      </c>
      <c r="DZ72" s="282" t="s">
        <v>633</v>
      </c>
      <c r="EA72" s="266">
        <v>586.70886075949375</v>
      </c>
      <c r="EB72" s="266">
        <v>586.70886075949375</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1430852</v>
      </c>
      <c r="HE72" s="286">
        <v>1245600</v>
      </c>
      <c r="HF72" s="286">
        <v>8000</v>
      </c>
      <c r="HG72" s="286">
        <v>8000</v>
      </c>
      <c r="HH72" s="286">
        <v>2692452</v>
      </c>
      <c r="HI72" s="7"/>
      <c r="HJ72" s="286">
        <v>0</v>
      </c>
      <c r="HK72" s="286">
        <v>0</v>
      </c>
      <c r="HL72" s="286">
        <v>0</v>
      </c>
      <c r="HM72" s="286">
        <v>0</v>
      </c>
      <c r="HN72" s="286">
        <v>0</v>
      </c>
      <c r="HO72" s="286">
        <v>0</v>
      </c>
      <c r="HP72" s="286">
        <v>0</v>
      </c>
      <c r="HQ72" s="286">
        <v>17938006</v>
      </c>
      <c r="HR72" s="286">
        <v>17938006</v>
      </c>
      <c r="HS72" s="7"/>
      <c r="HT72" s="287" t="s">
        <v>633</v>
      </c>
      <c r="HU72" s="287" t="s">
        <v>633</v>
      </c>
      <c r="HV72" s="286">
        <v>1253.6590786468482</v>
      </c>
      <c r="HW72" s="286">
        <v>1253.6590786468482</v>
      </c>
      <c r="HX72" s="7"/>
      <c r="HY72" s="376"/>
      <c r="IA72" s="289">
        <v>0</v>
      </c>
      <c r="IB72" s="289">
        <v>0</v>
      </c>
      <c r="IC72" s="289">
        <v>158</v>
      </c>
      <c r="ID72" s="289">
        <v>207</v>
      </c>
      <c r="IE72" s="289">
        <v>1</v>
      </c>
      <c r="IF72" s="289">
        <v>1</v>
      </c>
      <c r="IG72" s="289">
        <v>367</v>
      </c>
      <c r="IH72" s="7"/>
      <c r="II72" s="289">
        <v>0</v>
      </c>
      <c r="IJ72" s="289">
        <v>0</v>
      </c>
      <c r="IK72" s="289">
        <v>0</v>
      </c>
      <c r="IL72" s="289">
        <v>0</v>
      </c>
      <c r="IM72" s="289">
        <v>0</v>
      </c>
      <c r="IN72" s="289">
        <v>0</v>
      </c>
      <c r="IO72" s="289">
        <v>0</v>
      </c>
      <c r="IP72" s="289">
        <v>1035</v>
      </c>
      <c r="IQ72" s="289">
        <v>1035</v>
      </c>
      <c r="IR72" s="7"/>
      <c r="IS72" s="290" t="s">
        <v>633</v>
      </c>
      <c r="IT72" s="290" t="s">
        <v>633</v>
      </c>
      <c r="IU72" s="289">
        <v>655.0632911392405</v>
      </c>
      <c r="IV72" s="289">
        <v>655.0632911392405</v>
      </c>
      <c r="IW72" s="7"/>
      <c r="IX72" s="377"/>
      <c r="IZ72" s="378"/>
      <c r="JB72" s="267">
        <v>0</v>
      </c>
      <c r="JC72" s="267">
        <v>0</v>
      </c>
      <c r="JD72" s="267">
        <v>1</v>
      </c>
      <c r="JE72" s="267">
        <v>1</v>
      </c>
      <c r="JF72" s="267">
        <v>1</v>
      </c>
      <c r="JG72" s="267">
        <v>1</v>
      </c>
      <c r="JH72" s="267">
        <v>4</v>
      </c>
      <c r="JI72" s="7"/>
      <c r="JJ72" s="267">
        <v>0</v>
      </c>
      <c r="JK72" s="267">
        <v>0</v>
      </c>
      <c r="JL72" s="267">
        <v>0</v>
      </c>
      <c r="JM72" s="267">
        <v>0</v>
      </c>
      <c r="JN72" s="267">
        <v>0</v>
      </c>
      <c r="JO72" s="267">
        <v>0</v>
      </c>
      <c r="JP72" s="267">
        <v>0</v>
      </c>
      <c r="JQ72" s="267">
        <v>0</v>
      </c>
      <c r="JR72" s="267">
        <v>0</v>
      </c>
      <c r="JS72" s="7"/>
      <c r="JT72" s="292" t="s">
        <v>633</v>
      </c>
      <c r="JU72" s="292" t="s">
        <v>633</v>
      </c>
      <c r="JV72" s="267">
        <v>0</v>
      </c>
      <c r="JW72" s="267">
        <v>0</v>
      </c>
      <c r="JX72" s="7"/>
      <c r="JY72" s="379"/>
      <c r="KA72" s="268">
        <v>0</v>
      </c>
      <c r="KB72" s="268">
        <v>0</v>
      </c>
      <c r="KC72" s="268">
        <v>179115</v>
      </c>
      <c r="KD72" s="268">
        <v>115216</v>
      </c>
      <c r="KE72" s="268">
        <v>73416</v>
      </c>
      <c r="KF72" s="268">
        <v>52916</v>
      </c>
      <c r="KG72" s="268">
        <v>420663</v>
      </c>
      <c r="KH72" s="7"/>
      <c r="KI72" s="268">
        <v>0</v>
      </c>
      <c r="KJ72" s="268">
        <v>0</v>
      </c>
      <c r="KK72" s="268">
        <v>0</v>
      </c>
      <c r="KL72" s="268">
        <v>0</v>
      </c>
      <c r="KM72" s="268">
        <v>0</v>
      </c>
      <c r="KN72" s="268">
        <v>0</v>
      </c>
      <c r="KO72" s="268">
        <v>0</v>
      </c>
      <c r="KP72" s="268">
        <v>0</v>
      </c>
      <c r="KQ72" s="268">
        <v>0</v>
      </c>
      <c r="KR72" s="7"/>
      <c r="KS72" s="294" t="s">
        <v>633</v>
      </c>
      <c r="KT72" s="294" t="s">
        <v>633</v>
      </c>
      <c r="KU72" s="268">
        <v>0</v>
      </c>
      <c r="KV72" s="268">
        <v>0</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633</v>
      </c>
      <c r="LS72" s="296" t="s">
        <v>633</v>
      </c>
      <c r="LT72" s="269" t="s">
        <v>633</v>
      </c>
      <c r="LU72" s="269" t="s">
        <v>633</v>
      </c>
      <c r="LV72" s="7"/>
      <c r="LW72" s="381"/>
      <c r="LY72" s="270">
        <v>0</v>
      </c>
      <c r="LZ72" s="270">
        <v>0</v>
      </c>
      <c r="MA72" s="270">
        <v>179115</v>
      </c>
      <c r="MB72" s="270">
        <v>115216</v>
      </c>
      <c r="MC72" s="270">
        <v>73416</v>
      </c>
      <c r="MD72" s="270">
        <v>52916</v>
      </c>
      <c r="ME72" s="270">
        <v>420663</v>
      </c>
      <c r="MF72" s="7"/>
      <c r="MG72" s="270">
        <v>0</v>
      </c>
      <c r="MH72" s="270">
        <v>0</v>
      </c>
      <c r="MI72" s="270">
        <v>0</v>
      </c>
      <c r="MJ72" s="270">
        <v>0</v>
      </c>
      <c r="MK72" s="270">
        <v>0</v>
      </c>
      <c r="ML72" s="270">
        <v>0</v>
      </c>
      <c r="MM72" s="270">
        <v>0</v>
      </c>
      <c r="MN72" s="270">
        <v>0</v>
      </c>
      <c r="MO72" s="270">
        <v>0</v>
      </c>
      <c r="MP72" s="7"/>
      <c r="MQ72" s="298" t="s">
        <v>633</v>
      </c>
      <c r="MR72" s="298" t="s">
        <v>633</v>
      </c>
      <c r="MS72" s="270">
        <v>0</v>
      </c>
      <c r="MT72" s="270">
        <v>0</v>
      </c>
      <c r="MU72" s="419"/>
      <c r="MV72" s="428"/>
      <c r="MX72" s="271">
        <v>0</v>
      </c>
      <c r="MY72" s="271">
        <v>0</v>
      </c>
      <c r="MZ72" s="271">
        <v>179116</v>
      </c>
      <c r="NA72" s="271">
        <v>115217</v>
      </c>
      <c r="NB72" s="271">
        <v>73417</v>
      </c>
      <c r="NC72" s="271">
        <v>52917</v>
      </c>
      <c r="ND72" s="271">
        <v>420667</v>
      </c>
      <c r="NE72" s="7"/>
      <c r="NF72" s="271">
        <v>0</v>
      </c>
      <c r="NG72" s="271">
        <v>0</v>
      </c>
      <c r="NH72" s="271">
        <v>0</v>
      </c>
      <c r="NI72" s="271">
        <v>0</v>
      </c>
      <c r="NJ72" s="271">
        <v>0</v>
      </c>
      <c r="NK72" s="271">
        <v>0</v>
      </c>
      <c r="NL72" s="271">
        <v>0</v>
      </c>
      <c r="NM72" s="271">
        <v>0</v>
      </c>
      <c r="NN72" s="271">
        <v>0</v>
      </c>
      <c r="NO72" s="7"/>
      <c r="NP72" s="302" t="s">
        <v>633</v>
      </c>
      <c r="NQ72" s="302" t="s">
        <v>633</v>
      </c>
      <c r="NR72" s="271">
        <v>0</v>
      </c>
      <c r="NS72" s="271">
        <v>0</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5</v>
      </c>
      <c r="I75" s="205">
        <v>10</v>
      </c>
      <c r="J75" s="206">
        <v>1</v>
      </c>
      <c r="K75" s="205">
        <v>1</v>
      </c>
      <c r="L75" s="206">
        <v>1</v>
      </c>
      <c r="M75" s="250">
        <v>1</v>
      </c>
      <c r="N75" s="277">
        <v>19</v>
      </c>
      <c r="O75" s="7"/>
      <c r="P75" s="204">
        <v>0</v>
      </c>
      <c r="Q75" s="205">
        <v>9</v>
      </c>
      <c r="R75" s="206">
        <v>9</v>
      </c>
      <c r="S75" s="205">
        <v>18</v>
      </c>
      <c r="T75" s="206">
        <v>28</v>
      </c>
      <c r="U75" s="205">
        <v>14</v>
      </c>
      <c r="V75" s="206">
        <v>42</v>
      </c>
      <c r="W75" s="207">
        <v>24</v>
      </c>
      <c r="X75" s="277">
        <v>84</v>
      </c>
      <c r="Y75" s="7"/>
      <c r="Z75" s="272">
        <v>360</v>
      </c>
      <c r="AA75" s="260">
        <v>420</v>
      </c>
      <c r="AB75" s="261">
        <v>2400</v>
      </c>
      <c r="AC75" s="277">
        <v>525</v>
      </c>
      <c r="AD75" s="7"/>
      <c r="AE75" s="370"/>
      <c r="AG75" s="244">
        <v>8571537</v>
      </c>
      <c r="AH75" s="206">
        <v>0</v>
      </c>
      <c r="AI75" s="205">
        <v>0</v>
      </c>
      <c r="AJ75" s="206">
        <v>0</v>
      </c>
      <c r="AK75" s="205">
        <v>0</v>
      </c>
      <c r="AL75" s="206">
        <v>0</v>
      </c>
      <c r="AM75" s="263">
        <v>8571537</v>
      </c>
      <c r="AN75" s="7"/>
      <c r="AO75" s="244">
        <v>0</v>
      </c>
      <c r="AP75" s="206">
        <v>0</v>
      </c>
      <c r="AQ75" s="205">
        <v>0</v>
      </c>
      <c r="AR75" s="206">
        <v>0</v>
      </c>
      <c r="AS75" s="205">
        <v>0</v>
      </c>
      <c r="AT75" s="206">
        <v>0</v>
      </c>
      <c r="AU75" s="205">
        <v>0</v>
      </c>
      <c r="AV75" s="206">
        <v>0</v>
      </c>
      <c r="AW75" s="263">
        <v>0</v>
      </c>
      <c r="AX75" s="7"/>
      <c r="AY75" s="244">
        <v>0</v>
      </c>
      <c r="AZ75" s="249" t="s">
        <v>633</v>
      </c>
      <c r="BA75" s="250" t="s">
        <v>633</v>
      </c>
      <c r="BB75" s="263">
        <v>0</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633</v>
      </c>
      <c r="CB75" s="249" t="s">
        <v>633</v>
      </c>
      <c r="CC75" s="250" t="s">
        <v>633</v>
      </c>
      <c r="CD75" s="264" t="s">
        <v>633</v>
      </c>
      <c r="CE75" s="7"/>
      <c r="CF75" s="372"/>
      <c r="CH75" s="244">
        <v>8571537</v>
      </c>
      <c r="CI75" s="206">
        <v>0</v>
      </c>
      <c r="CJ75" s="205">
        <v>0</v>
      </c>
      <c r="CK75" s="206">
        <v>0</v>
      </c>
      <c r="CL75" s="205">
        <v>0</v>
      </c>
      <c r="CM75" s="206">
        <v>0</v>
      </c>
      <c r="CN75" s="265">
        <v>8571537</v>
      </c>
      <c r="CO75" s="7"/>
      <c r="CP75" s="244">
        <v>0</v>
      </c>
      <c r="CQ75" s="206">
        <v>0</v>
      </c>
      <c r="CR75" s="205">
        <v>0</v>
      </c>
      <c r="CS75" s="206">
        <v>0</v>
      </c>
      <c r="CT75" s="205">
        <v>0</v>
      </c>
      <c r="CU75" s="206">
        <v>0</v>
      </c>
      <c r="CV75" s="205">
        <v>0</v>
      </c>
      <c r="CW75" s="206">
        <v>0</v>
      </c>
      <c r="CX75" s="265">
        <v>0</v>
      </c>
      <c r="CY75" s="7"/>
      <c r="CZ75" s="244">
        <v>0</v>
      </c>
      <c r="DA75" s="249" t="s">
        <v>633</v>
      </c>
      <c r="DB75" s="250" t="s">
        <v>633</v>
      </c>
      <c r="DC75" s="265">
        <v>0</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633</v>
      </c>
      <c r="DZ75" s="249" t="s">
        <v>633</v>
      </c>
      <c r="EA75" s="250" t="s">
        <v>633</v>
      </c>
      <c r="EB75" s="266" t="s">
        <v>633</v>
      </c>
      <c r="EC75" s="7"/>
      <c r="ED75" s="374"/>
      <c r="EF75" s="244">
        <v>98.000003658620528</v>
      </c>
      <c r="EG75" s="206" t="s">
        <v>633</v>
      </c>
      <c r="EH75" s="205" t="s">
        <v>633</v>
      </c>
      <c r="EI75" s="206" t="s">
        <v>633</v>
      </c>
      <c r="EJ75" s="205" t="s">
        <v>633</v>
      </c>
      <c r="EK75" s="206" t="s">
        <v>633</v>
      </c>
      <c r="EL75" s="424"/>
      <c r="EM75" s="7"/>
      <c r="EN75" s="244" t="s">
        <v>633</v>
      </c>
      <c r="EO75" s="206" t="s">
        <v>633</v>
      </c>
      <c r="EP75" s="205" t="s">
        <v>633</v>
      </c>
      <c r="EQ75" s="206" t="s">
        <v>633</v>
      </c>
      <c r="ER75" s="205" t="s">
        <v>633</v>
      </c>
      <c r="ES75" s="206" t="s">
        <v>633</v>
      </c>
      <c r="ET75" s="205" t="s">
        <v>633</v>
      </c>
      <c r="EU75" s="462" t="s">
        <v>633</v>
      </c>
      <c r="EV75" s="424"/>
      <c r="EW75" s="7"/>
      <c r="EX75" s="244" t="s">
        <v>633</v>
      </c>
      <c r="EY75" s="249" t="s">
        <v>633</v>
      </c>
      <c r="EZ75" s="250" t="s">
        <v>633</v>
      </c>
      <c r="FA75" s="424"/>
      <c r="FB75" s="7"/>
      <c r="FC75" s="275"/>
      <c r="FE75" s="244" t="s">
        <v>633</v>
      </c>
      <c r="FF75" s="206" t="s">
        <v>633</v>
      </c>
      <c r="FG75" s="205" t="s">
        <v>633</v>
      </c>
      <c r="FH75" s="206" t="s">
        <v>633</v>
      </c>
      <c r="FI75" s="205" t="s">
        <v>633</v>
      </c>
      <c r="FJ75" s="206" t="s">
        <v>633</v>
      </c>
      <c r="FK75" s="425"/>
      <c r="FL75" s="7"/>
      <c r="FM75" s="244" t="s">
        <v>633</v>
      </c>
      <c r="FN75" s="206" t="s">
        <v>633</v>
      </c>
      <c r="FO75" s="205" t="s">
        <v>633</v>
      </c>
      <c r="FP75" s="206" t="s">
        <v>633</v>
      </c>
      <c r="FQ75" s="205" t="s">
        <v>633</v>
      </c>
      <c r="FR75" s="206" t="s">
        <v>633</v>
      </c>
      <c r="FS75" s="205" t="s">
        <v>633</v>
      </c>
      <c r="FT75" s="206" t="s">
        <v>633</v>
      </c>
      <c r="FU75" s="425"/>
      <c r="FV75" s="7"/>
      <c r="FW75" s="244" t="s">
        <v>633</v>
      </c>
      <c r="FX75" s="249" t="s">
        <v>633</v>
      </c>
      <c r="FY75" s="250" t="s">
        <v>633</v>
      </c>
      <c r="FZ75" s="425"/>
      <c r="GA75" s="7"/>
      <c r="GB75" s="276"/>
      <c r="GD75" s="244" t="s">
        <v>633</v>
      </c>
      <c r="GE75" s="206" t="s">
        <v>633</v>
      </c>
      <c r="GF75" s="205" t="s">
        <v>633</v>
      </c>
      <c r="GG75" s="206" t="s">
        <v>633</v>
      </c>
      <c r="GH75" s="205" t="s">
        <v>633</v>
      </c>
      <c r="GI75" s="206" t="s">
        <v>633</v>
      </c>
      <c r="GJ75" s="205" t="s">
        <v>633</v>
      </c>
      <c r="GK75" s="206" t="s">
        <v>633</v>
      </c>
      <c r="GL75" s="426"/>
      <c r="GM75" s="7"/>
      <c r="GN75" s="304"/>
      <c r="GP75" s="244" t="s">
        <v>633</v>
      </c>
      <c r="GQ75" s="206" t="s">
        <v>633</v>
      </c>
      <c r="GR75" s="205" t="s">
        <v>633</v>
      </c>
      <c r="GS75" s="206" t="s">
        <v>633</v>
      </c>
      <c r="GT75" s="205" t="s">
        <v>633</v>
      </c>
      <c r="GU75" s="206" t="s">
        <v>633</v>
      </c>
      <c r="GV75" s="205" t="s">
        <v>633</v>
      </c>
      <c r="GW75" s="206" t="s">
        <v>633</v>
      </c>
      <c r="GX75" s="427"/>
      <c r="GY75" s="7"/>
      <c r="GZ75" s="375"/>
      <c r="HB75" s="244">
        <v>8746466</v>
      </c>
      <c r="HC75" s="206">
        <v>0</v>
      </c>
      <c r="HD75" s="205">
        <v>0</v>
      </c>
      <c r="HE75" s="206">
        <v>0</v>
      </c>
      <c r="HF75" s="205">
        <v>0</v>
      </c>
      <c r="HG75" s="206">
        <v>0</v>
      </c>
      <c r="HH75" s="286">
        <v>8746466</v>
      </c>
      <c r="HI75" s="7"/>
      <c r="HJ75" s="244">
        <v>0</v>
      </c>
      <c r="HK75" s="206">
        <v>0</v>
      </c>
      <c r="HL75" s="205">
        <v>0</v>
      </c>
      <c r="HM75" s="206">
        <v>0</v>
      </c>
      <c r="HN75" s="205">
        <v>0</v>
      </c>
      <c r="HO75" s="206">
        <v>0</v>
      </c>
      <c r="HP75" s="205">
        <v>0</v>
      </c>
      <c r="HQ75" s="206">
        <v>0</v>
      </c>
      <c r="HR75" s="286">
        <v>0</v>
      </c>
      <c r="HS75" s="7"/>
      <c r="HT75" s="244">
        <v>0</v>
      </c>
      <c r="HU75" s="249" t="s">
        <v>633</v>
      </c>
      <c r="HV75" s="250" t="s">
        <v>633</v>
      </c>
      <c r="HW75" s="286">
        <v>0</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633</v>
      </c>
      <c r="IT75" s="249" t="s">
        <v>633</v>
      </c>
      <c r="IU75" s="250" t="s">
        <v>633</v>
      </c>
      <c r="IV75" s="289" t="s">
        <v>633</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633</v>
      </c>
      <c r="JU75" s="249" t="s">
        <v>633</v>
      </c>
      <c r="JV75" s="250" t="s">
        <v>633</v>
      </c>
      <c r="JW75" s="267" t="s">
        <v>633</v>
      </c>
      <c r="JX75" s="7"/>
      <c r="JY75" s="379"/>
      <c r="KA75" s="244">
        <v>0</v>
      </c>
      <c r="KB75" s="206">
        <v>0</v>
      </c>
      <c r="KC75" s="205">
        <v>1</v>
      </c>
      <c r="KD75" s="206">
        <v>1</v>
      </c>
      <c r="KE75" s="205">
        <v>1</v>
      </c>
      <c r="KF75" s="206">
        <v>1</v>
      </c>
      <c r="KG75" s="268">
        <v>4</v>
      </c>
      <c r="KH75" s="7"/>
      <c r="KI75" s="244">
        <v>0</v>
      </c>
      <c r="KJ75" s="206">
        <v>0</v>
      </c>
      <c r="KK75" s="205">
        <v>0</v>
      </c>
      <c r="KL75" s="206">
        <v>0</v>
      </c>
      <c r="KM75" s="205">
        <v>0</v>
      </c>
      <c r="KN75" s="206">
        <v>0</v>
      </c>
      <c r="KO75" s="205">
        <v>0</v>
      </c>
      <c r="KP75" s="206">
        <v>0</v>
      </c>
      <c r="KQ75" s="268">
        <v>0</v>
      </c>
      <c r="KR75" s="7"/>
      <c r="KS75" s="244" t="s">
        <v>633</v>
      </c>
      <c r="KT75" s="249" t="s">
        <v>633</v>
      </c>
      <c r="KU75" s="250">
        <v>0</v>
      </c>
      <c r="KV75" s="268">
        <v>0</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633</v>
      </c>
      <c r="LS75" s="249" t="s">
        <v>633</v>
      </c>
      <c r="LT75" s="250" t="s">
        <v>633</v>
      </c>
      <c r="LU75" s="269" t="s">
        <v>633</v>
      </c>
      <c r="LV75" s="7"/>
      <c r="LW75" s="381"/>
      <c r="LY75" s="244">
        <v>0</v>
      </c>
      <c r="LZ75" s="206">
        <v>0</v>
      </c>
      <c r="MA75" s="205">
        <v>1</v>
      </c>
      <c r="MB75" s="206">
        <v>1</v>
      </c>
      <c r="MC75" s="205">
        <v>1</v>
      </c>
      <c r="MD75" s="206">
        <v>1</v>
      </c>
      <c r="ME75" s="270">
        <v>4</v>
      </c>
      <c r="MF75" s="7"/>
      <c r="MG75" s="244">
        <v>0</v>
      </c>
      <c r="MH75" s="206">
        <v>0</v>
      </c>
      <c r="MI75" s="205">
        <v>0</v>
      </c>
      <c r="MJ75" s="206">
        <v>0</v>
      </c>
      <c r="MK75" s="205">
        <v>0</v>
      </c>
      <c r="ML75" s="206">
        <v>0</v>
      </c>
      <c r="MM75" s="205">
        <v>0</v>
      </c>
      <c r="MN75" s="206">
        <v>0</v>
      </c>
      <c r="MO75" s="270">
        <v>0</v>
      </c>
      <c r="MP75" s="7"/>
      <c r="MQ75" s="244" t="s">
        <v>633</v>
      </c>
      <c r="MR75" s="249" t="s">
        <v>633</v>
      </c>
      <c r="MS75" s="250">
        <v>0</v>
      </c>
      <c r="MT75" s="270">
        <v>0</v>
      </c>
      <c r="MU75" s="419"/>
      <c r="MV75" s="428"/>
      <c r="MX75" s="244">
        <v>0</v>
      </c>
      <c r="MY75" s="206">
        <v>0</v>
      </c>
      <c r="MZ75" s="205">
        <v>1</v>
      </c>
      <c r="NA75" s="206">
        <v>1</v>
      </c>
      <c r="NB75" s="205">
        <v>1</v>
      </c>
      <c r="NC75" s="206">
        <v>1</v>
      </c>
      <c r="ND75" s="271">
        <v>4</v>
      </c>
      <c r="NE75" s="7"/>
      <c r="NF75" s="244">
        <v>0</v>
      </c>
      <c r="NG75" s="206">
        <v>0</v>
      </c>
      <c r="NH75" s="205">
        <v>0</v>
      </c>
      <c r="NI75" s="206">
        <v>0</v>
      </c>
      <c r="NJ75" s="205">
        <v>0</v>
      </c>
      <c r="NK75" s="206">
        <v>0</v>
      </c>
      <c r="NL75" s="205">
        <v>0</v>
      </c>
      <c r="NM75" s="206">
        <v>0</v>
      </c>
      <c r="NN75" s="271">
        <v>0</v>
      </c>
      <c r="NO75" s="7"/>
      <c r="NP75" s="244" t="s">
        <v>633</v>
      </c>
      <c r="NQ75" s="249" t="s">
        <v>633</v>
      </c>
      <c r="NR75" s="250">
        <v>0</v>
      </c>
      <c r="NS75" s="271">
        <v>0</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1</v>
      </c>
      <c r="S76" s="201">
        <v>1</v>
      </c>
      <c r="T76" s="202">
        <v>0</v>
      </c>
      <c r="U76" s="201">
        <v>1</v>
      </c>
      <c r="V76" s="202">
        <v>1</v>
      </c>
      <c r="W76" s="203">
        <v>1</v>
      </c>
      <c r="X76" s="277">
        <v>3</v>
      </c>
      <c r="Y76" s="7"/>
      <c r="Z76" s="200" t="s">
        <v>633</v>
      </c>
      <c r="AA76" s="201" t="s">
        <v>633</v>
      </c>
      <c r="AB76" s="431" t="s">
        <v>633</v>
      </c>
      <c r="AC76" s="277" t="s">
        <v>633</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633</v>
      </c>
      <c r="AZ76" s="202" t="s">
        <v>633</v>
      </c>
      <c r="BA76" s="251" t="s">
        <v>633</v>
      </c>
      <c r="BB76" s="263" t="s">
        <v>633</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633</v>
      </c>
      <c r="CB76" s="202" t="s">
        <v>633</v>
      </c>
      <c r="CC76" s="251" t="s">
        <v>633</v>
      </c>
      <c r="CD76" s="264" t="s">
        <v>633</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633</v>
      </c>
      <c r="DA76" s="202" t="s">
        <v>633</v>
      </c>
      <c r="DB76" s="251" t="s">
        <v>633</v>
      </c>
      <c r="DC76" s="265" t="s">
        <v>633</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633</v>
      </c>
      <c r="DZ76" s="202" t="s">
        <v>633</v>
      </c>
      <c r="EA76" s="251" t="s">
        <v>633</v>
      </c>
      <c r="EB76" s="266" t="s">
        <v>633</v>
      </c>
      <c r="EC76" s="7"/>
      <c r="ED76" s="374"/>
      <c r="EF76" s="245" t="s">
        <v>633</v>
      </c>
      <c r="EG76" s="202" t="s">
        <v>633</v>
      </c>
      <c r="EH76" s="201" t="s">
        <v>633</v>
      </c>
      <c r="EI76" s="202" t="s">
        <v>633</v>
      </c>
      <c r="EJ76" s="201" t="s">
        <v>633</v>
      </c>
      <c r="EK76" s="202" t="s">
        <v>633</v>
      </c>
      <c r="EL76" s="464"/>
      <c r="EM76" s="7"/>
      <c r="EN76" s="245" t="s">
        <v>633</v>
      </c>
      <c r="EO76" s="202" t="s">
        <v>633</v>
      </c>
      <c r="EP76" s="201" t="s">
        <v>633</v>
      </c>
      <c r="EQ76" s="202" t="s">
        <v>633</v>
      </c>
      <c r="ER76" s="201" t="s">
        <v>633</v>
      </c>
      <c r="ES76" s="202" t="s">
        <v>633</v>
      </c>
      <c r="ET76" s="201" t="s">
        <v>633</v>
      </c>
      <c r="EU76" s="463" t="s">
        <v>633</v>
      </c>
      <c r="EV76" s="464"/>
      <c r="EW76" s="7"/>
      <c r="EX76" s="245" t="s">
        <v>633</v>
      </c>
      <c r="EY76" s="202" t="s">
        <v>633</v>
      </c>
      <c r="EZ76" s="251" t="s">
        <v>633</v>
      </c>
      <c r="FA76" s="435"/>
      <c r="FB76" s="7"/>
      <c r="FC76" s="275"/>
      <c r="FE76" s="245" t="s">
        <v>633</v>
      </c>
      <c r="FF76" s="202" t="s">
        <v>633</v>
      </c>
      <c r="FG76" s="201" t="s">
        <v>633</v>
      </c>
      <c r="FH76" s="202" t="s">
        <v>633</v>
      </c>
      <c r="FI76" s="201" t="s">
        <v>633</v>
      </c>
      <c r="FJ76" s="202" t="s">
        <v>633</v>
      </c>
      <c r="FK76" s="436"/>
      <c r="FL76" s="7"/>
      <c r="FM76" s="245" t="s">
        <v>633</v>
      </c>
      <c r="FN76" s="202" t="s">
        <v>633</v>
      </c>
      <c r="FO76" s="201" t="s">
        <v>633</v>
      </c>
      <c r="FP76" s="202" t="s">
        <v>633</v>
      </c>
      <c r="FQ76" s="201" t="s">
        <v>633</v>
      </c>
      <c r="FR76" s="202" t="s">
        <v>633</v>
      </c>
      <c r="FS76" s="201" t="s">
        <v>633</v>
      </c>
      <c r="FT76" s="202" t="s">
        <v>633</v>
      </c>
      <c r="FU76" s="436"/>
      <c r="FV76" s="7"/>
      <c r="FW76" s="245" t="s">
        <v>633</v>
      </c>
      <c r="FX76" s="202" t="s">
        <v>633</v>
      </c>
      <c r="FY76" s="251" t="s">
        <v>633</v>
      </c>
      <c r="FZ76" s="436"/>
      <c r="GA76" s="7"/>
      <c r="GB76" s="276"/>
      <c r="GD76" s="245" t="s">
        <v>633</v>
      </c>
      <c r="GE76" s="202" t="s">
        <v>633</v>
      </c>
      <c r="GF76" s="201" t="s">
        <v>633</v>
      </c>
      <c r="GG76" s="202" t="s">
        <v>633</v>
      </c>
      <c r="GH76" s="201" t="s">
        <v>633</v>
      </c>
      <c r="GI76" s="202" t="s">
        <v>633</v>
      </c>
      <c r="GJ76" s="201" t="s">
        <v>633</v>
      </c>
      <c r="GK76" s="202" t="s">
        <v>633</v>
      </c>
      <c r="GL76" s="437"/>
      <c r="GM76" s="7"/>
      <c r="GN76" s="304"/>
      <c r="GP76" s="245" t="s">
        <v>633</v>
      </c>
      <c r="GQ76" s="202" t="s">
        <v>633</v>
      </c>
      <c r="GR76" s="201" t="s">
        <v>633</v>
      </c>
      <c r="GS76" s="202" t="s">
        <v>633</v>
      </c>
      <c r="GT76" s="201" t="s">
        <v>633</v>
      </c>
      <c r="GU76" s="202" t="s">
        <v>633</v>
      </c>
      <c r="GV76" s="201" t="s">
        <v>633</v>
      </c>
      <c r="GW76" s="202" t="s">
        <v>633</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633</v>
      </c>
      <c r="HU76" s="202" t="s">
        <v>633</v>
      </c>
      <c r="HV76" s="251" t="s">
        <v>633</v>
      </c>
      <c r="HW76" s="286" t="s">
        <v>633</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633</v>
      </c>
      <c r="IT76" s="202" t="s">
        <v>633</v>
      </c>
      <c r="IU76" s="251" t="s">
        <v>633</v>
      </c>
      <c r="IV76" s="289" t="s">
        <v>633</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633</v>
      </c>
      <c r="JU76" s="202" t="s">
        <v>633</v>
      </c>
      <c r="JV76" s="251" t="s">
        <v>633</v>
      </c>
      <c r="JW76" s="267" t="s">
        <v>633</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633</v>
      </c>
      <c r="KT76" s="202" t="s">
        <v>633</v>
      </c>
      <c r="KU76" s="251" t="s">
        <v>633</v>
      </c>
      <c r="KV76" s="268" t="s">
        <v>633</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633</v>
      </c>
      <c r="LS76" s="202" t="s">
        <v>633</v>
      </c>
      <c r="LT76" s="251" t="s">
        <v>633</v>
      </c>
      <c r="LU76" s="269" t="s">
        <v>633</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633</v>
      </c>
      <c r="MR76" s="202" t="s">
        <v>633</v>
      </c>
      <c r="MS76" s="251" t="s">
        <v>633</v>
      </c>
      <c r="MT76" s="270" t="s">
        <v>633</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633</v>
      </c>
      <c r="NQ76" s="202" t="s">
        <v>633</v>
      </c>
      <c r="NR76" s="251" t="s">
        <v>633</v>
      </c>
      <c r="NS76" s="271" t="s">
        <v>633</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1</v>
      </c>
      <c r="S77" s="197">
        <v>1</v>
      </c>
      <c r="T77" s="198">
        <v>1</v>
      </c>
      <c r="U77" s="197">
        <v>1</v>
      </c>
      <c r="V77" s="198">
        <v>2</v>
      </c>
      <c r="W77" s="199">
        <v>2</v>
      </c>
      <c r="X77" s="277">
        <v>5</v>
      </c>
      <c r="Y77" s="7"/>
      <c r="Z77" s="196" t="s">
        <v>633</v>
      </c>
      <c r="AA77" s="197" t="s">
        <v>633</v>
      </c>
      <c r="AB77" s="441" t="s">
        <v>633</v>
      </c>
      <c r="AC77" s="277" t="s">
        <v>633</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633</v>
      </c>
      <c r="AZ77" s="198" t="s">
        <v>633</v>
      </c>
      <c r="BA77" s="252" t="s">
        <v>633</v>
      </c>
      <c r="BB77" s="263" t="s">
        <v>633</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633</v>
      </c>
      <c r="CB77" s="198" t="s">
        <v>633</v>
      </c>
      <c r="CC77" s="252" t="s">
        <v>633</v>
      </c>
      <c r="CD77" s="264" t="s">
        <v>633</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633</v>
      </c>
      <c r="DA77" s="198" t="s">
        <v>633</v>
      </c>
      <c r="DB77" s="252" t="s">
        <v>633</v>
      </c>
      <c r="DC77" s="265" t="s">
        <v>633</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633</v>
      </c>
      <c r="DZ77" s="198" t="s">
        <v>633</v>
      </c>
      <c r="EA77" s="252" t="s">
        <v>633</v>
      </c>
      <c r="EB77" s="266" t="s">
        <v>633</v>
      </c>
      <c r="EC77" s="7"/>
      <c r="ED77" s="374"/>
      <c r="EF77" s="247" t="s">
        <v>633</v>
      </c>
      <c r="EG77" s="253" t="s">
        <v>633</v>
      </c>
      <c r="EH77" s="254" t="s">
        <v>633</v>
      </c>
      <c r="EI77" s="253" t="s">
        <v>633</v>
      </c>
      <c r="EJ77" s="254" t="s">
        <v>633</v>
      </c>
      <c r="EK77" s="253" t="s">
        <v>633</v>
      </c>
      <c r="EL77" s="464"/>
      <c r="EM77" s="7"/>
      <c r="EN77" s="247" t="s">
        <v>633</v>
      </c>
      <c r="EO77" s="253" t="s">
        <v>633</v>
      </c>
      <c r="EP77" s="254" t="s">
        <v>633</v>
      </c>
      <c r="EQ77" s="253" t="s">
        <v>633</v>
      </c>
      <c r="ER77" s="254" t="s">
        <v>633</v>
      </c>
      <c r="ES77" s="253" t="s">
        <v>633</v>
      </c>
      <c r="ET77" s="254" t="s">
        <v>633</v>
      </c>
      <c r="EU77" s="466" t="s">
        <v>633</v>
      </c>
      <c r="EV77" s="464"/>
      <c r="EW77" s="7"/>
      <c r="EX77" s="242" t="s">
        <v>633</v>
      </c>
      <c r="EY77" s="198" t="s">
        <v>633</v>
      </c>
      <c r="EZ77" s="252" t="s">
        <v>633</v>
      </c>
      <c r="FA77" s="435"/>
      <c r="FB77" s="7"/>
      <c r="FC77" s="275"/>
      <c r="FE77" s="242" t="s">
        <v>633</v>
      </c>
      <c r="FF77" s="198" t="s">
        <v>633</v>
      </c>
      <c r="FG77" s="197" t="s">
        <v>633</v>
      </c>
      <c r="FH77" s="198" t="s">
        <v>633</v>
      </c>
      <c r="FI77" s="197" t="s">
        <v>633</v>
      </c>
      <c r="FJ77" s="198" t="s">
        <v>633</v>
      </c>
      <c r="FK77" s="436"/>
      <c r="FL77" s="7"/>
      <c r="FM77" s="242" t="s">
        <v>633</v>
      </c>
      <c r="FN77" s="198" t="s">
        <v>633</v>
      </c>
      <c r="FO77" s="197" t="s">
        <v>633</v>
      </c>
      <c r="FP77" s="198" t="s">
        <v>633</v>
      </c>
      <c r="FQ77" s="197" t="s">
        <v>633</v>
      </c>
      <c r="FR77" s="198" t="s">
        <v>633</v>
      </c>
      <c r="FS77" s="197" t="s">
        <v>633</v>
      </c>
      <c r="FT77" s="198" t="s">
        <v>633</v>
      </c>
      <c r="FU77" s="436"/>
      <c r="FV77" s="7"/>
      <c r="FW77" s="242" t="s">
        <v>633</v>
      </c>
      <c r="FX77" s="198" t="s">
        <v>633</v>
      </c>
      <c r="FY77" s="252" t="s">
        <v>633</v>
      </c>
      <c r="FZ77" s="436"/>
      <c r="GA77" s="7"/>
      <c r="GB77" s="276"/>
      <c r="GD77" s="242" t="s">
        <v>633</v>
      </c>
      <c r="GE77" s="198" t="s">
        <v>633</v>
      </c>
      <c r="GF77" s="197" t="s">
        <v>633</v>
      </c>
      <c r="GG77" s="198" t="s">
        <v>633</v>
      </c>
      <c r="GH77" s="197" t="s">
        <v>633</v>
      </c>
      <c r="GI77" s="198" t="s">
        <v>633</v>
      </c>
      <c r="GJ77" s="197" t="s">
        <v>633</v>
      </c>
      <c r="GK77" s="198" t="s">
        <v>633</v>
      </c>
      <c r="GL77" s="437"/>
      <c r="GM77" s="7"/>
      <c r="GN77" s="304"/>
      <c r="GP77" s="242" t="s">
        <v>633</v>
      </c>
      <c r="GQ77" s="198" t="s">
        <v>633</v>
      </c>
      <c r="GR77" s="197" t="s">
        <v>633</v>
      </c>
      <c r="GS77" s="198" t="s">
        <v>633</v>
      </c>
      <c r="GT77" s="197" t="s">
        <v>633</v>
      </c>
      <c r="GU77" s="198" t="s">
        <v>633</v>
      </c>
      <c r="GV77" s="197" t="s">
        <v>633</v>
      </c>
      <c r="GW77" s="198" t="s">
        <v>633</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633</v>
      </c>
      <c r="HU77" s="198" t="s">
        <v>633</v>
      </c>
      <c r="HV77" s="252" t="s">
        <v>633</v>
      </c>
      <c r="HW77" s="286" t="s">
        <v>633</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633</v>
      </c>
      <c r="IT77" s="198" t="s">
        <v>633</v>
      </c>
      <c r="IU77" s="252" t="s">
        <v>633</v>
      </c>
      <c r="IV77" s="289" t="s">
        <v>633</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633</v>
      </c>
      <c r="JU77" s="198" t="s">
        <v>633</v>
      </c>
      <c r="JV77" s="252" t="s">
        <v>633</v>
      </c>
      <c r="JW77" s="267" t="s">
        <v>633</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633</v>
      </c>
      <c r="KT77" s="198" t="s">
        <v>633</v>
      </c>
      <c r="KU77" s="252" t="s">
        <v>633</v>
      </c>
      <c r="KV77" s="268" t="s">
        <v>633</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633</v>
      </c>
      <c r="LS77" s="198" t="s">
        <v>633</v>
      </c>
      <c r="LT77" s="252" t="s">
        <v>633</v>
      </c>
      <c r="LU77" s="269" t="s">
        <v>633</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633</v>
      </c>
      <c r="MR77" s="198" t="s">
        <v>633</v>
      </c>
      <c r="MS77" s="252" t="s">
        <v>633</v>
      </c>
      <c r="MT77" s="270" t="s">
        <v>633</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633</v>
      </c>
      <c r="NQ77" s="198" t="s">
        <v>633</v>
      </c>
      <c r="NR77" s="252" t="s">
        <v>633</v>
      </c>
      <c r="NS77" s="271" t="s">
        <v>633</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8571537</v>
      </c>
      <c r="AH78" s="263">
        <v>0</v>
      </c>
      <c r="AI78" s="263">
        <v>0</v>
      </c>
      <c r="AJ78" s="263">
        <v>0</v>
      </c>
      <c r="AK78" s="263">
        <v>0</v>
      </c>
      <c r="AL78" s="263">
        <v>0</v>
      </c>
      <c r="AM78" s="263">
        <v>8571537</v>
      </c>
      <c r="AN78" s="7"/>
      <c r="AO78" s="263">
        <v>0</v>
      </c>
      <c r="AP78" s="263">
        <v>0</v>
      </c>
      <c r="AQ78" s="263">
        <v>0</v>
      </c>
      <c r="AR78" s="263">
        <v>0</v>
      </c>
      <c r="AS78" s="263">
        <v>0</v>
      </c>
      <c r="AT78" s="263">
        <v>0</v>
      </c>
      <c r="AU78" s="263">
        <v>0</v>
      </c>
      <c r="AV78" s="263">
        <v>0</v>
      </c>
      <c r="AW78" s="263">
        <v>0</v>
      </c>
      <c r="AX78" s="7"/>
      <c r="AY78" s="300">
        <v>0</v>
      </c>
      <c r="AZ78" s="300" t="s">
        <v>633</v>
      </c>
      <c r="BA78" s="263" t="s">
        <v>633</v>
      </c>
      <c r="BB78" s="263">
        <v>0</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633</v>
      </c>
      <c r="CB78" s="278" t="s">
        <v>633</v>
      </c>
      <c r="CC78" s="264" t="s">
        <v>633</v>
      </c>
      <c r="CD78" s="264" t="s">
        <v>633</v>
      </c>
      <c r="CE78" s="7"/>
      <c r="CF78" s="372"/>
      <c r="CH78" s="265">
        <v>8571537</v>
      </c>
      <c r="CI78" s="265">
        <v>0</v>
      </c>
      <c r="CJ78" s="265">
        <v>0</v>
      </c>
      <c r="CK78" s="265">
        <v>0</v>
      </c>
      <c r="CL78" s="265">
        <v>0</v>
      </c>
      <c r="CM78" s="265">
        <v>0</v>
      </c>
      <c r="CN78" s="265">
        <v>8571537</v>
      </c>
      <c r="CO78" s="7"/>
      <c r="CP78" s="265">
        <v>0</v>
      </c>
      <c r="CQ78" s="265">
        <v>0</v>
      </c>
      <c r="CR78" s="265">
        <v>0</v>
      </c>
      <c r="CS78" s="265">
        <v>0</v>
      </c>
      <c r="CT78" s="265">
        <v>0</v>
      </c>
      <c r="CU78" s="265">
        <v>0</v>
      </c>
      <c r="CV78" s="265">
        <v>0</v>
      </c>
      <c r="CW78" s="265">
        <v>0</v>
      </c>
      <c r="CX78" s="265">
        <v>0</v>
      </c>
      <c r="CY78" s="7"/>
      <c r="CZ78" s="280">
        <v>0</v>
      </c>
      <c r="DA78" s="280" t="s">
        <v>633</v>
      </c>
      <c r="DB78" s="265" t="s">
        <v>633</v>
      </c>
      <c r="DC78" s="265">
        <v>0</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633</v>
      </c>
      <c r="DZ78" s="282" t="s">
        <v>633</v>
      </c>
      <c r="EA78" s="266" t="s">
        <v>633</v>
      </c>
      <c r="EB78" s="266" t="s">
        <v>633</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8746466</v>
      </c>
      <c r="HC78" s="286">
        <v>0</v>
      </c>
      <c r="HD78" s="286">
        <v>0</v>
      </c>
      <c r="HE78" s="286">
        <v>0</v>
      </c>
      <c r="HF78" s="286">
        <v>0</v>
      </c>
      <c r="HG78" s="286">
        <v>0</v>
      </c>
      <c r="HH78" s="286">
        <v>8746466</v>
      </c>
      <c r="HI78" s="7"/>
      <c r="HJ78" s="286">
        <v>0</v>
      </c>
      <c r="HK78" s="286">
        <v>0</v>
      </c>
      <c r="HL78" s="286">
        <v>0</v>
      </c>
      <c r="HM78" s="286">
        <v>0</v>
      </c>
      <c r="HN78" s="286">
        <v>0</v>
      </c>
      <c r="HO78" s="286">
        <v>0</v>
      </c>
      <c r="HP78" s="286">
        <v>0</v>
      </c>
      <c r="HQ78" s="286">
        <v>0</v>
      </c>
      <c r="HR78" s="286">
        <v>0</v>
      </c>
      <c r="HS78" s="7"/>
      <c r="HT78" s="287">
        <v>0</v>
      </c>
      <c r="HU78" s="287" t="s">
        <v>633</v>
      </c>
      <c r="HV78" s="286" t="s">
        <v>633</v>
      </c>
      <c r="HW78" s="286">
        <v>0</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633</v>
      </c>
      <c r="IT78" s="290" t="s">
        <v>633</v>
      </c>
      <c r="IU78" s="289" t="s">
        <v>633</v>
      </c>
      <c r="IV78" s="289" t="s">
        <v>633</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633</v>
      </c>
      <c r="JU78" s="292" t="s">
        <v>633</v>
      </c>
      <c r="JV78" s="267" t="s">
        <v>633</v>
      </c>
      <c r="JW78" s="267" t="s">
        <v>633</v>
      </c>
      <c r="JX78" s="7"/>
      <c r="JY78" s="379"/>
      <c r="KA78" s="268">
        <v>0</v>
      </c>
      <c r="KB78" s="268">
        <v>0</v>
      </c>
      <c r="KC78" s="268">
        <v>1</v>
      </c>
      <c r="KD78" s="268">
        <v>1</v>
      </c>
      <c r="KE78" s="268">
        <v>1</v>
      </c>
      <c r="KF78" s="268">
        <v>1</v>
      </c>
      <c r="KG78" s="268">
        <v>4</v>
      </c>
      <c r="KH78" s="7"/>
      <c r="KI78" s="268">
        <v>0</v>
      </c>
      <c r="KJ78" s="268">
        <v>0</v>
      </c>
      <c r="KK78" s="268">
        <v>0</v>
      </c>
      <c r="KL78" s="268">
        <v>0</v>
      </c>
      <c r="KM78" s="268">
        <v>0</v>
      </c>
      <c r="KN78" s="268">
        <v>0</v>
      </c>
      <c r="KO78" s="268">
        <v>0</v>
      </c>
      <c r="KP78" s="268">
        <v>0</v>
      </c>
      <c r="KQ78" s="268">
        <v>0</v>
      </c>
      <c r="KR78" s="7"/>
      <c r="KS78" s="294" t="s">
        <v>633</v>
      </c>
      <c r="KT78" s="294" t="s">
        <v>633</v>
      </c>
      <c r="KU78" s="268">
        <v>0</v>
      </c>
      <c r="KV78" s="268">
        <v>0</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633</v>
      </c>
      <c r="LS78" s="296" t="s">
        <v>633</v>
      </c>
      <c r="LT78" s="269" t="s">
        <v>633</v>
      </c>
      <c r="LU78" s="269" t="s">
        <v>633</v>
      </c>
      <c r="LV78" s="7"/>
      <c r="LW78" s="381"/>
      <c r="LY78" s="270">
        <v>0</v>
      </c>
      <c r="LZ78" s="270">
        <v>0</v>
      </c>
      <c r="MA78" s="270">
        <v>1</v>
      </c>
      <c r="MB78" s="270">
        <v>1</v>
      </c>
      <c r="MC78" s="270">
        <v>1</v>
      </c>
      <c r="MD78" s="270">
        <v>1</v>
      </c>
      <c r="ME78" s="270">
        <v>4</v>
      </c>
      <c r="MF78" s="7"/>
      <c r="MG78" s="270">
        <v>0</v>
      </c>
      <c r="MH78" s="270">
        <v>0</v>
      </c>
      <c r="MI78" s="270">
        <v>0</v>
      </c>
      <c r="MJ78" s="270">
        <v>0</v>
      </c>
      <c r="MK78" s="270">
        <v>0</v>
      </c>
      <c r="ML78" s="270">
        <v>0</v>
      </c>
      <c r="MM78" s="270">
        <v>0</v>
      </c>
      <c r="MN78" s="270">
        <v>0</v>
      </c>
      <c r="MO78" s="270">
        <v>0</v>
      </c>
      <c r="MP78" s="7"/>
      <c r="MQ78" s="298" t="s">
        <v>633</v>
      </c>
      <c r="MR78" s="298" t="s">
        <v>633</v>
      </c>
      <c r="MS78" s="270">
        <v>0</v>
      </c>
      <c r="MT78" s="270">
        <v>0</v>
      </c>
      <c r="MU78" s="419"/>
      <c r="MV78" s="428"/>
      <c r="MX78" s="271">
        <v>0</v>
      </c>
      <c r="MY78" s="271">
        <v>0</v>
      </c>
      <c r="MZ78" s="271">
        <v>1</v>
      </c>
      <c r="NA78" s="271">
        <v>1</v>
      </c>
      <c r="NB78" s="271">
        <v>1</v>
      </c>
      <c r="NC78" s="271">
        <v>1</v>
      </c>
      <c r="ND78" s="271">
        <v>4</v>
      </c>
      <c r="NE78" s="7"/>
      <c r="NF78" s="271">
        <v>0</v>
      </c>
      <c r="NG78" s="271">
        <v>0</v>
      </c>
      <c r="NH78" s="271">
        <v>0</v>
      </c>
      <c r="NI78" s="271">
        <v>0</v>
      </c>
      <c r="NJ78" s="271">
        <v>0</v>
      </c>
      <c r="NK78" s="271">
        <v>0</v>
      </c>
      <c r="NL78" s="271">
        <v>0</v>
      </c>
      <c r="NM78" s="271">
        <v>0</v>
      </c>
      <c r="NN78" s="271">
        <v>0</v>
      </c>
      <c r="NO78" s="7"/>
      <c r="NP78" s="302" t="s">
        <v>633</v>
      </c>
      <c r="NQ78" s="302" t="s">
        <v>633</v>
      </c>
      <c r="NR78" s="271">
        <v>0</v>
      </c>
      <c r="NS78" s="271">
        <v>0</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3401</v>
      </c>
      <c r="J81" s="206">
        <v>46669</v>
      </c>
      <c r="K81" s="205">
        <v>228390</v>
      </c>
      <c r="L81" s="206">
        <v>181677</v>
      </c>
      <c r="M81" s="207">
        <v>185926</v>
      </c>
      <c r="N81" s="277">
        <v>646063</v>
      </c>
      <c r="O81" s="7"/>
      <c r="P81" s="204">
        <v>0</v>
      </c>
      <c r="Q81" s="205">
        <v>0</v>
      </c>
      <c r="R81" s="206">
        <v>0</v>
      </c>
      <c r="S81" s="205">
        <v>0</v>
      </c>
      <c r="T81" s="206">
        <v>0</v>
      </c>
      <c r="U81" s="205">
        <v>0</v>
      </c>
      <c r="V81" s="206">
        <v>0</v>
      </c>
      <c r="W81" s="207">
        <v>0</v>
      </c>
      <c r="X81" s="277">
        <v>0</v>
      </c>
      <c r="Y81" s="7"/>
      <c r="Z81" s="272" t="s">
        <v>633</v>
      </c>
      <c r="AA81" s="260">
        <v>0</v>
      </c>
      <c r="AB81" s="261">
        <v>0</v>
      </c>
      <c r="AC81" s="277">
        <v>0</v>
      </c>
      <c r="AD81" s="7"/>
      <c r="AE81" s="370"/>
      <c r="AG81" s="244">
        <v>0</v>
      </c>
      <c r="AH81" s="206">
        <v>1011917</v>
      </c>
      <c r="AI81" s="205">
        <v>6262374</v>
      </c>
      <c r="AJ81" s="206">
        <v>7336733</v>
      </c>
      <c r="AK81" s="205">
        <v>5142919</v>
      </c>
      <c r="AL81" s="206">
        <v>37817825</v>
      </c>
      <c r="AM81" s="263">
        <v>57571768</v>
      </c>
      <c r="AN81" s="7"/>
      <c r="AO81" s="244">
        <v>0</v>
      </c>
      <c r="AP81" s="206">
        <v>0</v>
      </c>
      <c r="AQ81" s="205">
        <v>0</v>
      </c>
      <c r="AR81" s="206">
        <v>0</v>
      </c>
      <c r="AS81" s="205">
        <v>0</v>
      </c>
      <c r="AT81" s="206">
        <v>0</v>
      </c>
      <c r="AU81" s="205">
        <v>0</v>
      </c>
      <c r="AV81" s="206">
        <v>0</v>
      </c>
      <c r="AW81" s="263">
        <v>0</v>
      </c>
      <c r="AX81" s="7"/>
      <c r="AY81" s="244" t="s">
        <v>633</v>
      </c>
      <c r="AZ81" s="249">
        <v>0</v>
      </c>
      <c r="BA81" s="250">
        <v>0</v>
      </c>
      <c r="BB81" s="263">
        <v>0</v>
      </c>
      <c r="BC81" s="7"/>
      <c r="BD81" s="421"/>
      <c r="BE81" s="422"/>
      <c r="BF81" s="7"/>
      <c r="BG81" s="371"/>
      <c r="BI81" s="244">
        <v>0</v>
      </c>
      <c r="BJ81" s="206">
        <v>173</v>
      </c>
      <c r="BK81" s="205">
        <v>2690</v>
      </c>
      <c r="BL81" s="206">
        <v>2785</v>
      </c>
      <c r="BM81" s="205">
        <v>322</v>
      </c>
      <c r="BN81" s="206">
        <v>12608</v>
      </c>
      <c r="BO81" s="264">
        <v>18578</v>
      </c>
      <c r="BP81" s="7"/>
      <c r="BQ81" s="244">
        <v>0</v>
      </c>
      <c r="BR81" s="206">
        <v>0</v>
      </c>
      <c r="BS81" s="205">
        <v>0</v>
      </c>
      <c r="BT81" s="206">
        <v>0</v>
      </c>
      <c r="BU81" s="205">
        <v>0</v>
      </c>
      <c r="BV81" s="206">
        <v>0</v>
      </c>
      <c r="BW81" s="205">
        <v>0</v>
      </c>
      <c r="BX81" s="206">
        <v>0</v>
      </c>
      <c r="BY81" s="264">
        <v>0</v>
      </c>
      <c r="BZ81" s="7"/>
      <c r="CA81" s="244" t="s">
        <v>633</v>
      </c>
      <c r="CB81" s="249">
        <v>0</v>
      </c>
      <c r="CC81" s="250">
        <v>0</v>
      </c>
      <c r="CD81" s="264">
        <v>0</v>
      </c>
      <c r="CE81" s="7"/>
      <c r="CF81" s="372"/>
      <c r="CH81" s="244">
        <v>0</v>
      </c>
      <c r="CI81" s="206">
        <v>1013447</v>
      </c>
      <c r="CJ81" s="205">
        <v>6264754</v>
      </c>
      <c r="CK81" s="206">
        <v>41838385</v>
      </c>
      <c r="CL81" s="205">
        <v>39644571</v>
      </c>
      <c r="CM81" s="206">
        <v>37817825</v>
      </c>
      <c r="CN81" s="265">
        <v>126578982</v>
      </c>
      <c r="CO81" s="7"/>
      <c r="CP81" s="244">
        <v>0</v>
      </c>
      <c r="CQ81" s="206">
        <v>0</v>
      </c>
      <c r="CR81" s="205">
        <v>0</v>
      </c>
      <c r="CS81" s="206">
        <v>0</v>
      </c>
      <c r="CT81" s="205">
        <v>0</v>
      </c>
      <c r="CU81" s="206">
        <v>0</v>
      </c>
      <c r="CV81" s="205">
        <v>0</v>
      </c>
      <c r="CW81" s="206">
        <v>0</v>
      </c>
      <c r="CX81" s="265">
        <v>0</v>
      </c>
      <c r="CY81" s="7"/>
      <c r="CZ81" s="244" t="s">
        <v>633</v>
      </c>
      <c r="DA81" s="249">
        <v>0</v>
      </c>
      <c r="DB81" s="250">
        <v>0</v>
      </c>
      <c r="DC81" s="265">
        <v>0</v>
      </c>
      <c r="DD81" s="7"/>
      <c r="DE81" s="373"/>
      <c r="DG81" s="244">
        <v>0</v>
      </c>
      <c r="DH81" s="206">
        <v>173</v>
      </c>
      <c r="DI81" s="205">
        <v>2691</v>
      </c>
      <c r="DJ81" s="206">
        <v>14896</v>
      </c>
      <c r="DK81" s="205">
        <v>12260</v>
      </c>
      <c r="DL81" s="206">
        <v>12608</v>
      </c>
      <c r="DM81" s="266">
        <v>42628</v>
      </c>
      <c r="DN81" s="7"/>
      <c r="DO81" s="244">
        <v>0</v>
      </c>
      <c r="DP81" s="206">
        <v>0</v>
      </c>
      <c r="DQ81" s="205">
        <v>0</v>
      </c>
      <c r="DR81" s="206">
        <v>0</v>
      </c>
      <c r="DS81" s="205">
        <v>0</v>
      </c>
      <c r="DT81" s="206">
        <v>0</v>
      </c>
      <c r="DU81" s="205">
        <v>0</v>
      </c>
      <c r="DV81" s="206">
        <v>0</v>
      </c>
      <c r="DW81" s="266">
        <v>0</v>
      </c>
      <c r="DX81" s="7"/>
      <c r="DY81" s="244" t="s">
        <v>633</v>
      </c>
      <c r="DZ81" s="249">
        <v>0</v>
      </c>
      <c r="EA81" s="250">
        <v>0</v>
      </c>
      <c r="EB81" s="266">
        <v>0</v>
      </c>
      <c r="EC81" s="7"/>
      <c r="ED81" s="374"/>
      <c r="EF81" s="244" t="s">
        <v>633</v>
      </c>
      <c r="EG81" s="206">
        <v>87.074271751233795</v>
      </c>
      <c r="EH81" s="205">
        <v>78.436305528730912</v>
      </c>
      <c r="EI81" s="206">
        <v>95.887766370981439</v>
      </c>
      <c r="EJ81" s="205">
        <v>99.776485167471648</v>
      </c>
      <c r="EK81" s="462">
        <v>99.765732261914721</v>
      </c>
      <c r="EL81" s="424"/>
      <c r="EM81" s="7"/>
      <c r="EN81" s="244" t="s">
        <v>633</v>
      </c>
      <c r="EO81" s="206" t="s">
        <v>633</v>
      </c>
      <c r="EP81" s="205" t="s">
        <v>633</v>
      </c>
      <c r="EQ81" s="206" t="s">
        <v>633</v>
      </c>
      <c r="ER81" s="205" t="s">
        <v>633</v>
      </c>
      <c r="ES81" s="206" t="s">
        <v>633</v>
      </c>
      <c r="ET81" s="205" t="s">
        <v>633</v>
      </c>
      <c r="EU81" s="462" t="s">
        <v>633</v>
      </c>
      <c r="EV81" s="424"/>
      <c r="EW81" s="7"/>
      <c r="EX81" s="244" t="s">
        <v>633</v>
      </c>
      <c r="EY81" s="249" t="s">
        <v>633</v>
      </c>
      <c r="EZ81" s="250" t="s">
        <v>633</v>
      </c>
      <c r="FA81" s="424"/>
      <c r="FB81" s="7"/>
      <c r="FC81" s="275"/>
      <c r="FE81" s="244" t="s">
        <v>633</v>
      </c>
      <c r="FF81" s="206">
        <v>81.603773584905653</v>
      </c>
      <c r="FG81" s="205">
        <v>75.696202531645568</v>
      </c>
      <c r="FH81" s="206">
        <v>94.445853411108288</v>
      </c>
      <c r="FI81" s="205">
        <v>99.626198602307809</v>
      </c>
      <c r="FJ81" s="206">
        <v>99.636478583847008</v>
      </c>
      <c r="FK81" s="425"/>
      <c r="FL81" s="7"/>
      <c r="FM81" s="244" t="s">
        <v>633</v>
      </c>
      <c r="FN81" s="206" t="s">
        <v>633</v>
      </c>
      <c r="FO81" s="205" t="s">
        <v>633</v>
      </c>
      <c r="FP81" s="206" t="s">
        <v>633</v>
      </c>
      <c r="FQ81" s="205" t="s">
        <v>633</v>
      </c>
      <c r="FR81" s="206" t="s">
        <v>633</v>
      </c>
      <c r="FS81" s="205" t="s">
        <v>633</v>
      </c>
      <c r="FT81" s="206" t="s">
        <v>633</v>
      </c>
      <c r="FU81" s="425"/>
      <c r="FV81" s="7"/>
      <c r="FW81" s="244" t="s">
        <v>633</v>
      </c>
      <c r="FX81" s="249" t="s">
        <v>633</v>
      </c>
      <c r="FY81" s="250" t="s">
        <v>633</v>
      </c>
      <c r="FZ81" s="425"/>
      <c r="GA81" s="7"/>
      <c r="GB81" s="276"/>
      <c r="GD81" s="244" t="s">
        <v>633</v>
      </c>
      <c r="GE81" s="206" t="s">
        <v>633</v>
      </c>
      <c r="GF81" s="205" t="s">
        <v>633</v>
      </c>
      <c r="GG81" s="206" t="s">
        <v>633</v>
      </c>
      <c r="GH81" s="205" t="s">
        <v>633</v>
      </c>
      <c r="GI81" s="206" t="s">
        <v>633</v>
      </c>
      <c r="GJ81" s="205" t="s">
        <v>633</v>
      </c>
      <c r="GK81" s="206" t="s">
        <v>633</v>
      </c>
      <c r="GL81" s="426"/>
      <c r="GM81" s="7"/>
      <c r="GN81" s="304"/>
      <c r="GP81" s="244" t="s">
        <v>633</v>
      </c>
      <c r="GQ81" s="206" t="s">
        <v>633</v>
      </c>
      <c r="GR81" s="205" t="s">
        <v>633</v>
      </c>
      <c r="GS81" s="206" t="s">
        <v>633</v>
      </c>
      <c r="GT81" s="205" t="s">
        <v>633</v>
      </c>
      <c r="GU81" s="206" t="s">
        <v>633</v>
      </c>
      <c r="GV81" s="205" t="s">
        <v>633</v>
      </c>
      <c r="GW81" s="206" t="s">
        <v>633</v>
      </c>
      <c r="GX81" s="427"/>
      <c r="GY81" s="7"/>
      <c r="GZ81" s="375"/>
      <c r="HB81" s="244">
        <v>0</v>
      </c>
      <c r="HC81" s="206">
        <v>1163888</v>
      </c>
      <c r="HD81" s="205">
        <v>7987059</v>
      </c>
      <c r="HE81" s="206">
        <v>43632662</v>
      </c>
      <c r="HF81" s="205">
        <v>39733381</v>
      </c>
      <c r="HG81" s="206">
        <v>37906628</v>
      </c>
      <c r="HH81" s="286">
        <v>130423618</v>
      </c>
      <c r="HI81" s="7"/>
      <c r="HJ81" s="244">
        <v>0</v>
      </c>
      <c r="HK81" s="206">
        <v>0</v>
      </c>
      <c r="HL81" s="205">
        <v>0</v>
      </c>
      <c r="HM81" s="206">
        <v>0</v>
      </c>
      <c r="HN81" s="205">
        <v>0</v>
      </c>
      <c r="HO81" s="206">
        <v>0</v>
      </c>
      <c r="HP81" s="205">
        <v>0</v>
      </c>
      <c r="HQ81" s="206">
        <v>0</v>
      </c>
      <c r="HR81" s="286">
        <v>0</v>
      </c>
      <c r="HS81" s="7"/>
      <c r="HT81" s="244" t="s">
        <v>633</v>
      </c>
      <c r="HU81" s="249">
        <v>0</v>
      </c>
      <c r="HV81" s="250">
        <v>0</v>
      </c>
      <c r="HW81" s="286">
        <v>0</v>
      </c>
      <c r="HX81" s="7"/>
      <c r="HY81" s="376"/>
      <c r="IA81" s="244">
        <v>0</v>
      </c>
      <c r="IB81" s="206">
        <v>212</v>
      </c>
      <c r="IC81" s="205">
        <v>3555</v>
      </c>
      <c r="ID81" s="206">
        <v>15772</v>
      </c>
      <c r="IE81" s="205">
        <v>12306</v>
      </c>
      <c r="IF81" s="206">
        <v>12654</v>
      </c>
      <c r="IG81" s="289">
        <v>44499</v>
      </c>
      <c r="IH81" s="7"/>
      <c r="II81" s="244">
        <v>0</v>
      </c>
      <c r="IJ81" s="206">
        <v>0</v>
      </c>
      <c r="IK81" s="205">
        <v>0</v>
      </c>
      <c r="IL81" s="206">
        <v>0</v>
      </c>
      <c r="IM81" s="205">
        <v>0</v>
      </c>
      <c r="IN81" s="206">
        <v>0</v>
      </c>
      <c r="IO81" s="205">
        <v>0</v>
      </c>
      <c r="IP81" s="206">
        <v>0</v>
      </c>
      <c r="IQ81" s="289">
        <v>0</v>
      </c>
      <c r="IR81" s="7"/>
      <c r="IS81" s="244" t="s">
        <v>633</v>
      </c>
      <c r="IT81" s="249">
        <v>0</v>
      </c>
      <c r="IU81" s="250">
        <v>0</v>
      </c>
      <c r="IV81" s="289">
        <v>0</v>
      </c>
      <c r="IW81" s="7"/>
      <c r="IX81" s="377"/>
      <c r="IZ81" s="378"/>
      <c r="JB81" s="244">
        <v>0</v>
      </c>
      <c r="JC81" s="206">
        <v>248745</v>
      </c>
      <c r="JD81" s="205">
        <v>2686094</v>
      </c>
      <c r="JE81" s="206">
        <v>3143704</v>
      </c>
      <c r="JF81" s="205">
        <v>677179</v>
      </c>
      <c r="JG81" s="206">
        <v>714379</v>
      </c>
      <c r="JH81" s="267">
        <v>7470101</v>
      </c>
      <c r="JI81" s="7"/>
      <c r="JJ81" s="244">
        <v>0</v>
      </c>
      <c r="JK81" s="206">
        <v>0</v>
      </c>
      <c r="JL81" s="205">
        <v>0</v>
      </c>
      <c r="JM81" s="206">
        <v>0</v>
      </c>
      <c r="JN81" s="205">
        <v>0</v>
      </c>
      <c r="JO81" s="206">
        <v>0</v>
      </c>
      <c r="JP81" s="205">
        <v>0</v>
      </c>
      <c r="JQ81" s="206">
        <v>0</v>
      </c>
      <c r="JR81" s="267">
        <v>0</v>
      </c>
      <c r="JS81" s="7"/>
      <c r="JT81" s="244" t="s">
        <v>633</v>
      </c>
      <c r="JU81" s="249">
        <v>0</v>
      </c>
      <c r="JV81" s="250">
        <v>0</v>
      </c>
      <c r="JW81" s="267">
        <v>0</v>
      </c>
      <c r="JX81" s="7"/>
      <c r="JY81" s="379"/>
      <c r="KA81" s="244">
        <v>0</v>
      </c>
      <c r="KB81" s="206">
        <v>1454109</v>
      </c>
      <c r="KC81" s="205">
        <v>3037200</v>
      </c>
      <c r="KD81" s="206">
        <v>3370491</v>
      </c>
      <c r="KE81" s="205">
        <v>2985867</v>
      </c>
      <c r="KF81" s="206">
        <v>2863335</v>
      </c>
      <c r="KG81" s="268">
        <v>13711002</v>
      </c>
      <c r="KH81" s="7"/>
      <c r="KI81" s="244">
        <v>0</v>
      </c>
      <c r="KJ81" s="206">
        <v>31989</v>
      </c>
      <c r="KK81" s="205">
        <v>0</v>
      </c>
      <c r="KL81" s="206">
        <v>31989</v>
      </c>
      <c r="KM81" s="205">
        <v>0</v>
      </c>
      <c r="KN81" s="206">
        <v>0</v>
      </c>
      <c r="KO81" s="205">
        <v>0</v>
      </c>
      <c r="KP81" s="206">
        <v>82281</v>
      </c>
      <c r="KQ81" s="268">
        <v>114270</v>
      </c>
      <c r="KR81" s="7"/>
      <c r="KS81" s="244" t="s">
        <v>633</v>
      </c>
      <c r="KT81" s="249">
        <v>0</v>
      </c>
      <c r="KU81" s="250">
        <v>2.7091070723034374</v>
      </c>
      <c r="KV81" s="268">
        <v>2.5442471226094665</v>
      </c>
      <c r="KW81" s="7"/>
      <c r="KX81" s="380"/>
      <c r="KZ81" s="244">
        <v>0</v>
      </c>
      <c r="LA81" s="206">
        <v>42150</v>
      </c>
      <c r="LB81" s="205">
        <v>44830</v>
      </c>
      <c r="LC81" s="206">
        <v>44830</v>
      </c>
      <c r="LD81" s="205">
        <v>44830</v>
      </c>
      <c r="LE81" s="206">
        <v>44830</v>
      </c>
      <c r="LF81" s="269">
        <v>221470</v>
      </c>
      <c r="LG81" s="419"/>
      <c r="LH81" s="244">
        <v>0</v>
      </c>
      <c r="LI81" s="206">
        <v>0</v>
      </c>
      <c r="LJ81" s="205">
        <v>0</v>
      </c>
      <c r="LK81" s="206">
        <v>0</v>
      </c>
      <c r="LL81" s="205">
        <v>0</v>
      </c>
      <c r="LM81" s="206">
        <v>0</v>
      </c>
      <c r="LN81" s="205">
        <v>0</v>
      </c>
      <c r="LO81" s="206">
        <v>0</v>
      </c>
      <c r="LP81" s="269">
        <v>0</v>
      </c>
      <c r="LQ81" s="7"/>
      <c r="LR81" s="244" t="s">
        <v>633</v>
      </c>
      <c r="LS81" s="249">
        <v>0</v>
      </c>
      <c r="LT81" s="250">
        <v>0</v>
      </c>
      <c r="LU81" s="269">
        <v>0</v>
      </c>
      <c r="LV81" s="7"/>
      <c r="LW81" s="381"/>
      <c r="LY81" s="244">
        <v>0</v>
      </c>
      <c r="LZ81" s="206">
        <v>1496259</v>
      </c>
      <c r="MA81" s="205">
        <v>3082030</v>
      </c>
      <c r="MB81" s="206">
        <v>3415321</v>
      </c>
      <c r="MC81" s="205">
        <v>3030697</v>
      </c>
      <c r="MD81" s="206">
        <v>2908165</v>
      </c>
      <c r="ME81" s="270">
        <v>13932472</v>
      </c>
      <c r="MF81" s="7"/>
      <c r="MG81" s="244">
        <v>0</v>
      </c>
      <c r="MH81" s="206">
        <v>31989</v>
      </c>
      <c r="MI81" s="205">
        <v>0</v>
      </c>
      <c r="MJ81" s="206">
        <v>31989</v>
      </c>
      <c r="MK81" s="205">
        <v>0</v>
      </c>
      <c r="ML81" s="206">
        <v>0</v>
      </c>
      <c r="MM81" s="205">
        <v>0</v>
      </c>
      <c r="MN81" s="206">
        <v>82281</v>
      </c>
      <c r="MO81" s="270">
        <v>114270</v>
      </c>
      <c r="MP81" s="7"/>
      <c r="MQ81" s="244" t="s">
        <v>633</v>
      </c>
      <c r="MR81" s="249">
        <v>0</v>
      </c>
      <c r="MS81" s="250">
        <v>2.669701462996791</v>
      </c>
      <c r="MT81" s="270">
        <v>2.4959105901789949</v>
      </c>
      <c r="MU81" s="419"/>
      <c r="MV81" s="428"/>
      <c r="MX81" s="244">
        <v>0</v>
      </c>
      <c r="MY81" s="206">
        <v>1745004</v>
      </c>
      <c r="MZ81" s="205">
        <v>5768124</v>
      </c>
      <c r="NA81" s="206">
        <v>6559025</v>
      </c>
      <c r="NB81" s="205">
        <v>3707876</v>
      </c>
      <c r="NC81" s="206">
        <v>3622544</v>
      </c>
      <c r="ND81" s="271">
        <v>21402573</v>
      </c>
      <c r="NE81" s="7"/>
      <c r="NF81" s="244">
        <v>0</v>
      </c>
      <c r="NG81" s="206">
        <v>31989</v>
      </c>
      <c r="NH81" s="205">
        <v>0</v>
      </c>
      <c r="NI81" s="206">
        <v>31989</v>
      </c>
      <c r="NJ81" s="205">
        <v>0</v>
      </c>
      <c r="NK81" s="206">
        <v>0</v>
      </c>
      <c r="NL81" s="205">
        <v>0</v>
      </c>
      <c r="NM81" s="206">
        <v>82281</v>
      </c>
      <c r="NN81" s="271">
        <v>114270</v>
      </c>
      <c r="NO81" s="7"/>
      <c r="NP81" s="244" t="s">
        <v>633</v>
      </c>
      <c r="NQ81" s="249">
        <v>0</v>
      </c>
      <c r="NR81" s="250">
        <v>1.426477655473426</v>
      </c>
      <c r="NS81" s="271">
        <v>1.5209377505614174</v>
      </c>
      <c r="NT81" s="4"/>
      <c r="NU81" s="429"/>
      <c r="NV81" s="430"/>
      <c r="NW81" s="7"/>
      <c r="NX81" s="383"/>
      <c r="NZ81" s="384"/>
    </row>
    <row r="82" spans="2:390" outlineLevel="2">
      <c r="C82" s="388">
        <v>58</v>
      </c>
      <c r="D82" s="310" t="s">
        <v>472</v>
      </c>
      <c r="E82" s="7" t="s">
        <v>11</v>
      </c>
      <c r="F82" s="389" t="s">
        <v>172</v>
      </c>
      <c r="H82" s="200">
        <v>0</v>
      </c>
      <c r="I82" s="201">
        <v>0</v>
      </c>
      <c r="J82" s="202">
        <v>5</v>
      </c>
      <c r="K82" s="201">
        <v>21188</v>
      </c>
      <c r="L82" s="202">
        <v>21189</v>
      </c>
      <c r="M82" s="203">
        <v>21192</v>
      </c>
      <c r="N82" s="277">
        <v>63574</v>
      </c>
      <c r="O82" s="7"/>
      <c r="P82" s="200">
        <v>0</v>
      </c>
      <c r="Q82" s="201">
        <v>0</v>
      </c>
      <c r="R82" s="202">
        <v>0</v>
      </c>
      <c r="S82" s="201">
        <v>0</v>
      </c>
      <c r="T82" s="202">
        <v>0</v>
      </c>
      <c r="U82" s="201">
        <v>0</v>
      </c>
      <c r="V82" s="202">
        <v>0</v>
      </c>
      <c r="W82" s="203">
        <v>0</v>
      </c>
      <c r="X82" s="277">
        <v>0</v>
      </c>
      <c r="Y82" s="7"/>
      <c r="Z82" s="215" t="s">
        <v>633</v>
      </c>
      <c r="AA82" s="211" t="s">
        <v>633</v>
      </c>
      <c r="AB82" s="473">
        <v>0</v>
      </c>
      <c r="AC82" s="277">
        <v>0</v>
      </c>
      <c r="AD82" s="7"/>
      <c r="AE82" s="370"/>
      <c r="AG82" s="243">
        <v>0</v>
      </c>
      <c r="AH82" s="202">
        <v>0</v>
      </c>
      <c r="AI82" s="201">
        <v>736000</v>
      </c>
      <c r="AJ82" s="202">
        <v>25673427</v>
      </c>
      <c r="AK82" s="201">
        <v>25971599</v>
      </c>
      <c r="AL82" s="202">
        <v>165484561</v>
      </c>
      <c r="AM82" s="263">
        <v>217865587</v>
      </c>
      <c r="AN82" s="7"/>
      <c r="AO82" s="243">
        <v>0</v>
      </c>
      <c r="AP82" s="202">
        <v>0</v>
      </c>
      <c r="AQ82" s="201">
        <v>0</v>
      </c>
      <c r="AR82" s="202">
        <v>0</v>
      </c>
      <c r="AS82" s="201">
        <v>0</v>
      </c>
      <c r="AT82" s="202">
        <v>0</v>
      </c>
      <c r="AU82" s="201">
        <v>0</v>
      </c>
      <c r="AV82" s="202">
        <v>0</v>
      </c>
      <c r="AW82" s="263">
        <v>0</v>
      </c>
      <c r="AX82" s="7"/>
      <c r="AY82" s="245" t="s">
        <v>633</v>
      </c>
      <c r="AZ82" s="202" t="s">
        <v>633</v>
      </c>
      <c r="BA82" s="251">
        <v>0</v>
      </c>
      <c r="BB82" s="263">
        <v>0</v>
      </c>
      <c r="BC82" s="7"/>
      <c r="BD82" s="432"/>
      <c r="BE82" s="433"/>
      <c r="BF82" s="7"/>
      <c r="BG82" s="371"/>
      <c r="BI82" s="243">
        <v>0</v>
      </c>
      <c r="BJ82" s="202">
        <v>0</v>
      </c>
      <c r="BK82" s="201">
        <v>0</v>
      </c>
      <c r="BL82" s="202">
        <v>12280</v>
      </c>
      <c r="BM82" s="201">
        <v>12286</v>
      </c>
      <c r="BN82" s="202">
        <v>57778</v>
      </c>
      <c r="BO82" s="264">
        <v>82344</v>
      </c>
      <c r="BP82" s="7"/>
      <c r="BQ82" s="243">
        <v>0</v>
      </c>
      <c r="BR82" s="202">
        <v>0</v>
      </c>
      <c r="BS82" s="201">
        <v>0</v>
      </c>
      <c r="BT82" s="202">
        <v>0</v>
      </c>
      <c r="BU82" s="201">
        <v>0</v>
      </c>
      <c r="BV82" s="202">
        <v>0</v>
      </c>
      <c r="BW82" s="201">
        <v>0</v>
      </c>
      <c r="BX82" s="202">
        <v>0</v>
      </c>
      <c r="BY82" s="264">
        <v>0</v>
      </c>
      <c r="BZ82" s="7"/>
      <c r="CA82" s="245" t="s">
        <v>633</v>
      </c>
      <c r="CB82" s="202" t="s">
        <v>633</v>
      </c>
      <c r="CC82" s="251" t="s">
        <v>633</v>
      </c>
      <c r="CD82" s="264" t="s">
        <v>633</v>
      </c>
      <c r="CE82" s="7"/>
      <c r="CF82" s="372"/>
      <c r="CH82" s="243">
        <v>0</v>
      </c>
      <c r="CI82" s="202">
        <v>0</v>
      </c>
      <c r="CJ82" s="201">
        <v>736000</v>
      </c>
      <c r="CK82" s="202">
        <v>25673427</v>
      </c>
      <c r="CL82" s="201">
        <v>25971599</v>
      </c>
      <c r="CM82" s="202">
        <v>165484561</v>
      </c>
      <c r="CN82" s="265">
        <v>217865587</v>
      </c>
      <c r="CO82" s="7"/>
      <c r="CP82" s="243">
        <v>0</v>
      </c>
      <c r="CQ82" s="202">
        <v>0</v>
      </c>
      <c r="CR82" s="201">
        <v>0</v>
      </c>
      <c r="CS82" s="202">
        <v>0</v>
      </c>
      <c r="CT82" s="201">
        <v>0</v>
      </c>
      <c r="CU82" s="202">
        <v>0</v>
      </c>
      <c r="CV82" s="201">
        <v>0</v>
      </c>
      <c r="CW82" s="202">
        <v>0</v>
      </c>
      <c r="CX82" s="265">
        <v>0</v>
      </c>
      <c r="CY82" s="7"/>
      <c r="CZ82" s="245" t="s">
        <v>633</v>
      </c>
      <c r="DA82" s="202" t="s">
        <v>633</v>
      </c>
      <c r="DB82" s="251">
        <v>0</v>
      </c>
      <c r="DC82" s="265">
        <v>0</v>
      </c>
      <c r="DD82" s="7"/>
      <c r="DE82" s="373"/>
      <c r="DG82" s="243">
        <v>0</v>
      </c>
      <c r="DH82" s="202">
        <v>0</v>
      </c>
      <c r="DI82" s="201">
        <v>0</v>
      </c>
      <c r="DJ82" s="202">
        <v>12280</v>
      </c>
      <c r="DK82" s="201">
        <v>12286</v>
      </c>
      <c r="DL82" s="202">
        <v>57778</v>
      </c>
      <c r="DM82" s="266">
        <v>82344</v>
      </c>
      <c r="DN82" s="7"/>
      <c r="DO82" s="243">
        <v>0</v>
      </c>
      <c r="DP82" s="202">
        <v>0</v>
      </c>
      <c r="DQ82" s="201">
        <v>0</v>
      </c>
      <c r="DR82" s="202">
        <v>0</v>
      </c>
      <c r="DS82" s="201">
        <v>0</v>
      </c>
      <c r="DT82" s="202">
        <v>0</v>
      </c>
      <c r="DU82" s="201">
        <v>0</v>
      </c>
      <c r="DV82" s="202">
        <v>0</v>
      </c>
      <c r="DW82" s="266">
        <v>0</v>
      </c>
      <c r="DX82" s="7"/>
      <c r="DY82" s="245" t="s">
        <v>633</v>
      </c>
      <c r="DZ82" s="202" t="s">
        <v>633</v>
      </c>
      <c r="EA82" s="251" t="s">
        <v>633</v>
      </c>
      <c r="EB82" s="266" t="s">
        <v>633</v>
      </c>
      <c r="EC82" s="7"/>
      <c r="ED82" s="374"/>
      <c r="EF82" s="245" t="s">
        <v>633</v>
      </c>
      <c r="EG82" s="202" t="s">
        <v>633</v>
      </c>
      <c r="EH82" s="201">
        <v>100</v>
      </c>
      <c r="EI82" s="202">
        <v>74.261670831745803</v>
      </c>
      <c r="EJ82" s="201">
        <v>74.481762025031273</v>
      </c>
      <c r="EK82" s="463">
        <v>79.077165005415807</v>
      </c>
      <c r="EL82" s="464"/>
      <c r="EM82" s="7"/>
      <c r="EN82" s="467" t="s">
        <v>633</v>
      </c>
      <c r="EO82" s="468" t="s">
        <v>633</v>
      </c>
      <c r="EP82" s="469" t="s">
        <v>633</v>
      </c>
      <c r="EQ82" s="468" t="s">
        <v>633</v>
      </c>
      <c r="ER82" s="469" t="s">
        <v>633</v>
      </c>
      <c r="ES82" s="468" t="s">
        <v>633</v>
      </c>
      <c r="ET82" s="469" t="s">
        <v>633</v>
      </c>
      <c r="EU82" s="470" t="s">
        <v>633</v>
      </c>
      <c r="EV82" s="464"/>
      <c r="EW82" s="7"/>
      <c r="EX82" s="245" t="s">
        <v>633</v>
      </c>
      <c r="EY82" s="202" t="s">
        <v>633</v>
      </c>
      <c r="EZ82" s="251" t="s">
        <v>633</v>
      </c>
      <c r="FA82" s="435"/>
      <c r="FB82" s="7"/>
      <c r="FC82" s="275"/>
      <c r="FE82" s="245" t="s">
        <v>633</v>
      </c>
      <c r="FF82" s="202" t="s">
        <v>633</v>
      </c>
      <c r="FG82" s="201" t="s">
        <v>633</v>
      </c>
      <c r="FH82" s="202">
        <v>60.780043555731531</v>
      </c>
      <c r="FI82" s="201">
        <v>60.788679431992477</v>
      </c>
      <c r="FJ82" s="202">
        <v>74.960429694595092</v>
      </c>
      <c r="FK82" s="436"/>
      <c r="FL82" s="7"/>
      <c r="FM82" s="243" t="s">
        <v>633</v>
      </c>
      <c r="FN82" s="202" t="s">
        <v>633</v>
      </c>
      <c r="FO82" s="201" t="s">
        <v>633</v>
      </c>
      <c r="FP82" s="202" t="s">
        <v>633</v>
      </c>
      <c r="FQ82" s="201" t="s">
        <v>633</v>
      </c>
      <c r="FR82" s="202" t="s">
        <v>633</v>
      </c>
      <c r="FS82" s="201" t="s">
        <v>633</v>
      </c>
      <c r="FT82" s="202" t="s">
        <v>633</v>
      </c>
      <c r="FU82" s="436"/>
      <c r="FV82" s="7"/>
      <c r="FW82" s="245" t="s">
        <v>633</v>
      </c>
      <c r="FX82" s="202" t="s">
        <v>633</v>
      </c>
      <c r="FY82" s="251" t="s">
        <v>633</v>
      </c>
      <c r="FZ82" s="436"/>
      <c r="GA82" s="7"/>
      <c r="GB82" s="276"/>
      <c r="GD82" s="243" t="s">
        <v>633</v>
      </c>
      <c r="GE82" s="202" t="s">
        <v>633</v>
      </c>
      <c r="GF82" s="201" t="s">
        <v>633</v>
      </c>
      <c r="GG82" s="202" t="s">
        <v>633</v>
      </c>
      <c r="GH82" s="201" t="s">
        <v>633</v>
      </c>
      <c r="GI82" s="202" t="s">
        <v>633</v>
      </c>
      <c r="GJ82" s="201" t="s">
        <v>633</v>
      </c>
      <c r="GK82" s="202" t="s">
        <v>633</v>
      </c>
      <c r="GL82" s="437"/>
      <c r="GM82" s="7"/>
      <c r="GN82" s="304"/>
      <c r="GP82" s="243" t="s">
        <v>633</v>
      </c>
      <c r="GQ82" s="202" t="s">
        <v>633</v>
      </c>
      <c r="GR82" s="201" t="s">
        <v>633</v>
      </c>
      <c r="GS82" s="202" t="s">
        <v>633</v>
      </c>
      <c r="GT82" s="201" t="s">
        <v>633</v>
      </c>
      <c r="GU82" s="202" t="s">
        <v>633</v>
      </c>
      <c r="GV82" s="201" t="s">
        <v>633</v>
      </c>
      <c r="GW82" s="202" t="s">
        <v>633</v>
      </c>
      <c r="GX82" s="438"/>
      <c r="GY82" s="7"/>
      <c r="GZ82" s="375"/>
      <c r="HB82" s="243">
        <v>0</v>
      </c>
      <c r="HC82" s="202">
        <v>0</v>
      </c>
      <c r="HD82" s="201">
        <v>736000</v>
      </c>
      <c r="HE82" s="202">
        <v>34571572</v>
      </c>
      <c r="HF82" s="201">
        <v>34869743</v>
      </c>
      <c r="HG82" s="202">
        <v>209269719</v>
      </c>
      <c r="HH82" s="286">
        <v>279447034</v>
      </c>
      <c r="HI82" s="7"/>
      <c r="HJ82" s="243">
        <v>0</v>
      </c>
      <c r="HK82" s="202">
        <v>0</v>
      </c>
      <c r="HL82" s="201">
        <v>0</v>
      </c>
      <c r="HM82" s="202">
        <v>0</v>
      </c>
      <c r="HN82" s="201">
        <v>0</v>
      </c>
      <c r="HO82" s="202">
        <v>0</v>
      </c>
      <c r="HP82" s="201">
        <v>0</v>
      </c>
      <c r="HQ82" s="202">
        <v>0</v>
      </c>
      <c r="HR82" s="286">
        <v>0</v>
      </c>
      <c r="HS82" s="7"/>
      <c r="HT82" s="245" t="s">
        <v>633</v>
      </c>
      <c r="HU82" s="202" t="s">
        <v>633</v>
      </c>
      <c r="HV82" s="251">
        <v>0</v>
      </c>
      <c r="HW82" s="286">
        <v>0</v>
      </c>
      <c r="HX82" s="7"/>
      <c r="HY82" s="376"/>
      <c r="IA82" s="243">
        <v>0</v>
      </c>
      <c r="IB82" s="202">
        <v>0</v>
      </c>
      <c r="IC82" s="201">
        <v>0</v>
      </c>
      <c r="ID82" s="202">
        <v>20204</v>
      </c>
      <c r="IE82" s="201">
        <v>20211</v>
      </c>
      <c r="IF82" s="202">
        <v>77078</v>
      </c>
      <c r="IG82" s="289">
        <v>117493</v>
      </c>
      <c r="IH82" s="7"/>
      <c r="II82" s="243">
        <v>0</v>
      </c>
      <c r="IJ82" s="202">
        <v>0</v>
      </c>
      <c r="IK82" s="201">
        <v>0</v>
      </c>
      <c r="IL82" s="202">
        <v>0</v>
      </c>
      <c r="IM82" s="201">
        <v>0</v>
      </c>
      <c r="IN82" s="202">
        <v>0</v>
      </c>
      <c r="IO82" s="201">
        <v>0</v>
      </c>
      <c r="IP82" s="202">
        <v>0</v>
      </c>
      <c r="IQ82" s="289">
        <v>0</v>
      </c>
      <c r="IR82" s="7"/>
      <c r="IS82" s="245" t="s">
        <v>633</v>
      </c>
      <c r="IT82" s="202" t="s">
        <v>633</v>
      </c>
      <c r="IU82" s="251" t="s">
        <v>633</v>
      </c>
      <c r="IV82" s="289" t="s">
        <v>633</v>
      </c>
      <c r="IW82" s="7"/>
      <c r="IX82" s="377"/>
      <c r="IZ82" s="378"/>
      <c r="JB82" s="243">
        <v>0</v>
      </c>
      <c r="JC82" s="202">
        <v>0</v>
      </c>
      <c r="JD82" s="201">
        <v>146467</v>
      </c>
      <c r="JE82" s="202">
        <v>4875914</v>
      </c>
      <c r="JF82" s="201">
        <v>4966846</v>
      </c>
      <c r="JG82" s="202">
        <v>65928393</v>
      </c>
      <c r="JH82" s="267">
        <v>75917620</v>
      </c>
      <c r="JI82" s="7"/>
      <c r="JJ82" s="243">
        <v>0</v>
      </c>
      <c r="JK82" s="202">
        <v>0</v>
      </c>
      <c r="JL82" s="201">
        <v>0</v>
      </c>
      <c r="JM82" s="202">
        <v>0</v>
      </c>
      <c r="JN82" s="201">
        <v>0</v>
      </c>
      <c r="JO82" s="202">
        <v>0</v>
      </c>
      <c r="JP82" s="201">
        <v>0</v>
      </c>
      <c r="JQ82" s="202">
        <v>0</v>
      </c>
      <c r="JR82" s="267">
        <v>0</v>
      </c>
      <c r="JS82" s="7"/>
      <c r="JT82" s="245" t="s">
        <v>633</v>
      </c>
      <c r="JU82" s="202" t="s">
        <v>633</v>
      </c>
      <c r="JV82" s="251">
        <v>0</v>
      </c>
      <c r="JW82" s="267">
        <v>0</v>
      </c>
      <c r="JX82" s="7"/>
      <c r="JY82" s="379"/>
      <c r="KA82" s="243">
        <v>0</v>
      </c>
      <c r="KB82" s="202">
        <v>0</v>
      </c>
      <c r="KC82" s="201">
        <v>0</v>
      </c>
      <c r="KD82" s="202">
        <v>2088652</v>
      </c>
      <c r="KE82" s="201">
        <v>1832988</v>
      </c>
      <c r="KF82" s="202">
        <v>23602573</v>
      </c>
      <c r="KG82" s="268">
        <v>27524213</v>
      </c>
      <c r="KH82" s="7"/>
      <c r="KI82" s="243">
        <v>0</v>
      </c>
      <c r="KJ82" s="202">
        <v>16353</v>
      </c>
      <c r="KK82" s="201">
        <v>0</v>
      </c>
      <c r="KL82" s="202">
        <v>16353</v>
      </c>
      <c r="KM82" s="201">
        <v>0</v>
      </c>
      <c r="KN82" s="202">
        <v>0</v>
      </c>
      <c r="KO82" s="201">
        <v>0</v>
      </c>
      <c r="KP82" s="202">
        <v>0</v>
      </c>
      <c r="KQ82" s="268">
        <v>16353</v>
      </c>
      <c r="KR82" s="7"/>
      <c r="KS82" s="245" t="s">
        <v>633</v>
      </c>
      <c r="KT82" s="202" t="s">
        <v>633</v>
      </c>
      <c r="KU82" s="251" t="s">
        <v>633</v>
      </c>
      <c r="KV82" s="268" t="s">
        <v>633</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633</v>
      </c>
      <c r="LS82" s="202" t="s">
        <v>633</v>
      </c>
      <c r="LT82" s="251" t="s">
        <v>633</v>
      </c>
      <c r="LU82" s="269" t="s">
        <v>633</v>
      </c>
      <c r="LV82" s="7"/>
      <c r="LW82" s="381"/>
      <c r="LY82" s="243">
        <v>0</v>
      </c>
      <c r="LZ82" s="202">
        <v>0</v>
      </c>
      <c r="MA82" s="201">
        <v>0</v>
      </c>
      <c r="MB82" s="202">
        <v>2088652</v>
      </c>
      <c r="MC82" s="201">
        <v>1832988</v>
      </c>
      <c r="MD82" s="202">
        <v>23602573</v>
      </c>
      <c r="ME82" s="270">
        <v>27524213</v>
      </c>
      <c r="MF82" s="7"/>
      <c r="MG82" s="243">
        <v>0</v>
      </c>
      <c r="MH82" s="202">
        <v>16353</v>
      </c>
      <c r="MI82" s="201">
        <v>0</v>
      </c>
      <c r="MJ82" s="202">
        <v>16353</v>
      </c>
      <c r="MK82" s="201">
        <v>0</v>
      </c>
      <c r="ML82" s="202">
        <v>0</v>
      </c>
      <c r="MM82" s="201">
        <v>0</v>
      </c>
      <c r="MN82" s="202">
        <v>0</v>
      </c>
      <c r="MO82" s="270">
        <v>16353</v>
      </c>
      <c r="MP82" s="7"/>
      <c r="MQ82" s="245" t="s">
        <v>633</v>
      </c>
      <c r="MR82" s="202" t="s">
        <v>633</v>
      </c>
      <c r="MS82" s="251" t="s">
        <v>633</v>
      </c>
      <c r="MT82" s="270" t="s">
        <v>633</v>
      </c>
      <c r="MU82" s="419"/>
      <c r="MV82" s="428"/>
      <c r="MX82" s="243">
        <v>0</v>
      </c>
      <c r="MY82" s="202">
        <v>0</v>
      </c>
      <c r="MZ82" s="201">
        <v>146467</v>
      </c>
      <c r="NA82" s="202">
        <v>6964566</v>
      </c>
      <c r="NB82" s="201">
        <v>6799835</v>
      </c>
      <c r="NC82" s="202">
        <v>89530966</v>
      </c>
      <c r="ND82" s="271">
        <v>103441834</v>
      </c>
      <c r="NE82" s="7"/>
      <c r="NF82" s="243">
        <v>0</v>
      </c>
      <c r="NG82" s="202">
        <v>16353</v>
      </c>
      <c r="NH82" s="201">
        <v>0</v>
      </c>
      <c r="NI82" s="202">
        <v>16353</v>
      </c>
      <c r="NJ82" s="201">
        <v>0</v>
      </c>
      <c r="NK82" s="202">
        <v>0</v>
      </c>
      <c r="NL82" s="201">
        <v>0</v>
      </c>
      <c r="NM82" s="202">
        <v>0</v>
      </c>
      <c r="NN82" s="271">
        <v>16353</v>
      </c>
      <c r="NO82" s="7"/>
      <c r="NP82" s="245" t="s">
        <v>633</v>
      </c>
      <c r="NQ82" s="202" t="s">
        <v>633</v>
      </c>
      <c r="NR82" s="251">
        <v>0</v>
      </c>
      <c r="NS82" s="271">
        <v>11.164972314582807</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1011917</v>
      </c>
      <c r="AI83" s="263">
        <v>6998374</v>
      </c>
      <c r="AJ83" s="263">
        <v>33010160</v>
      </c>
      <c r="AK83" s="263">
        <v>31114518</v>
      </c>
      <c r="AL83" s="263">
        <v>203302386</v>
      </c>
      <c r="AM83" s="263">
        <v>275437355</v>
      </c>
      <c r="AN83" s="7"/>
      <c r="AO83" s="263">
        <v>0</v>
      </c>
      <c r="AP83" s="263">
        <v>0</v>
      </c>
      <c r="AQ83" s="263">
        <v>0</v>
      </c>
      <c r="AR83" s="263">
        <v>0</v>
      </c>
      <c r="AS83" s="263">
        <v>0</v>
      </c>
      <c r="AT83" s="263">
        <v>0</v>
      </c>
      <c r="AU83" s="263">
        <v>0</v>
      </c>
      <c r="AV83" s="263">
        <v>0</v>
      </c>
      <c r="AW83" s="263">
        <v>0</v>
      </c>
      <c r="AX83" s="7"/>
      <c r="AY83" s="300" t="s">
        <v>633</v>
      </c>
      <c r="AZ83" s="300">
        <v>0</v>
      </c>
      <c r="BA83" s="263">
        <v>0</v>
      </c>
      <c r="BB83" s="263">
        <v>0</v>
      </c>
      <c r="BC83" s="7"/>
      <c r="BD83" s="446"/>
      <c r="BE83" s="447"/>
      <c r="BF83" s="7"/>
      <c r="BG83" s="371"/>
      <c r="BI83" s="264">
        <v>0</v>
      </c>
      <c r="BJ83" s="264">
        <v>173</v>
      </c>
      <c r="BK83" s="264">
        <v>2690</v>
      </c>
      <c r="BL83" s="264">
        <v>15065</v>
      </c>
      <c r="BM83" s="264">
        <v>12608</v>
      </c>
      <c r="BN83" s="264">
        <v>70386</v>
      </c>
      <c r="BO83" s="264">
        <v>100922</v>
      </c>
      <c r="BP83" s="7"/>
      <c r="BQ83" s="264">
        <v>0</v>
      </c>
      <c r="BR83" s="264">
        <v>0</v>
      </c>
      <c r="BS83" s="264">
        <v>0</v>
      </c>
      <c r="BT83" s="264">
        <v>0</v>
      </c>
      <c r="BU83" s="264">
        <v>0</v>
      </c>
      <c r="BV83" s="264">
        <v>0</v>
      </c>
      <c r="BW83" s="264">
        <v>0</v>
      </c>
      <c r="BX83" s="264">
        <v>0</v>
      </c>
      <c r="BY83" s="264">
        <v>0</v>
      </c>
      <c r="BZ83" s="7"/>
      <c r="CA83" s="278" t="s">
        <v>633</v>
      </c>
      <c r="CB83" s="278">
        <v>0</v>
      </c>
      <c r="CC83" s="264">
        <v>0</v>
      </c>
      <c r="CD83" s="264">
        <v>0</v>
      </c>
      <c r="CE83" s="7"/>
      <c r="CF83" s="372"/>
      <c r="CH83" s="265">
        <v>0</v>
      </c>
      <c r="CI83" s="265">
        <v>1013447</v>
      </c>
      <c r="CJ83" s="265">
        <v>7000754</v>
      </c>
      <c r="CK83" s="265">
        <v>67511812</v>
      </c>
      <c r="CL83" s="265">
        <v>65616170</v>
      </c>
      <c r="CM83" s="265">
        <v>203302386</v>
      </c>
      <c r="CN83" s="265">
        <v>344444569</v>
      </c>
      <c r="CO83" s="7"/>
      <c r="CP83" s="265">
        <v>0</v>
      </c>
      <c r="CQ83" s="265">
        <v>0</v>
      </c>
      <c r="CR83" s="265">
        <v>0</v>
      </c>
      <c r="CS83" s="265">
        <v>0</v>
      </c>
      <c r="CT83" s="265">
        <v>0</v>
      </c>
      <c r="CU83" s="265">
        <v>0</v>
      </c>
      <c r="CV83" s="265">
        <v>0</v>
      </c>
      <c r="CW83" s="265">
        <v>0</v>
      </c>
      <c r="CX83" s="265">
        <v>0</v>
      </c>
      <c r="CY83" s="7"/>
      <c r="CZ83" s="280" t="s">
        <v>633</v>
      </c>
      <c r="DA83" s="280">
        <v>0</v>
      </c>
      <c r="DB83" s="265">
        <v>0</v>
      </c>
      <c r="DC83" s="265">
        <v>0</v>
      </c>
      <c r="DD83" s="7"/>
      <c r="DE83" s="373"/>
      <c r="DG83" s="266">
        <v>0</v>
      </c>
      <c r="DH83" s="266">
        <v>173</v>
      </c>
      <c r="DI83" s="266">
        <v>2691</v>
      </c>
      <c r="DJ83" s="266">
        <v>27176</v>
      </c>
      <c r="DK83" s="266">
        <v>24546</v>
      </c>
      <c r="DL83" s="266">
        <v>70386</v>
      </c>
      <c r="DM83" s="266">
        <v>124972</v>
      </c>
      <c r="DN83" s="7"/>
      <c r="DO83" s="266">
        <v>0</v>
      </c>
      <c r="DP83" s="266">
        <v>0</v>
      </c>
      <c r="DQ83" s="266">
        <v>0</v>
      </c>
      <c r="DR83" s="266">
        <v>0</v>
      </c>
      <c r="DS83" s="266">
        <v>0</v>
      </c>
      <c r="DT83" s="266">
        <v>0</v>
      </c>
      <c r="DU83" s="266">
        <v>0</v>
      </c>
      <c r="DV83" s="266">
        <v>0</v>
      </c>
      <c r="DW83" s="266">
        <v>0</v>
      </c>
      <c r="DX83" s="7"/>
      <c r="DY83" s="282" t="s">
        <v>633</v>
      </c>
      <c r="DZ83" s="282">
        <v>0</v>
      </c>
      <c r="EA83" s="266">
        <v>0</v>
      </c>
      <c r="EB83" s="266">
        <v>0</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1163888</v>
      </c>
      <c r="HD83" s="286">
        <v>8723059</v>
      </c>
      <c r="HE83" s="286">
        <v>78204234</v>
      </c>
      <c r="HF83" s="286">
        <v>74603124</v>
      </c>
      <c r="HG83" s="286">
        <v>247176347</v>
      </c>
      <c r="HH83" s="286">
        <v>409870652</v>
      </c>
      <c r="HI83" s="7"/>
      <c r="HJ83" s="286">
        <v>0</v>
      </c>
      <c r="HK83" s="286">
        <v>0</v>
      </c>
      <c r="HL83" s="286">
        <v>0</v>
      </c>
      <c r="HM83" s="286">
        <v>0</v>
      </c>
      <c r="HN83" s="286">
        <v>0</v>
      </c>
      <c r="HO83" s="286">
        <v>0</v>
      </c>
      <c r="HP83" s="286">
        <v>0</v>
      </c>
      <c r="HQ83" s="286">
        <v>0</v>
      </c>
      <c r="HR83" s="286">
        <v>0</v>
      </c>
      <c r="HS83" s="7"/>
      <c r="HT83" s="287" t="s">
        <v>633</v>
      </c>
      <c r="HU83" s="287">
        <v>0</v>
      </c>
      <c r="HV83" s="286">
        <v>0</v>
      </c>
      <c r="HW83" s="286">
        <v>0</v>
      </c>
      <c r="HX83" s="7"/>
      <c r="HY83" s="376"/>
      <c r="IA83" s="289">
        <v>0</v>
      </c>
      <c r="IB83" s="289">
        <v>212</v>
      </c>
      <c r="IC83" s="289">
        <v>3555</v>
      </c>
      <c r="ID83" s="289">
        <v>35976</v>
      </c>
      <c r="IE83" s="289">
        <v>32517</v>
      </c>
      <c r="IF83" s="289">
        <v>89732</v>
      </c>
      <c r="IG83" s="289">
        <v>161992</v>
      </c>
      <c r="IH83" s="7"/>
      <c r="II83" s="289">
        <v>0</v>
      </c>
      <c r="IJ83" s="289">
        <v>0</v>
      </c>
      <c r="IK83" s="289">
        <v>0</v>
      </c>
      <c r="IL83" s="289">
        <v>0</v>
      </c>
      <c r="IM83" s="289">
        <v>0</v>
      </c>
      <c r="IN83" s="289">
        <v>0</v>
      </c>
      <c r="IO83" s="289">
        <v>0</v>
      </c>
      <c r="IP83" s="289">
        <v>0</v>
      </c>
      <c r="IQ83" s="289">
        <v>0</v>
      </c>
      <c r="IR83" s="7"/>
      <c r="IS83" s="290" t="s">
        <v>633</v>
      </c>
      <c r="IT83" s="290">
        <v>0</v>
      </c>
      <c r="IU83" s="289">
        <v>0</v>
      </c>
      <c r="IV83" s="289">
        <v>0</v>
      </c>
      <c r="IW83" s="7"/>
      <c r="IX83" s="377"/>
      <c r="IZ83" s="378"/>
      <c r="JB83" s="267">
        <v>0</v>
      </c>
      <c r="JC83" s="267">
        <v>248745</v>
      </c>
      <c r="JD83" s="267">
        <v>2832561</v>
      </c>
      <c r="JE83" s="267">
        <v>8019618</v>
      </c>
      <c r="JF83" s="267">
        <v>5644025</v>
      </c>
      <c r="JG83" s="267">
        <v>66642772</v>
      </c>
      <c r="JH83" s="267">
        <v>83387721</v>
      </c>
      <c r="JI83" s="7"/>
      <c r="JJ83" s="267">
        <v>0</v>
      </c>
      <c r="JK83" s="267">
        <v>0</v>
      </c>
      <c r="JL83" s="267">
        <v>0</v>
      </c>
      <c r="JM83" s="267">
        <v>0</v>
      </c>
      <c r="JN83" s="267">
        <v>0</v>
      </c>
      <c r="JO83" s="267">
        <v>0</v>
      </c>
      <c r="JP83" s="267">
        <v>0</v>
      </c>
      <c r="JQ83" s="267">
        <v>0</v>
      </c>
      <c r="JR83" s="267">
        <v>0</v>
      </c>
      <c r="JS83" s="7"/>
      <c r="JT83" s="292" t="s">
        <v>633</v>
      </c>
      <c r="JU83" s="292">
        <v>0</v>
      </c>
      <c r="JV83" s="267">
        <v>0</v>
      </c>
      <c r="JW83" s="267">
        <v>0</v>
      </c>
      <c r="JX83" s="7"/>
      <c r="JY83" s="379"/>
      <c r="KA83" s="268">
        <v>0</v>
      </c>
      <c r="KB83" s="268">
        <v>1454109</v>
      </c>
      <c r="KC83" s="268">
        <v>3037200</v>
      </c>
      <c r="KD83" s="268">
        <v>5459143</v>
      </c>
      <c r="KE83" s="268">
        <v>4818855</v>
      </c>
      <c r="KF83" s="268">
        <v>26465908</v>
      </c>
      <c r="KG83" s="268">
        <v>41235215</v>
      </c>
      <c r="KH83" s="7"/>
      <c r="KI83" s="268">
        <v>0</v>
      </c>
      <c r="KJ83" s="268">
        <v>48342</v>
      </c>
      <c r="KK83" s="268">
        <v>0</v>
      </c>
      <c r="KL83" s="268">
        <v>48342</v>
      </c>
      <c r="KM83" s="268">
        <v>0</v>
      </c>
      <c r="KN83" s="268">
        <v>0</v>
      </c>
      <c r="KO83" s="268">
        <v>0</v>
      </c>
      <c r="KP83" s="268">
        <v>82281</v>
      </c>
      <c r="KQ83" s="268">
        <v>130623</v>
      </c>
      <c r="KR83" s="7"/>
      <c r="KS83" s="294" t="s">
        <v>633</v>
      </c>
      <c r="KT83" s="294">
        <v>0</v>
      </c>
      <c r="KU83" s="268">
        <v>2.7091070723034374</v>
      </c>
      <c r="KV83" s="268">
        <v>2.9083503272653921</v>
      </c>
      <c r="KW83" s="7"/>
      <c r="KX83" s="380"/>
      <c r="KZ83" s="269">
        <v>0</v>
      </c>
      <c r="LA83" s="269">
        <v>42150</v>
      </c>
      <c r="LB83" s="269">
        <v>44830</v>
      </c>
      <c r="LC83" s="269">
        <v>44830</v>
      </c>
      <c r="LD83" s="269">
        <v>44830</v>
      </c>
      <c r="LE83" s="269">
        <v>44830</v>
      </c>
      <c r="LF83" s="269">
        <v>221470</v>
      </c>
      <c r="LG83" s="419"/>
      <c r="LH83" s="269">
        <v>0</v>
      </c>
      <c r="LI83" s="269">
        <v>0</v>
      </c>
      <c r="LJ83" s="269">
        <v>0</v>
      </c>
      <c r="LK83" s="269">
        <v>0</v>
      </c>
      <c r="LL83" s="269">
        <v>0</v>
      </c>
      <c r="LM83" s="269">
        <v>0</v>
      </c>
      <c r="LN83" s="269">
        <v>0</v>
      </c>
      <c r="LO83" s="269">
        <v>0</v>
      </c>
      <c r="LP83" s="269">
        <v>0</v>
      </c>
      <c r="LQ83" s="7"/>
      <c r="LR83" s="296" t="s">
        <v>633</v>
      </c>
      <c r="LS83" s="296">
        <v>0</v>
      </c>
      <c r="LT83" s="269">
        <v>0</v>
      </c>
      <c r="LU83" s="269">
        <v>0</v>
      </c>
      <c r="LV83" s="7"/>
      <c r="LW83" s="381"/>
      <c r="LY83" s="270">
        <v>0</v>
      </c>
      <c r="LZ83" s="270">
        <v>1496259</v>
      </c>
      <c r="MA83" s="270">
        <v>3082030</v>
      </c>
      <c r="MB83" s="270">
        <v>5503973</v>
      </c>
      <c r="MC83" s="270">
        <v>4863685</v>
      </c>
      <c r="MD83" s="270">
        <v>26510738</v>
      </c>
      <c r="ME83" s="270">
        <v>41456685</v>
      </c>
      <c r="MF83" s="7"/>
      <c r="MG83" s="270">
        <v>0</v>
      </c>
      <c r="MH83" s="270">
        <v>48342</v>
      </c>
      <c r="MI83" s="270">
        <v>0</v>
      </c>
      <c r="MJ83" s="270">
        <v>48342</v>
      </c>
      <c r="MK83" s="270">
        <v>0</v>
      </c>
      <c r="ML83" s="270">
        <v>0</v>
      </c>
      <c r="MM83" s="270">
        <v>0</v>
      </c>
      <c r="MN83" s="270">
        <v>82281</v>
      </c>
      <c r="MO83" s="270">
        <v>130623</v>
      </c>
      <c r="MP83" s="7"/>
      <c r="MQ83" s="298" t="s">
        <v>633</v>
      </c>
      <c r="MR83" s="298">
        <v>0</v>
      </c>
      <c r="MS83" s="270">
        <v>2.669701462996791</v>
      </c>
      <c r="MT83" s="270">
        <v>2.8530964296924024</v>
      </c>
      <c r="MU83" s="419"/>
      <c r="MV83" s="428"/>
      <c r="MX83" s="271">
        <v>0</v>
      </c>
      <c r="MY83" s="271">
        <v>1745004</v>
      </c>
      <c r="MZ83" s="271">
        <v>5914591</v>
      </c>
      <c r="NA83" s="271">
        <v>13523591</v>
      </c>
      <c r="NB83" s="271">
        <v>10507711</v>
      </c>
      <c r="NC83" s="271">
        <v>93153510</v>
      </c>
      <c r="ND83" s="271">
        <v>124844407</v>
      </c>
      <c r="NE83" s="7"/>
      <c r="NF83" s="271">
        <v>0</v>
      </c>
      <c r="NG83" s="271">
        <v>48342</v>
      </c>
      <c r="NH83" s="271">
        <v>0</v>
      </c>
      <c r="NI83" s="271">
        <v>48342</v>
      </c>
      <c r="NJ83" s="271">
        <v>0</v>
      </c>
      <c r="NK83" s="271">
        <v>0</v>
      </c>
      <c r="NL83" s="271">
        <v>0</v>
      </c>
      <c r="NM83" s="271">
        <v>82281</v>
      </c>
      <c r="NN83" s="271">
        <v>130623</v>
      </c>
      <c r="NO83" s="7"/>
      <c r="NP83" s="302" t="s">
        <v>633</v>
      </c>
      <c r="NQ83" s="302">
        <v>0</v>
      </c>
      <c r="NR83" s="271">
        <v>1.3911528286571293</v>
      </c>
      <c r="NS83" s="271">
        <v>1.7053512620445337</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213536095</v>
      </c>
      <c r="AH85" s="263">
        <v>1181128788</v>
      </c>
      <c r="AI85" s="263">
        <v>973940746</v>
      </c>
      <c r="AJ85" s="263">
        <v>832168749</v>
      </c>
      <c r="AK85" s="263">
        <v>809004864</v>
      </c>
      <c r="AL85" s="263">
        <v>1036558899</v>
      </c>
      <c r="AM85" s="263">
        <v>5046338141</v>
      </c>
      <c r="AN85" s="7"/>
      <c r="AO85" s="263">
        <v>61506291</v>
      </c>
      <c r="AP85" s="263">
        <v>97660958</v>
      </c>
      <c r="AQ85" s="263">
        <v>32477427</v>
      </c>
      <c r="AR85" s="263">
        <v>191644676</v>
      </c>
      <c r="AS85" s="263">
        <v>1153907718</v>
      </c>
      <c r="AT85" s="263">
        <v>357821053</v>
      </c>
      <c r="AU85" s="263">
        <v>1511728771</v>
      </c>
      <c r="AV85" s="263">
        <v>1792242083</v>
      </c>
      <c r="AW85" s="263">
        <v>3495615530</v>
      </c>
      <c r="AX85" s="7"/>
      <c r="AY85" s="300">
        <v>89.748141174914721</v>
      </c>
      <c r="AZ85" s="300">
        <v>127.99017231302976</v>
      </c>
      <c r="BA85" s="263">
        <v>184.01962238060014</v>
      </c>
      <c r="BB85" s="263">
        <v>147.58115438051254</v>
      </c>
      <c r="BC85" s="7"/>
      <c r="BD85" s="474"/>
      <c r="BE85" s="475"/>
      <c r="BG85" s="371"/>
      <c r="BI85" s="264">
        <v>33224</v>
      </c>
      <c r="BJ85" s="264">
        <v>154352</v>
      </c>
      <c r="BK85" s="264">
        <v>149170</v>
      </c>
      <c r="BL85" s="264">
        <v>136402</v>
      </c>
      <c r="BM85" s="264">
        <v>138474</v>
      </c>
      <c r="BN85" s="264">
        <v>206564</v>
      </c>
      <c r="BO85" s="264">
        <v>818186</v>
      </c>
      <c r="BP85" s="7"/>
      <c r="BQ85" s="264">
        <v>10332</v>
      </c>
      <c r="BR85" s="264">
        <v>14356</v>
      </c>
      <c r="BS85" s="264">
        <v>1838</v>
      </c>
      <c r="BT85" s="264">
        <v>26526</v>
      </c>
      <c r="BU85" s="264">
        <v>139142</v>
      </c>
      <c r="BV85" s="264">
        <v>47835</v>
      </c>
      <c r="BW85" s="264">
        <v>186977</v>
      </c>
      <c r="BX85" s="264">
        <v>234876</v>
      </c>
      <c r="BY85" s="264">
        <v>448379</v>
      </c>
      <c r="BZ85" s="7"/>
      <c r="CA85" s="278">
        <v>79.839874789308922</v>
      </c>
      <c r="CB85" s="278">
        <v>121.13675235824608</v>
      </c>
      <c r="CC85" s="264">
        <v>157.45525239659449</v>
      </c>
      <c r="CD85" s="264">
        <v>133.15050512849447</v>
      </c>
      <c r="CF85" s="372"/>
      <c r="CH85" s="265">
        <v>221836911</v>
      </c>
      <c r="CI85" s="265">
        <v>1236820019</v>
      </c>
      <c r="CJ85" s="265">
        <v>1080695320</v>
      </c>
      <c r="CK85" s="265">
        <v>986175279</v>
      </c>
      <c r="CL85" s="265">
        <v>998086007</v>
      </c>
      <c r="CM85" s="265">
        <v>1036558899</v>
      </c>
      <c r="CN85" s="265">
        <v>5560172435</v>
      </c>
      <c r="CO85" s="7"/>
      <c r="CP85" s="265">
        <v>62193228</v>
      </c>
      <c r="CQ85" s="265">
        <v>99054884</v>
      </c>
      <c r="CR85" s="265">
        <v>48656534</v>
      </c>
      <c r="CS85" s="265">
        <v>209904646</v>
      </c>
      <c r="CT85" s="265">
        <v>1171691073</v>
      </c>
      <c r="CU85" s="265">
        <v>398246427</v>
      </c>
      <c r="CV85" s="265">
        <v>1569937500</v>
      </c>
      <c r="CW85" s="265">
        <v>2024449163</v>
      </c>
      <c r="CX85" s="265">
        <v>3804291309</v>
      </c>
      <c r="CY85" s="7"/>
      <c r="CZ85" s="280">
        <v>94.621154366867287</v>
      </c>
      <c r="DA85" s="280">
        <v>126.93338366800803</v>
      </c>
      <c r="DB85" s="265">
        <v>187.32839178021055</v>
      </c>
      <c r="DC85" s="265">
        <v>149.81345376562075</v>
      </c>
      <c r="DE85" s="373"/>
      <c r="DG85" s="266">
        <v>34764</v>
      </c>
      <c r="DH85" s="266">
        <v>164020</v>
      </c>
      <c r="DI85" s="266">
        <v>165416</v>
      </c>
      <c r="DJ85" s="266">
        <v>170644</v>
      </c>
      <c r="DK85" s="266">
        <v>176854</v>
      </c>
      <c r="DL85" s="266">
        <v>206564</v>
      </c>
      <c r="DM85" s="266">
        <v>918262</v>
      </c>
      <c r="DN85" s="7"/>
      <c r="DO85" s="266">
        <v>10423</v>
      </c>
      <c r="DP85" s="266">
        <v>14709</v>
      </c>
      <c r="DQ85" s="266">
        <v>1387</v>
      </c>
      <c r="DR85" s="266">
        <v>26519</v>
      </c>
      <c r="DS85" s="266">
        <v>141699</v>
      </c>
      <c r="DT85" s="266">
        <v>49723</v>
      </c>
      <c r="DU85" s="266">
        <v>191422</v>
      </c>
      <c r="DV85" s="266">
        <v>249168</v>
      </c>
      <c r="DW85" s="266">
        <v>467109</v>
      </c>
      <c r="DX85" s="7"/>
      <c r="DY85" s="282">
        <v>76.282936370958467</v>
      </c>
      <c r="DZ85" s="282">
        <v>116.70649920741374</v>
      </c>
      <c r="EA85" s="266">
        <v>150.63113604488078</v>
      </c>
      <c r="EB85" s="266">
        <v>128.25617792421747</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266936333</v>
      </c>
      <c r="HC85" s="286">
        <v>1486710881</v>
      </c>
      <c r="HD85" s="286">
        <v>1309894275</v>
      </c>
      <c r="HE85" s="286">
        <v>1192419257</v>
      </c>
      <c r="HF85" s="286">
        <v>1191150561</v>
      </c>
      <c r="HG85" s="286">
        <v>1261401172</v>
      </c>
      <c r="HH85" s="286">
        <v>6708512479</v>
      </c>
      <c r="HI85" s="7"/>
      <c r="HJ85" s="286">
        <v>64229597</v>
      </c>
      <c r="HK85" s="286">
        <v>124744798</v>
      </c>
      <c r="HL85" s="286">
        <v>54729826</v>
      </c>
      <c r="HM85" s="286">
        <v>243704221</v>
      </c>
      <c r="HN85" s="286">
        <v>1234104762</v>
      </c>
      <c r="HO85" s="286">
        <v>442888283</v>
      </c>
      <c r="HP85" s="286">
        <v>1676993045</v>
      </c>
      <c r="HQ85" s="286">
        <v>1979990236</v>
      </c>
      <c r="HR85" s="286">
        <v>3900687502</v>
      </c>
      <c r="HS85" s="7"/>
      <c r="HT85" s="287">
        <v>91.296759141439168</v>
      </c>
      <c r="HU85" s="287">
        <v>112.79886805375443</v>
      </c>
      <c r="HV85" s="286">
        <v>151.15649207643114</v>
      </c>
      <c r="HW85" s="286">
        <v>127.32608701419157</v>
      </c>
      <c r="HY85" s="376"/>
      <c r="IA85" s="289">
        <v>45902</v>
      </c>
      <c r="IB85" s="289">
        <v>202900</v>
      </c>
      <c r="IC85" s="289">
        <v>207859</v>
      </c>
      <c r="ID85" s="289">
        <v>214029</v>
      </c>
      <c r="IE85" s="289">
        <v>218442</v>
      </c>
      <c r="IF85" s="289">
        <v>259000</v>
      </c>
      <c r="IG85" s="289">
        <v>1148132</v>
      </c>
      <c r="IH85" s="7"/>
      <c r="II85" s="289">
        <v>14729</v>
      </c>
      <c r="IJ85" s="289">
        <v>19239</v>
      </c>
      <c r="IK85" s="289">
        <v>1817</v>
      </c>
      <c r="IL85" s="289">
        <v>35785</v>
      </c>
      <c r="IM85" s="289">
        <v>161622</v>
      </c>
      <c r="IN85" s="289">
        <v>57443</v>
      </c>
      <c r="IO85" s="289">
        <v>219065</v>
      </c>
      <c r="IP85" s="289">
        <v>253431</v>
      </c>
      <c r="IQ85" s="289">
        <v>508281</v>
      </c>
      <c r="IR85" s="7"/>
      <c r="IS85" s="290">
        <v>77.959566031981183</v>
      </c>
      <c r="IT85" s="290">
        <v>107.96697880729423</v>
      </c>
      <c r="IU85" s="289">
        <v>121.92447765071515</v>
      </c>
      <c r="IV85" s="289">
        <v>111.30378990104258</v>
      </c>
      <c r="IX85" s="377"/>
      <c r="IZ85" s="378"/>
      <c r="JB85" s="267">
        <v>15777467</v>
      </c>
      <c r="JC85" s="267">
        <v>174172039</v>
      </c>
      <c r="JD85" s="267">
        <v>197220847</v>
      </c>
      <c r="JE85" s="267">
        <v>174768046</v>
      </c>
      <c r="JF85" s="267">
        <v>170297674</v>
      </c>
      <c r="JG85" s="267">
        <v>200501769</v>
      </c>
      <c r="JH85" s="267">
        <v>932737842</v>
      </c>
      <c r="JI85" s="7"/>
      <c r="JJ85" s="267">
        <v>13498133</v>
      </c>
      <c r="JK85" s="267">
        <v>-35350</v>
      </c>
      <c r="JL85" s="267">
        <v>0</v>
      </c>
      <c r="JM85" s="267">
        <v>13462783</v>
      </c>
      <c r="JN85" s="267">
        <v>130456279</v>
      </c>
      <c r="JO85" s="267">
        <v>0</v>
      </c>
      <c r="JP85" s="267">
        <v>130456279</v>
      </c>
      <c r="JQ85" s="267">
        <v>262242204</v>
      </c>
      <c r="JR85" s="267">
        <v>406161266</v>
      </c>
      <c r="JS85" s="7"/>
      <c r="JT85" s="292">
        <v>85.329178631779101</v>
      </c>
      <c r="JU85" s="292">
        <v>74.900816313001883</v>
      </c>
      <c r="JV85" s="267">
        <v>132.9688052703678</v>
      </c>
      <c r="JW85" s="267">
        <v>104.90505351271047</v>
      </c>
      <c r="JY85" s="379"/>
      <c r="KA85" s="268">
        <v>10117514</v>
      </c>
      <c r="KB85" s="268">
        <v>84155742</v>
      </c>
      <c r="KC85" s="268">
        <v>88871314</v>
      </c>
      <c r="KD85" s="268">
        <v>79782179</v>
      </c>
      <c r="KE85" s="268">
        <v>79958736</v>
      </c>
      <c r="KF85" s="268">
        <v>101006035</v>
      </c>
      <c r="KG85" s="268">
        <v>443891520</v>
      </c>
      <c r="KH85" s="7"/>
      <c r="KI85" s="268">
        <v>7287790</v>
      </c>
      <c r="KJ85" s="268">
        <v>2398386</v>
      </c>
      <c r="KK85" s="268">
        <v>0</v>
      </c>
      <c r="KL85" s="268">
        <v>9686176</v>
      </c>
      <c r="KM85" s="268">
        <v>71895554</v>
      </c>
      <c r="KN85" s="268">
        <v>53443</v>
      </c>
      <c r="KO85" s="268">
        <v>71948997</v>
      </c>
      <c r="KP85" s="268">
        <v>93318370</v>
      </c>
      <c r="KQ85" s="268">
        <v>174953543</v>
      </c>
      <c r="KR85" s="7"/>
      <c r="KS85" s="294">
        <v>95.736719514299665</v>
      </c>
      <c r="KT85" s="294">
        <v>85.495053920384905</v>
      </c>
      <c r="KU85" s="268">
        <v>105.00392736400859</v>
      </c>
      <c r="KV85" s="268">
        <v>95.527562187620418</v>
      </c>
      <c r="KX85" s="380"/>
      <c r="KZ85" s="269">
        <v>729054</v>
      </c>
      <c r="LA85" s="269">
        <v>7432816</v>
      </c>
      <c r="LB85" s="269">
        <v>14184658</v>
      </c>
      <c r="LC85" s="269">
        <v>11029224</v>
      </c>
      <c r="LD85" s="269">
        <v>8171463</v>
      </c>
      <c r="LE85" s="269">
        <v>7615347</v>
      </c>
      <c r="LF85" s="269">
        <v>49162562</v>
      </c>
      <c r="LG85" s="419"/>
      <c r="LH85" s="269">
        <v>1640642</v>
      </c>
      <c r="LI85" s="269">
        <v>-1690</v>
      </c>
      <c r="LJ85" s="269">
        <v>0</v>
      </c>
      <c r="LK85" s="269">
        <v>1638952</v>
      </c>
      <c r="LL85" s="269">
        <v>3897384</v>
      </c>
      <c r="LM85" s="269">
        <v>-26143</v>
      </c>
      <c r="LN85" s="269">
        <v>3871241</v>
      </c>
      <c r="LO85" s="269">
        <v>8217491</v>
      </c>
      <c r="LP85" s="269">
        <v>13727684</v>
      </c>
      <c r="LQ85" s="7"/>
      <c r="LR85" s="296">
        <v>224.80529562967902</v>
      </c>
      <c r="LS85" s="296">
        <v>52.083100133246937</v>
      </c>
      <c r="LT85" s="269">
        <v>57.932246233923998</v>
      </c>
      <c r="LU85" s="269">
        <v>61.430948020202514</v>
      </c>
      <c r="LW85" s="381"/>
      <c r="LY85" s="270">
        <v>10846567</v>
      </c>
      <c r="LZ85" s="270">
        <v>91588558</v>
      </c>
      <c r="MA85" s="270">
        <v>103055973</v>
      </c>
      <c r="MB85" s="270">
        <v>90811406</v>
      </c>
      <c r="MC85" s="270">
        <v>88130197</v>
      </c>
      <c r="MD85" s="270">
        <v>108621381</v>
      </c>
      <c r="ME85" s="270">
        <v>493054082</v>
      </c>
      <c r="MF85" s="7"/>
      <c r="MG85" s="270">
        <v>8928432</v>
      </c>
      <c r="MH85" s="270">
        <v>2396696</v>
      </c>
      <c r="MI85" s="270">
        <v>0</v>
      </c>
      <c r="MJ85" s="270">
        <v>11325128</v>
      </c>
      <c r="MK85" s="270">
        <v>75792938</v>
      </c>
      <c r="ML85" s="270">
        <v>27300</v>
      </c>
      <c r="MM85" s="270">
        <v>75820238</v>
      </c>
      <c r="MN85" s="270">
        <v>101535861</v>
      </c>
      <c r="MO85" s="270">
        <v>188681227</v>
      </c>
      <c r="MP85" s="7"/>
      <c r="MQ85" s="298">
        <v>104.41209647255209</v>
      </c>
      <c r="MR85" s="298">
        <v>82.783526300304885</v>
      </c>
      <c r="MS85" s="270">
        <v>98.524964681086459</v>
      </c>
      <c r="MT85" s="270">
        <v>91.819659749932327</v>
      </c>
      <c r="MU85" s="420"/>
      <c r="MV85" s="428"/>
      <c r="MX85" s="271">
        <v>26624033</v>
      </c>
      <c r="MY85" s="271">
        <v>265760600</v>
      </c>
      <c r="MZ85" s="271">
        <v>300276822</v>
      </c>
      <c r="NA85" s="271">
        <v>265579453</v>
      </c>
      <c r="NB85" s="271">
        <v>258427872</v>
      </c>
      <c r="NC85" s="271">
        <v>309123148</v>
      </c>
      <c r="ND85" s="271">
        <v>1425791928</v>
      </c>
      <c r="NE85" s="7"/>
      <c r="NF85" s="271">
        <v>22426565</v>
      </c>
      <c r="NG85" s="271">
        <v>2361346</v>
      </c>
      <c r="NH85" s="271">
        <v>0</v>
      </c>
      <c r="NI85" s="271">
        <v>24787911</v>
      </c>
      <c r="NJ85" s="271">
        <v>206249217</v>
      </c>
      <c r="NK85" s="271">
        <v>27300</v>
      </c>
      <c r="NL85" s="271">
        <v>206276517</v>
      </c>
      <c r="NM85" s="271">
        <v>363778065</v>
      </c>
      <c r="NN85" s="271">
        <v>594842493</v>
      </c>
      <c r="NO85" s="7"/>
      <c r="NP85" s="302">
        <v>93.103516661055821</v>
      </c>
      <c r="NQ85" s="302">
        <v>77.617418458567599</v>
      </c>
      <c r="NR85" s="271">
        <v>121.14756729375536</v>
      </c>
      <c r="NS85" s="271">
        <v>100.36800739808531</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1</v>
      </c>
      <c r="K88" s="205">
        <v>0</v>
      </c>
      <c r="L88" s="206">
        <v>0</v>
      </c>
      <c r="M88" s="207">
        <v>0</v>
      </c>
      <c r="N88" s="277">
        <v>1</v>
      </c>
      <c r="O88" s="7"/>
      <c r="P88" s="204">
        <v>0</v>
      </c>
      <c r="Q88" s="205">
        <v>0</v>
      </c>
      <c r="R88" s="206">
        <v>0</v>
      </c>
      <c r="S88" s="205">
        <v>0</v>
      </c>
      <c r="T88" s="206">
        <v>0</v>
      </c>
      <c r="U88" s="205">
        <v>0</v>
      </c>
      <c r="V88" s="206">
        <v>0</v>
      </c>
      <c r="W88" s="207">
        <v>1</v>
      </c>
      <c r="X88" s="277">
        <v>1</v>
      </c>
      <c r="Y88" s="7"/>
      <c r="Z88" s="272" t="s">
        <v>633</v>
      </c>
      <c r="AA88" s="260" t="s">
        <v>633</v>
      </c>
      <c r="AB88" s="261">
        <v>100</v>
      </c>
      <c r="AC88" s="277">
        <v>100</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633</v>
      </c>
      <c r="AZ88" s="249" t="s">
        <v>633</v>
      </c>
      <c r="BA88" s="207" t="s">
        <v>633</v>
      </c>
      <c r="BB88" s="263" t="s">
        <v>633</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633</v>
      </c>
      <c r="CB88" s="249" t="s">
        <v>633</v>
      </c>
      <c r="CC88" s="207" t="s">
        <v>633</v>
      </c>
      <c r="CD88" s="264" t="s">
        <v>633</v>
      </c>
      <c r="CE88" s="7"/>
      <c r="CF88" s="372"/>
      <c r="CH88" s="244">
        <v>0</v>
      </c>
      <c r="CI88" s="206">
        <v>0</v>
      </c>
      <c r="CJ88" s="205">
        <v>3000000</v>
      </c>
      <c r="CK88" s="206">
        <v>0</v>
      </c>
      <c r="CL88" s="205">
        <v>0</v>
      </c>
      <c r="CM88" s="206">
        <v>0</v>
      </c>
      <c r="CN88" s="265">
        <v>3000000</v>
      </c>
      <c r="CO88" s="7"/>
      <c r="CP88" s="244">
        <v>0</v>
      </c>
      <c r="CQ88" s="206">
        <v>0</v>
      </c>
      <c r="CR88" s="205">
        <v>0</v>
      </c>
      <c r="CS88" s="206">
        <v>0</v>
      </c>
      <c r="CT88" s="205">
        <v>0</v>
      </c>
      <c r="CU88" s="206">
        <v>0</v>
      </c>
      <c r="CV88" s="205">
        <v>0</v>
      </c>
      <c r="CW88" s="206">
        <v>1274792</v>
      </c>
      <c r="CX88" s="265">
        <v>1274792</v>
      </c>
      <c r="CY88" s="7"/>
      <c r="CZ88" s="244" t="s">
        <v>633</v>
      </c>
      <c r="DA88" s="249" t="s">
        <v>633</v>
      </c>
      <c r="DB88" s="207">
        <v>42.493066666666671</v>
      </c>
      <c r="DC88" s="265">
        <v>42.493066666666671</v>
      </c>
      <c r="DD88" s="7"/>
      <c r="DE88" s="373"/>
      <c r="DG88" s="244">
        <v>0</v>
      </c>
      <c r="DH88" s="206">
        <v>0</v>
      </c>
      <c r="DI88" s="205">
        <v>570</v>
      </c>
      <c r="DJ88" s="206">
        <v>0</v>
      </c>
      <c r="DK88" s="205">
        <v>0</v>
      </c>
      <c r="DL88" s="206">
        <v>0</v>
      </c>
      <c r="DM88" s="266">
        <v>570</v>
      </c>
      <c r="DN88" s="7"/>
      <c r="DO88" s="244">
        <v>0</v>
      </c>
      <c r="DP88" s="206">
        <v>0</v>
      </c>
      <c r="DQ88" s="205">
        <v>0</v>
      </c>
      <c r="DR88" s="206">
        <v>0</v>
      </c>
      <c r="DS88" s="205">
        <v>0</v>
      </c>
      <c r="DT88" s="206">
        <v>0</v>
      </c>
      <c r="DU88" s="205">
        <v>0</v>
      </c>
      <c r="DV88" s="206">
        <v>0</v>
      </c>
      <c r="DW88" s="266">
        <v>0</v>
      </c>
      <c r="DX88" s="7"/>
      <c r="DY88" s="244" t="s">
        <v>633</v>
      </c>
      <c r="DZ88" s="249" t="s">
        <v>633</v>
      </c>
      <c r="EA88" s="207">
        <v>0</v>
      </c>
      <c r="EB88" s="266">
        <v>0</v>
      </c>
      <c r="EC88" s="7"/>
      <c r="ED88" s="374"/>
      <c r="EF88" s="244" t="s">
        <v>633</v>
      </c>
      <c r="EG88" s="206" t="s">
        <v>633</v>
      </c>
      <c r="EH88" s="205">
        <v>100</v>
      </c>
      <c r="EI88" s="206" t="s">
        <v>633</v>
      </c>
      <c r="EJ88" s="205" t="s">
        <v>633</v>
      </c>
      <c r="EK88" s="206" t="s">
        <v>633</v>
      </c>
      <c r="EL88" s="424"/>
      <c r="EM88" s="7"/>
      <c r="EN88" s="244" t="s">
        <v>633</v>
      </c>
      <c r="EO88" s="206" t="s">
        <v>633</v>
      </c>
      <c r="EP88" s="205" t="s">
        <v>633</v>
      </c>
      <c r="EQ88" s="206" t="s">
        <v>633</v>
      </c>
      <c r="ER88" s="205" t="s">
        <v>633</v>
      </c>
      <c r="ES88" s="206" t="s">
        <v>633</v>
      </c>
      <c r="ET88" s="205" t="s">
        <v>633</v>
      </c>
      <c r="EU88" s="462">
        <v>100</v>
      </c>
      <c r="EV88" s="424"/>
      <c r="EW88" s="7"/>
      <c r="EX88" s="244" t="s">
        <v>633</v>
      </c>
      <c r="EY88" s="249" t="s">
        <v>633</v>
      </c>
      <c r="EZ88" s="207">
        <v>0</v>
      </c>
      <c r="FA88" s="424"/>
      <c r="FB88" s="7"/>
      <c r="FC88" s="275"/>
      <c r="FE88" s="244" t="s">
        <v>633</v>
      </c>
      <c r="FF88" s="206" t="s">
        <v>633</v>
      </c>
      <c r="FG88" s="205">
        <v>100</v>
      </c>
      <c r="FH88" s="206" t="s">
        <v>633</v>
      </c>
      <c r="FI88" s="205" t="s">
        <v>633</v>
      </c>
      <c r="FJ88" s="206" t="s">
        <v>633</v>
      </c>
      <c r="FK88" s="425"/>
      <c r="FL88" s="7"/>
      <c r="FM88" s="244" t="s">
        <v>633</v>
      </c>
      <c r="FN88" s="206" t="s">
        <v>633</v>
      </c>
      <c r="FO88" s="205" t="s">
        <v>633</v>
      </c>
      <c r="FP88" s="206" t="s">
        <v>633</v>
      </c>
      <c r="FQ88" s="205" t="s">
        <v>633</v>
      </c>
      <c r="FR88" s="206" t="s">
        <v>633</v>
      </c>
      <c r="FS88" s="205" t="s">
        <v>633</v>
      </c>
      <c r="FT88" s="206" t="s">
        <v>633</v>
      </c>
      <c r="FU88" s="425"/>
      <c r="FV88" s="7"/>
      <c r="FW88" s="244" t="s">
        <v>633</v>
      </c>
      <c r="FX88" s="249" t="s">
        <v>633</v>
      </c>
      <c r="FY88" s="207" t="s">
        <v>633</v>
      </c>
      <c r="FZ88" s="425"/>
      <c r="GA88" s="7"/>
      <c r="GB88" s="276"/>
      <c r="GD88" s="244" t="s">
        <v>633</v>
      </c>
      <c r="GE88" s="206" t="s">
        <v>633</v>
      </c>
      <c r="GF88" s="205" t="s">
        <v>633</v>
      </c>
      <c r="GG88" s="206" t="s">
        <v>633</v>
      </c>
      <c r="GH88" s="205" t="s">
        <v>633</v>
      </c>
      <c r="GI88" s="206" t="s">
        <v>633</v>
      </c>
      <c r="GJ88" s="205" t="s">
        <v>633</v>
      </c>
      <c r="GK88" s="206" t="s">
        <v>633</v>
      </c>
      <c r="GL88" s="426"/>
      <c r="GM88" s="7"/>
      <c r="GN88" s="304"/>
      <c r="GP88" s="244" t="s">
        <v>633</v>
      </c>
      <c r="GQ88" s="206" t="s">
        <v>633</v>
      </c>
      <c r="GR88" s="205" t="s">
        <v>633</v>
      </c>
      <c r="GS88" s="206" t="s">
        <v>633</v>
      </c>
      <c r="GT88" s="205" t="s">
        <v>633</v>
      </c>
      <c r="GU88" s="206" t="s">
        <v>633</v>
      </c>
      <c r="GV88" s="205" t="s">
        <v>633</v>
      </c>
      <c r="GW88" s="206" t="s">
        <v>633</v>
      </c>
      <c r="GX88" s="427"/>
      <c r="GY88" s="7"/>
      <c r="GZ88" s="375"/>
      <c r="HB88" s="244">
        <v>0</v>
      </c>
      <c r="HC88" s="206">
        <v>0</v>
      </c>
      <c r="HD88" s="205">
        <v>3000000</v>
      </c>
      <c r="HE88" s="206">
        <v>0</v>
      </c>
      <c r="HF88" s="205">
        <v>0</v>
      </c>
      <c r="HG88" s="206">
        <v>0</v>
      </c>
      <c r="HH88" s="286">
        <v>3000000</v>
      </c>
      <c r="HI88" s="7"/>
      <c r="HJ88" s="244">
        <v>0</v>
      </c>
      <c r="HK88" s="206">
        <v>0</v>
      </c>
      <c r="HL88" s="205">
        <v>0</v>
      </c>
      <c r="HM88" s="206">
        <v>0</v>
      </c>
      <c r="HN88" s="205">
        <v>0</v>
      </c>
      <c r="HO88" s="206">
        <v>0</v>
      </c>
      <c r="HP88" s="205">
        <v>0</v>
      </c>
      <c r="HQ88" s="206">
        <v>1274792</v>
      </c>
      <c r="HR88" s="286">
        <v>1274792</v>
      </c>
      <c r="HS88" s="7"/>
      <c r="HT88" s="244" t="s">
        <v>633</v>
      </c>
      <c r="HU88" s="249" t="s">
        <v>633</v>
      </c>
      <c r="HV88" s="207">
        <v>42.493066666666671</v>
      </c>
      <c r="HW88" s="286">
        <v>42.493066666666671</v>
      </c>
      <c r="HX88" s="7"/>
      <c r="HY88" s="376"/>
      <c r="IA88" s="244">
        <v>0</v>
      </c>
      <c r="IB88" s="206">
        <v>0</v>
      </c>
      <c r="IC88" s="205">
        <v>570</v>
      </c>
      <c r="ID88" s="206">
        <v>0</v>
      </c>
      <c r="IE88" s="205">
        <v>0</v>
      </c>
      <c r="IF88" s="206">
        <v>0</v>
      </c>
      <c r="IG88" s="289">
        <v>570</v>
      </c>
      <c r="IH88" s="7"/>
      <c r="II88" s="244">
        <v>0</v>
      </c>
      <c r="IJ88" s="206">
        <v>0</v>
      </c>
      <c r="IK88" s="205">
        <v>0</v>
      </c>
      <c r="IL88" s="206">
        <v>0</v>
      </c>
      <c r="IM88" s="205">
        <v>0</v>
      </c>
      <c r="IN88" s="206">
        <v>0</v>
      </c>
      <c r="IO88" s="205">
        <v>0</v>
      </c>
      <c r="IP88" s="206">
        <v>0</v>
      </c>
      <c r="IQ88" s="289">
        <v>0</v>
      </c>
      <c r="IR88" s="7"/>
      <c r="IS88" s="244" t="s">
        <v>633</v>
      </c>
      <c r="IT88" s="249" t="s">
        <v>633</v>
      </c>
      <c r="IU88" s="207">
        <v>0</v>
      </c>
      <c r="IV88" s="289">
        <v>0</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633</v>
      </c>
      <c r="JU88" s="249" t="s">
        <v>633</v>
      </c>
      <c r="JV88" s="207" t="s">
        <v>633</v>
      </c>
      <c r="JW88" s="267" t="s">
        <v>633</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633</v>
      </c>
      <c r="KT88" s="249" t="s">
        <v>633</v>
      </c>
      <c r="KU88" s="207" t="s">
        <v>633</v>
      </c>
      <c r="KV88" s="268" t="s">
        <v>633</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633</v>
      </c>
      <c r="LS88" s="249" t="s">
        <v>633</v>
      </c>
      <c r="LT88" s="207" t="s">
        <v>633</v>
      </c>
      <c r="LU88" s="269" t="s">
        <v>633</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633</v>
      </c>
      <c r="MR88" s="249" t="s">
        <v>633</v>
      </c>
      <c r="MS88" s="207" t="s">
        <v>633</v>
      </c>
      <c r="MT88" s="270" t="s">
        <v>633</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633</v>
      </c>
      <c r="NQ88" s="249" t="s">
        <v>633</v>
      </c>
      <c r="NR88" s="207" t="s">
        <v>633</v>
      </c>
      <c r="NS88" s="271" t="s">
        <v>633</v>
      </c>
      <c r="NT88" s="4"/>
      <c r="NU88" s="429"/>
      <c r="NV88" s="430"/>
      <c r="NW88" s="7"/>
      <c r="NX88" s="383"/>
      <c r="NZ88" s="384"/>
    </row>
    <row r="89" spans="2:390" outlineLevel="2">
      <c r="C89" s="400">
        <v>60</v>
      </c>
      <c r="D89" s="401" t="s">
        <v>154</v>
      </c>
      <c r="E89" s="7" t="s">
        <v>11</v>
      </c>
      <c r="F89" s="402" t="s">
        <v>19</v>
      </c>
      <c r="H89" s="273">
        <v>13</v>
      </c>
      <c r="I89" s="257">
        <v>0</v>
      </c>
      <c r="J89" s="256">
        <v>0</v>
      </c>
      <c r="K89" s="257">
        <v>0</v>
      </c>
      <c r="L89" s="256">
        <v>0</v>
      </c>
      <c r="M89" s="258">
        <v>0</v>
      </c>
      <c r="N89" s="306">
        <v>13</v>
      </c>
      <c r="O89" s="7"/>
      <c r="P89" s="273">
        <v>12</v>
      </c>
      <c r="Q89" s="257">
        <v>0</v>
      </c>
      <c r="R89" s="256">
        <v>0</v>
      </c>
      <c r="S89" s="257">
        <v>12</v>
      </c>
      <c r="T89" s="256">
        <v>0</v>
      </c>
      <c r="U89" s="257">
        <v>0</v>
      </c>
      <c r="V89" s="256">
        <v>0</v>
      </c>
      <c r="W89" s="258">
        <v>0</v>
      </c>
      <c r="X89" s="306">
        <v>12</v>
      </c>
      <c r="Y89" s="7"/>
      <c r="Z89" s="200">
        <v>92.307692307692307</v>
      </c>
      <c r="AA89" s="201" t="s">
        <v>633</v>
      </c>
      <c r="AB89" s="431" t="s">
        <v>633</v>
      </c>
      <c r="AC89" s="306">
        <v>92.307692307692307</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633</v>
      </c>
      <c r="AZ89" s="256" t="s">
        <v>633</v>
      </c>
      <c r="BA89" s="258" t="s">
        <v>633</v>
      </c>
      <c r="BB89" s="300" t="s">
        <v>633</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633</v>
      </c>
      <c r="CB89" s="256" t="s">
        <v>633</v>
      </c>
      <c r="CC89" s="258" t="s">
        <v>633</v>
      </c>
      <c r="CD89" s="278" t="s">
        <v>633</v>
      </c>
      <c r="CE89" s="7"/>
      <c r="CF89" s="372"/>
      <c r="CH89" s="255">
        <v>328828</v>
      </c>
      <c r="CI89" s="256">
        <v>0</v>
      </c>
      <c r="CJ89" s="257">
        <v>0</v>
      </c>
      <c r="CK89" s="256">
        <v>0</v>
      </c>
      <c r="CL89" s="257">
        <v>0</v>
      </c>
      <c r="CM89" s="256">
        <v>0</v>
      </c>
      <c r="CN89" s="280">
        <v>328828</v>
      </c>
      <c r="CO89" s="7"/>
      <c r="CP89" s="255">
        <v>328828</v>
      </c>
      <c r="CQ89" s="256">
        <v>0</v>
      </c>
      <c r="CR89" s="257">
        <v>0</v>
      </c>
      <c r="CS89" s="256">
        <v>328828</v>
      </c>
      <c r="CT89" s="257">
        <v>0</v>
      </c>
      <c r="CU89" s="256">
        <v>0</v>
      </c>
      <c r="CV89" s="257">
        <v>0</v>
      </c>
      <c r="CW89" s="256">
        <v>0</v>
      </c>
      <c r="CX89" s="280">
        <v>328828</v>
      </c>
      <c r="CY89" s="7"/>
      <c r="CZ89" s="255">
        <v>100</v>
      </c>
      <c r="DA89" s="256" t="s">
        <v>633</v>
      </c>
      <c r="DB89" s="258" t="s">
        <v>633</v>
      </c>
      <c r="DC89" s="280">
        <v>100</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633</v>
      </c>
      <c r="DZ89" s="256" t="s">
        <v>633</v>
      </c>
      <c r="EA89" s="258" t="s">
        <v>633</v>
      </c>
      <c r="EB89" s="282" t="s">
        <v>633</v>
      </c>
      <c r="EC89" s="7"/>
      <c r="ED89" s="374"/>
      <c r="EF89" s="255">
        <v>63.673295509555992</v>
      </c>
      <c r="EG89" s="256" t="s">
        <v>633</v>
      </c>
      <c r="EH89" s="257" t="s">
        <v>633</v>
      </c>
      <c r="EI89" s="256" t="s">
        <v>633</v>
      </c>
      <c r="EJ89" s="257" t="s">
        <v>633</v>
      </c>
      <c r="EK89" s="256" t="s">
        <v>633</v>
      </c>
      <c r="EL89" s="464"/>
      <c r="EM89" s="7"/>
      <c r="EN89" s="255">
        <v>63.673295509555992</v>
      </c>
      <c r="EO89" s="256" t="s">
        <v>633</v>
      </c>
      <c r="EP89" s="257" t="s">
        <v>633</v>
      </c>
      <c r="EQ89" s="256">
        <v>63.673295509555992</v>
      </c>
      <c r="ER89" s="257" t="s">
        <v>633</v>
      </c>
      <c r="ES89" s="256" t="s">
        <v>633</v>
      </c>
      <c r="ET89" s="257" t="s">
        <v>633</v>
      </c>
      <c r="EU89" s="482" t="s">
        <v>633</v>
      </c>
      <c r="EV89" s="464"/>
      <c r="EW89" s="7"/>
      <c r="EX89" s="255">
        <v>0</v>
      </c>
      <c r="EY89" s="256" t="s">
        <v>633</v>
      </c>
      <c r="EZ89" s="258" t="s">
        <v>633</v>
      </c>
      <c r="FA89" s="435"/>
      <c r="FB89" s="7"/>
      <c r="FC89" s="275"/>
      <c r="FE89" s="255" t="s">
        <v>633</v>
      </c>
      <c r="FF89" s="256" t="s">
        <v>633</v>
      </c>
      <c r="FG89" s="257" t="s">
        <v>633</v>
      </c>
      <c r="FH89" s="256" t="s">
        <v>633</v>
      </c>
      <c r="FI89" s="257" t="s">
        <v>633</v>
      </c>
      <c r="FJ89" s="256" t="s">
        <v>633</v>
      </c>
      <c r="FK89" s="436"/>
      <c r="FL89" s="7"/>
      <c r="FM89" s="255" t="s">
        <v>633</v>
      </c>
      <c r="FN89" s="256" t="s">
        <v>633</v>
      </c>
      <c r="FO89" s="257" t="s">
        <v>633</v>
      </c>
      <c r="FP89" s="256" t="s">
        <v>633</v>
      </c>
      <c r="FQ89" s="257" t="s">
        <v>633</v>
      </c>
      <c r="FR89" s="256" t="s">
        <v>633</v>
      </c>
      <c r="FS89" s="257" t="s">
        <v>633</v>
      </c>
      <c r="FT89" s="256" t="s">
        <v>633</v>
      </c>
      <c r="FU89" s="436"/>
      <c r="FV89" s="7"/>
      <c r="FW89" s="255" t="s">
        <v>633</v>
      </c>
      <c r="FX89" s="256" t="s">
        <v>633</v>
      </c>
      <c r="FY89" s="258" t="s">
        <v>633</v>
      </c>
      <c r="FZ89" s="436"/>
      <c r="GA89" s="7"/>
      <c r="GB89" s="276"/>
      <c r="GD89" s="255">
        <v>22.631122734718527</v>
      </c>
      <c r="GE89" s="256" t="s">
        <v>633</v>
      </c>
      <c r="GF89" s="257" t="s">
        <v>633</v>
      </c>
      <c r="GG89" s="256">
        <v>22.631122734718527</v>
      </c>
      <c r="GH89" s="257" t="s">
        <v>633</v>
      </c>
      <c r="GI89" s="256" t="s">
        <v>633</v>
      </c>
      <c r="GJ89" s="257" t="s">
        <v>633</v>
      </c>
      <c r="GK89" s="256" t="s">
        <v>633</v>
      </c>
      <c r="GL89" s="437"/>
      <c r="GM89" s="7"/>
      <c r="GN89" s="304"/>
      <c r="GP89" s="255" t="s">
        <v>633</v>
      </c>
      <c r="GQ89" s="256" t="s">
        <v>633</v>
      </c>
      <c r="GR89" s="257" t="s">
        <v>633</v>
      </c>
      <c r="GS89" s="256" t="s">
        <v>633</v>
      </c>
      <c r="GT89" s="257" t="s">
        <v>633</v>
      </c>
      <c r="GU89" s="256" t="s">
        <v>633</v>
      </c>
      <c r="GV89" s="257" t="s">
        <v>633</v>
      </c>
      <c r="GW89" s="256" t="s">
        <v>633</v>
      </c>
      <c r="GX89" s="438"/>
      <c r="GY89" s="7"/>
      <c r="GZ89" s="375"/>
      <c r="HB89" s="255">
        <v>516430</v>
      </c>
      <c r="HC89" s="256">
        <v>0</v>
      </c>
      <c r="HD89" s="257">
        <v>0</v>
      </c>
      <c r="HE89" s="256">
        <v>0</v>
      </c>
      <c r="HF89" s="257">
        <v>0</v>
      </c>
      <c r="HG89" s="256">
        <v>0</v>
      </c>
      <c r="HH89" s="287">
        <v>516430</v>
      </c>
      <c r="HI89" s="7"/>
      <c r="HJ89" s="255">
        <v>516430</v>
      </c>
      <c r="HK89" s="256">
        <v>0</v>
      </c>
      <c r="HL89" s="257">
        <v>0</v>
      </c>
      <c r="HM89" s="256">
        <v>516430</v>
      </c>
      <c r="HN89" s="257">
        <v>0</v>
      </c>
      <c r="HO89" s="256">
        <v>0</v>
      </c>
      <c r="HP89" s="257">
        <v>0</v>
      </c>
      <c r="HQ89" s="256">
        <v>0</v>
      </c>
      <c r="HR89" s="287">
        <v>516430</v>
      </c>
      <c r="HS89" s="7"/>
      <c r="HT89" s="255">
        <v>100</v>
      </c>
      <c r="HU89" s="256" t="s">
        <v>633</v>
      </c>
      <c r="HV89" s="258" t="s">
        <v>633</v>
      </c>
      <c r="HW89" s="287">
        <v>100</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633</v>
      </c>
      <c r="IT89" s="256" t="s">
        <v>633</v>
      </c>
      <c r="IU89" s="258" t="s">
        <v>633</v>
      </c>
      <c r="IV89" s="290" t="s">
        <v>633</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633</v>
      </c>
      <c r="JU89" s="256" t="s">
        <v>633</v>
      </c>
      <c r="JV89" s="258" t="s">
        <v>633</v>
      </c>
      <c r="JW89" s="292" t="s">
        <v>633</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633</v>
      </c>
      <c r="KT89" s="256" t="s">
        <v>633</v>
      </c>
      <c r="KU89" s="258" t="s">
        <v>633</v>
      </c>
      <c r="KV89" s="294" t="s">
        <v>633</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633</v>
      </c>
      <c r="LS89" s="256" t="s">
        <v>633</v>
      </c>
      <c r="LT89" s="258" t="s">
        <v>633</v>
      </c>
      <c r="LU89" s="296" t="s">
        <v>633</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633</v>
      </c>
      <c r="MR89" s="256" t="s">
        <v>633</v>
      </c>
      <c r="MS89" s="258" t="s">
        <v>633</v>
      </c>
      <c r="MT89" s="298" t="s">
        <v>633</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633</v>
      </c>
      <c r="NQ89" s="256" t="s">
        <v>633</v>
      </c>
      <c r="NR89" s="258" t="s">
        <v>633</v>
      </c>
      <c r="NS89" s="302" t="s">
        <v>633</v>
      </c>
      <c r="NT89" s="4"/>
      <c r="NU89" s="439"/>
      <c r="NV89" s="440"/>
      <c r="NW89" s="7"/>
      <c r="NX89" s="383"/>
      <c r="NZ89" s="384"/>
    </row>
    <row r="90" spans="2:390" outlineLevel="2">
      <c r="C90" s="390">
        <v>61</v>
      </c>
      <c r="D90" s="311" t="s">
        <v>416</v>
      </c>
      <c r="E90" s="7" t="s">
        <v>11</v>
      </c>
      <c r="F90" s="391" t="s">
        <v>19</v>
      </c>
      <c r="H90" s="196">
        <v>1</v>
      </c>
      <c r="I90" s="197">
        <v>5</v>
      </c>
      <c r="J90" s="198">
        <v>0</v>
      </c>
      <c r="K90" s="197">
        <v>0</v>
      </c>
      <c r="L90" s="198">
        <v>0</v>
      </c>
      <c r="M90" s="199">
        <v>0</v>
      </c>
      <c r="N90" s="277">
        <v>6</v>
      </c>
      <c r="O90" s="7"/>
      <c r="P90" s="196">
        <v>0</v>
      </c>
      <c r="Q90" s="197">
        <v>0</v>
      </c>
      <c r="R90" s="198">
        <v>0</v>
      </c>
      <c r="S90" s="197">
        <v>0</v>
      </c>
      <c r="T90" s="198">
        <v>4638</v>
      </c>
      <c r="U90" s="197">
        <v>0</v>
      </c>
      <c r="V90" s="198">
        <v>4638</v>
      </c>
      <c r="W90" s="199">
        <v>0</v>
      </c>
      <c r="X90" s="277">
        <v>4638</v>
      </c>
      <c r="Y90" s="7"/>
      <c r="Z90" s="196">
        <v>0</v>
      </c>
      <c r="AA90" s="197">
        <v>92760</v>
      </c>
      <c r="AB90" s="441" t="s">
        <v>633</v>
      </c>
      <c r="AC90" s="277">
        <v>77300</v>
      </c>
      <c r="AD90" s="7"/>
      <c r="AE90" s="370"/>
      <c r="AG90" s="242">
        <v>0</v>
      </c>
      <c r="AH90" s="198">
        <v>4559</v>
      </c>
      <c r="AI90" s="197">
        <v>0</v>
      </c>
      <c r="AJ90" s="198">
        <v>0</v>
      </c>
      <c r="AK90" s="197">
        <v>0</v>
      </c>
      <c r="AL90" s="198">
        <v>0</v>
      </c>
      <c r="AM90" s="263">
        <v>4559</v>
      </c>
      <c r="AN90" s="7"/>
      <c r="AO90" s="242">
        <v>0</v>
      </c>
      <c r="AP90" s="198">
        <v>0</v>
      </c>
      <c r="AQ90" s="197">
        <v>0</v>
      </c>
      <c r="AR90" s="198">
        <v>0</v>
      </c>
      <c r="AS90" s="197">
        <v>58726</v>
      </c>
      <c r="AT90" s="198">
        <v>0</v>
      </c>
      <c r="AU90" s="197">
        <v>58726</v>
      </c>
      <c r="AV90" s="198">
        <v>0</v>
      </c>
      <c r="AW90" s="263">
        <v>58726</v>
      </c>
      <c r="AX90" s="7"/>
      <c r="AY90" s="242" t="s">
        <v>633</v>
      </c>
      <c r="AZ90" s="198">
        <v>1288.133362579513</v>
      </c>
      <c r="BA90" s="199" t="s">
        <v>633</v>
      </c>
      <c r="BB90" s="263">
        <v>1288.133362579513</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9</v>
      </c>
      <c r="BV90" s="198">
        <v>0</v>
      </c>
      <c r="BW90" s="197">
        <v>9</v>
      </c>
      <c r="BX90" s="198">
        <v>0</v>
      </c>
      <c r="BY90" s="264">
        <v>9</v>
      </c>
      <c r="BZ90" s="7"/>
      <c r="CA90" s="242" t="s">
        <v>633</v>
      </c>
      <c r="CB90" s="198" t="s">
        <v>633</v>
      </c>
      <c r="CC90" s="199" t="s">
        <v>633</v>
      </c>
      <c r="CD90" s="264" t="s">
        <v>633</v>
      </c>
      <c r="CE90" s="7"/>
      <c r="CF90" s="372"/>
      <c r="CH90" s="242">
        <v>0</v>
      </c>
      <c r="CI90" s="198">
        <v>4559</v>
      </c>
      <c r="CJ90" s="197">
        <v>0</v>
      </c>
      <c r="CK90" s="198">
        <v>0</v>
      </c>
      <c r="CL90" s="197">
        <v>0</v>
      </c>
      <c r="CM90" s="198">
        <v>0</v>
      </c>
      <c r="CN90" s="265">
        <v>4559</v>
      </c>
      <c r="CO90" s="7"/>
      <c r="CP90" s="242">
        <v>0</v>
      </c>
      <c r="CQ90" s="198">
        <v>0</v>
      </c>
      <c r="CR90" s="197">
        <v>0</v>
      </c>
      <c r="CS90" s="198">
        <v>0</v>
      </c>
      <c r="CT90" s="197">
        <v>58726</v>
      </c>
      <c r="CU90" s="198">
        <v>0</v>
      </c>
      <c r="CV90" s="197">
        <v>58726</v>
      </c>
      <c r="CW90" s="198">
        <v>0</v>
      </c>
      <c r="CX90" s="265">
        <v>58726</v>
      </c>
      <c r="CY90" s="7"/>
      <c r="CZ90" s="242" t="s">
        <v>633</v>
      </c>
      <c r="DA90" s="198">
        <v>1288.133362579513</v>
      </c>
      <c r="DB90" s="199" t="s">
        <v>633</v>
      </c>
      <c r="DC90" s="265">
        <v>1288.133362579513</v>
      </c>
      <c r="DD90" s="7"/>
      <c r="DE90" s="373"/>
      <c r="DG90" s="242">
        <v>0</v>
      </c>
      <c r="DH90" s="198">
        <v>0</v>
      </c>
      <c r="DI90" s="197">
        <v>0</v>
      </c>
      <c r="DJ90" s="198">
        <v>0</v>
      </c>
      <c r="DK90" s="197">
        <v>0</v>
      </c>
      <c r="DL90" s="198">
        <v>0</v>
      </c>
      <c r="DM90" s="266">
        <v>0</v>
      </c>
      <c r="DN90" s="7"/>
      <c r="DO90" s="242">
        <v>0</v>
      </c>
      <c r="DP90" s="198">
        <v>0</v>
      </c>
      <c r="DQ90" s="197">
        <v>0</v>
      </c>
      <c r="DR90" s="198">
        <v>0</v>
      </c>
      <c r="DS90" s="197">
        <v>9</v>
      </c>
      <c r="DT90" s="198">
        <v>0</v>
      </c>
      <c r="DU90" s="197">
        <v>9</v>
      </c>
      <c r="DV90" s="198">
        <v>0</v>
      </c>
      <c r="DW90" s="266">
        <v>9</v>
      </c>
      <c r="DX90" s="7"/>
      <c r="DY90" s="242" t="s">
        <v>633</v>
      </c>
      <c r="DZ90" s="198" t="s">
        <v>633</v>
      </c>
      <c r="EA90" s="199" t="s">
        <v>633</v>
      </c>
      <c r="EB90" s="266" t="s">
        <v>633</v>
      </c>
      <c r="EC90" s="7"/>
      <c r="ED90" s="374"/>
      <c r="EF90" s="242" t="s">
        <v>633</v>
      </c>
      <c r="EG90" s="198">
        <v>14.941172614951004</v>
      </c>
      <c r="EH90" s="197" t="s">
        <v>633</v>
      </c>
      <c r="EI90" s="198" t="s">
        <v>633</v>
      </c>
      <c r="EJ90" s="197" t="s">
        <v>633</v>
      </c>
      <c r="EK90" s="198" t="s">
        <v>633</v>
      </c>
      <c r="EL90" s="464"/>
      <c r="EM90" s="7"/>
      <c r="EN90" s="242" t="s">
        <v>633</v>
      </c>
      <c r="EO90" s="198" t="s">
        <v>633</v>
      </c>
      <c r="EP90" s="197" t="s">
        <v>633</v>
      </c>
      <c r="EQ90" s="198" t="s">
        <v>633</v>
      </c>
      <c r="ER90" s="197">
        <v>9.1702920389635132</v>
      </c>
      <c r="ES90" s="198" t="s">
        <v>633</v>
      </c>
      <c r="ET90" s="197">
        <v>9.1702920389635132</v>
      </c>
      <c r="EU90" s="465" t="s">
        <v>633</v>
      </c>
      <c r="EV90" s="464"/>
      <c r="EW90" s="7"/>
      <c r="EX90" s="242" t="s">
        <v>633</v>
      </c>
      <c r="EY90" s="198">
        <v>-5.7708805759874906</v>
      </c>
      <c r="EZ90" s="199" t="s">
        <v>633</v>
      </c>
      <c r="FA90" s="435"/>
      <c r="FB90" s="7"/>
      <c r="FC90" s="275"/>
      <c r="FE90" s="242" t="s">
        <v>633</v>
      </c>
      <c r="FF90" s="198">
        <v>0</v>
      </c>
      <c r="FG90" s="197" t="s">
        <v>633</v>
      </c>
      <c r="FH90" s="198" t="s">
        <v>633</v>
      </c>
      <c r="FI90" s="197" t="s">
        <v>633</v>
      </c>
      <c r="FJ90" s="198" t="s">
        <v>633</v>
      </c>
      <c r="FK90" s="436"/>
      <c r="FL90" s="7"/>
      <c r="FM90" s="242" t="s">
        <v>633</v>
      </c>
      <c r="FN90" s="198" t="s">
        <v>633</v>
      </c>
      <c r="FO90" s="197" t="s">
        <v>633</v>
      </c>
      <c r="FP90" s="198" t="s">
        <v>633</v>
      </c>
      <c r="FQ90" s="197">
        <v>12.328767123287671</v>
      </c>
      <c r="FR90" s="198" t="s">
        <v>633</v>
      </c>
      <c r="FS90" s="197">
        <v>12.328767123287671</v>
      </c>
      <c r="FT90" s="198" t="s">
        <v>633</v>
      </c>
      <c r="FU90" s="436"/>
      <c r="FV90" s="7"/>
      <c r="FW90" s="242" t="s">
        <v>633</v>
      </c>
      <c r="FX90" s="198">
        <v>12.328767123287671</v>
      </c>
      <c r="FY90" s="199" t="s">
        <v>633</v>
      </c>
      <c r="FZ90" s="436"/>
      <c r="GA90" s="7"/>
      <c r="GB90" s="276"/>
      <c r="GD90" s="242" t="s">
        <v>633</v>
      </c>
      <c r="GE90" s="198" t="s">
        <v>633</v>
      </c>
      <c r="GF90" s="197" t="s">
        <v>633</v>
      </c>
      <c r="GG90" s="198" t="s">
        <v>633</v>
      </c>
      <c r="GH90" s="197">
        <v>247.30793292810085</v>
      </c>
      <c r="GI90" s="198" t="s">
        <v>633</v>
      </c>
      <c r="GJ90" s="197">
        <v>247.30793292810085</v>
      </c>
      <c r="GK90" s="198" t="s">
        <v>633</v>
      </c>
      <c r="GL90" s="437"/>
      <c r="GM90" s="7"/>
      <c r="GN90" s="304"/>
      <c r="GP90" s="242" t="s">
        <v>633</v>
      </c>
      <c r="GQ90" s="198" t="s">
        <v>633</v>
      </c>
      <c r="GR90" s="197" t="s">
        <v>633</v>
      </c>
      <c r="GS90" s="198" t="s">
        <v>633</v>
      </c>
      <c r="GT90" s="197">
        <v>243.33333333333331</v>
      </c>
      <c r="GU90" s="198" t="s">
        <v>633</v>
      </c>
      <c r="GV90" s="197">
        <v>243.33333333333331</v>
      </c>
      <c r="GW90" s="198" t="s">
        <v>633</v>
      </c>
      <c r="GX90" s="438"/>
      <c r="GY90" s="7"/>
      <c r="GZ90" s="375"/>
      <c r="HB90" s="242">
        <v>0</v>
      </c>
      <c r="HC90" s="198">
        <v>30513</v>
      </c>
      <c r="HD90" s="197">
        <v>0</v>
      </c>
      <c r="HE90" s="198">
        <v>0</v>
      </c>
      <c r="HF90" s="197">
        <v>0</v>
      </c>
      <c r="HG90" s="198">
        <v>0</v>
      </c>
      <c r="HH90" s="286">
        <v>30513</v>
      </c>
      <c r="HI90" s="7"/>
      <c r="HJ90" s="242">
        <v>0</v>
      </c>
      <c r="HK90" s="198">
        <v>0</v>
      </c>
      <c r="HL90" s="197">
        <v>0</v>
      </c>
      <c r="HM90" s="198">
        <v>0</v>
      </c>
      <c r="HN90" s="197">
        <v>640394</v>
      </c>
      <c r="HO90" s="198">
        <v>0</v>
      </c>
      <c r="HP90" s="197">
        <v>640394</v>
      </c>
      <c r="HQ90" s="198">
        <v>0</v>
      </c>
      <c r="HR90" s="286">
        <v>640394</v>
      </c>
      <c r="HS90" s="7"/>
      <c r="HT90" s="242" t="s">
        <v>633</v>
      </c>
      <c r="HU90" s="198">
        <v>2098.7579064660963</v>
      </c>
      <c r="HV90" s="199" t="s">
        <v>633</v>
      </c>
      <c r="HW90" s="286">
        <v>2098.7579064660963</v>
      </c>
      <c r="HX90" s="7"/>
      <c r="HY90" s="376"/>
      <c r="IA90" s="242">
        <v>0</v>
      </c>
      <c r="IB90" s="198">
        <v>3</v>
      </c>
      <c r="IC90" s="197">
        <v>0</v>
      </c>
      <c r="ID90" s="198">
        <v>0</v>
      </c>
      <c r="IE90" s="197">
        <v>0</v>
      </c>
      <c r="IF90" s="198">
        <v>0</v>
      </c>
      <c r="IG90" s="289">
        <v>3</v>
      </c>
      <c r="IH90" s="7"/>
      <c r="II90" s="242">
        <v>0</v>
      </c>
      <c r="IJ90" s="198">
        <v>0</v>
      </c>
      <c r="IK90" s="197">
        <v>0</v>
      </c>
      <c r="IL90" s="198">
        <v>0</v>
      </c>
      <c r="IM90" s="197">
        <v>73</v>
      </c>
      <c r="IN90" s="198">
        <v>0</v>
      </c>
      <c r="IO90" s="197">
        <v>73</v>
      </c>
      <c r="IP90" s="198">
        <v>0</v>
      </c>
      <c r="IQ90" s="289">
        <v>73</v>
      </c>
      <c r="IR90" s="7"/>
      <c r="IS90" s="242" t="s">
        <v>633</v>
      </c>
      <c r="IT90" s="198">
        <v>2433.333333333333</v>
      </c>
      <c r="IU90" s="199" t="s">
        <v>633</v>
      </c>
      <c r="IV90" s="289">
        <v>2433.333333333333</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633</v>
      </c>
      <c r="JU90" s="198" t="s">
        <v>633</v>
      </c>
      <c r="JV90" s="199" t="s">
        <v>633</v>
      </c>
      <c r="JW90" s="267" t="s">
        <v>633</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633</v>
      </c>
      <c r="KT90" s="198" t="s">
        <v>633</v>
      </c>
      <c r="KU90" s="199" t="s">
        <v>633</v>
      </c>
      <c r="KV90" s="268" t="s">
        <v>633</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633</v>
      </c>
      <c r="LS90" s="198" t="s">
        <v>633</v>
      </c>
      <c r="LT90" s="199" t="s">
        <v>633</v>
      </c>
      <c r="LU90" s="269" t="s">
        <v>633</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633</v>
      </c>
      <c r="MR90" s="198" t="s">
        <v>633</v>
      </c>
      <c r="MS90" s="199" t="s">
        <v>633</v>
      </c>
      <c r="MT90" s="270" t="s">
        <v>633</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633</v>
      </c>
      <c r="NQ90" s="198" t="s">
        <v>633</v>
      </c>
      <c r="NR90" s="199" t="s">
        <v>633</v>
      </c>
      <c r="NS90" s="271" t="s">
        <v>633</v>
      </c>
      <c r="NT90" s="4"/>
      <c r="NU90" s="439"/>
      <c r="NV90" s="440"/>
      <c r="NW90" s="7"/>
      <c r="NX90" s="383"/>
      <c r="NZ90" s="384"/>
    </row>
    <row r="91" spans="2:390" outlineLevel="2">
      <c r="C91" s="388">
        <v>62</v>
      </c>
      <c r="D91" s="310" t="s">
        <v>155</v>
      </c>
      <c r="E91" s="7" t="s">
        <v>11</v>
      </c>
      <c r="F91" s="389" t="s">
        <v>19</v>
      </c>
      <c r="H91" s="200">
        <v>4</v>
      </c>
      <c r="I91" s="201">
        <v>0</v>
      </c>
      <c r="J91" s="202">
        <v>0</v>
      </c>
      <c r="K91" s="201">
        <v>0</v>
      </c>
      <c r="L91" s="202">
        <v>0</v>
      </c>
      <c r="M91" s="203">
        <v>0</v>
      </c>
      <c r="N91" s="306">
        <v>4</v>
      </c>
      <c r="O91" s="7"/>
      <c r="P91" s="200">
        <v>18</v>
      </c>
      <c r="Q91" s="201">
        <v>0</v>
      </c>
      <c r="R91" s="202">
        <v>0</v>
      </c>
      <c r="S91" s="201">
        <v>18</v>
      </c>
      <c r="T91" s="202">
        <v>0</v>
      </c>
      <c r="U91" s="201">
        <v>0</v>
      </c>
      <c r="V91" s="202">
        <v>0</v>
      </c>
      <c r="W91" s="203">
        <v>0</v>
      </c>
      <c r="X91" s="306">
        <v>18</v>
      </c>
      <c r="Y91" s="7"/>
      <c r="Z91" s="200">
        <v>450</v>
      </c>
      <c r="AA91" s="201" t="s">
        <v>633</v>
      </c>
      <c r="AB91" s="431" t="s">
        <v>633</v>
      </c>
      <c r="AC91" s="306">
        <v>450</v>
      </c>
      <c r="AD91" s="7"/>
      <c r="AE91" s="370"/>
      <c r="AG91" s="245">
        <v>1085006</v>
      </c>
      <c r="AH91" s="202">
        <v>0</v>
      </c>
      <c r="AI91" s="201">
        <v>0</v>
      </c>
      <c r="AJ91" s="202">
        <v>0</v>
      </c>
      <c r="AK91" s="201">
        <v>0</v>
      </c>
      <c r="AL91" s="202">
        <v>0</v>
      </c>
      <c r="AM91" s="300">
        <v>1085006</v>
      </c>
      <c r="AN91" s="7"/>
      <c r="AO91" s="245">
        <v>8311388</v>
      </c>
      <c r="AP91" s="202">
        <v>0</v>
      </c>
      <c r="AQ91" s="201">
        <v>0</v>
      </c>
      <c r="AR91" s="202">
        <v>8311388</v>
      </c>
      <c r="AS91" s="201">
        <v>0</v>
      </c>
      <c r="AT91" s="202">
        <v>0</v>
      </c>
      <c r="AU91" s="201">
        <v>0</v>
      </c>
      <c r="AV91" s="202">
        <v>0</v>
      </c>
      <c r="AW91" s="300">
        <v>8311388</v>
      </c>
      <c r="AX91" s="7"/>
      <c r="AY91" s="245">
        <v>766.02230771074073</v>
      </c>
      <c r="AZ91" s="202" t="s">
        <v>633</v>
      </c>
      <c r="BA91" s="203" t="s">
        <v>633</v>
      </c>
      <c r="BB91" s="300">
        <v>766.02230771074073</v>
      </c>
      <c r="BC91" s="7"/>
      <c r="BD91" s="432"/>
      <c r="BE91" s="433"/>
      <c r="BF91" s="7"/>
      <c r="BG91" s="371"/>
      <c r="BI91" s="245">
        <v>145</v>
      </c>
      <c r="BJ91" s="202">
        <v>0</v>
      </c>
      <c r="BK91" s="201">
        <v>0</v>
      </c>
      <c r="BL91" s="202">
        <v>0</v>
      </c>
      <c r="BM91" s="201">
        <v>0</v>
      </c>
      <c r="BN91" s="202">
        <v>0</v>
      </c>
      <c r="BO91" s="278">
        <v>145</v>
      </c>
      <c r="BP91" s="7"/>
      <c r="BQ91" s="245">
        <v>724</v>
      </c>
      <c r="BR91" s="202">
        <v>0</v>
      </c>
      <c r="BS91" s="201">
        <v>0</v>
      </c>
      <c r="BT91" s="202">
        <v>724</v>
      </c>
      <c r="BU91" s="201">
        <v>0</v>
      </c>
      <c r="BV91" s="202">
        <v>0</v>
      </c>
      <c r="BW91" s="201">
        <v>0</v>
      </c>
      <c r="BX91" s="202">
        <v>0</v>
      </c>
      <c r="BY91" s="278">
        <v>724</v>
      </c>
      <c r="BZ91" s="7"/>
      <c r="CA91" s="245">
        <v>499.31034482758622</v>
      </c>
      <c r="CB91" s="202" t="s">
        <v>633</v>
      </c>
      <c r="CC91" s="203" t="s">
        <v>633</v>
      </c>
      <c r="CD91" s="278">
        <v>499.31034482758622</v>
      </c>
      <c r="CE91" s="7"/>
      <c r="CF91" s="372"/>
      <c r="CH91" s="245">
        <v>1085006</v>
      </c>
      <c r="CI91" s="202">
        <v>0</v>
      </c>
      <c r="CJ91" s="201">
        <v>0</v>
      </c>
      <c r="CK91" s="202">
        <v>0</v>
      </c>
      <c r="CL91" s="201">
        <v>0</v>
      </c>
      <c r="CM91" s="202">
        <v>0</v>
      </c>
      <c r="CN91" s="280">
        <v>1085006</v>
      </c>
      <c r="CO91" s="7"/>
      <c r="CP91" s="245">
        <v>8311388</v>
      </c>
      <c r="CQ91" s="202">
        <v>0</v>
      </c>
      <c r="CR91" s="201">
        <v>0</v>
      </c>
      <c r="CS91" s="202">
        <v>8311388</v>
      </c>
      <c r="CT91" s="201">
        <v>0</v>
      </c>
      <c r="CU91" s="202">
        <v>0</v>
      </c>
      <c r="CV91" s="201">
        <v>0</v>
      </c>
      <c r="CW91" s="202">
        <v>0</v>
      </c>
      <c r="CX91" s="280">
        <v>8311388</v>
      </c>
      <c r="CY91" s="7"/>
      <c r="CZ91" s="245">
        <v>766.02230771074073</v>
      </c>
      <c r="DA91" s="202" t="s">
        <v>633</v>
      </c>
      <c r="DB91" s="203" t="s">
        <v>633</v>
      </c>
      <c r="DC91" s="280">
        <v>766.02230771074073</v>
      </c>
      <c r="DD91" s="7"/>
      <c r="DE91" s="373"/>
      <c r="DG91" s="245">
        <v>145</v>
      </c>
      <c r="DH91" s="202">
        <v>0</v>
      </c>
      <c r="DI91" s="201">
        <v>0</v>
      </c>
      <c r="DJ91" s="202">
        <v>0</v>
      </c>
      <c r="DK91" s="201">
        <v>0</v>
      </c>
      <c r="DL91" s="202">
        <v>0</v>
      </c>
      <c r="DM91" s="282">
        <v>145</v>
      </c>
      <c r="DN91" s="7"/>
      <c r="DO91" s="245">
        <v>724</v>
      </c>
      <c r="DP91" s="202">
        <v>0</v>
      </c>
      <c r="DQ91" s="201">
        <v>0</v>
      </c>
      <c r="DR91" s="202">
        <v>724</v>
      </c>
      <c r="DS91" s="201">
        <v>0</v>
      </c>
      <c r="DT91" s="202">
        <v>0</v>
      </c>
      <c r="DU91" s="201">
        <v>0</v>
      </c>
      <c r="DV91" s="202">
        <v>0</v>
      </c>
      <c r="DW91" s="282">
        <v>724</v>
      </c>
      <c r="DX91" s="7"/>
      <c r="DY91" s="245">
        <v>499.31034482758622</v>
      </c>
      <c r="DZ91" s="202" t="s">
        <v>633</v>
      </c>
      <c r="EA91" s="203" t="s">
        <v>633</v>
      </c>
      <c r="EB91" s="282">
        <v>499.31034482758622</v>
      </c>
      <c r="EC91" s="7"/>
      <c r="ED91" s="374"/>
      <c r="EF91" s="245">
        <v>100</v>
      </c>
      <c r="EG91" s="202" t="s">
        <v>633</v>
      </c>
      <c r="EH91" s="201" t="s">
        <v>633</v>
      </c>
      <c r="EI91" s="202" t="s">
        <v>633</v>
      </c>
      <c r="EJ91" s="201" t="s">
        <v>633</v>
      </c>
      <c r="EK91" s="202" t="s">
        <v>633</v>
      </c>
      <c r="EL91" s="464"/>
      <c r="EM91" s="7"/>
      <c r="EN91" s="245">
        <v>100</v>
      </c>
      <c r="EO91" s="202" t="s">
        <v>633</v>
      </c>
      <c r="EP91" s="201" t="s">
        <v>633</v>
      </c>
      <c r="EQ91" s="202">
        <v>100</v>
      </c>
      <c r="ER91" s="201" t="s">
        <v>633</v>
      </c>
      <c r="ES91" s="202" t="s">
        <v>633</v>
      </c>
      <c r="ET91" s="201" t="s">
        <v>633</v>
      </c>
      <c r="EU91" s="463" t="s">
        <v>633</v>
      </c>
      <c r="EV91" s="464"/>
      <c r="EW91" s="7"/>
      <c r="EX91" s="245">
        <v>0</v>
      </c>
      <c r="EY91" s="202" t="s">
        <v>633</v>
      </c>
      <c r="EZ91" s="203" t="s">
        <v>633</v>
      </c>
      <c r="FA91" s="435"/>
      <c r="FB91" s="7"/>
      <c r="FC91" s="275"/>
      <c r="FE91" s="245">
        <v>100</v>
      </c>
      <c r="FF91" s="202" t="s">
        <v>633</v>
      </c>
      <c r="FG91" s="201" t="s">
        <v>633</v>
      </c>
      <c r="FH91" s="202" t="s">
        <v>633</v>
      </c>
      <c r="FI91" s="201" t="s">
        <v>633</v>
      </c>
      <c r="FJ91" s="202" t="s">
        <v>633</v>
      </c>
      <c r="FK91" s="436"/>
      <c r="FL91" s="7"/>
      <c r="FM91" s="245">
        <v>100</v>
      </c>
      <c r="FN91" s="202" t="s">
        <v>633</v>
      </c>
      <c r="FO91" s="201" t="s">
        <v>633</v>
      </c>
      <c r="FP91" s="202">
        <v>100</v>
      </c>
      <c r="FQ91" s="201" t="s">
        <v>633</v>
      </c>
      <c r="FR91" s="202" t="s">
        <v>633</v>
      </c>
      <c r="FS91" s="201" t="s">
        <v>633</v>
      </c>
      <c r="FT91" s="202" t="s">
        <v>633</v>
      </c>
      <c r="FU91" s="436"/>
      <c r="FV91" s="7"/>
      <c r="FW91" s="245">
        <v>0</v>
      </c>
      <c r="FX91" s="202" t="s">
        <v>633</v>
      </c>
      <c r="FY91" s="203" t="s">
        <v>633</v>
      </c>
      <c r="FZ91" s="436"/>
      <c r="GA91" s="7"/>
      <c r="GB91" s="276"/>
      <c r="GD91" s="245">
        <v>100</v>
      </c>
      <c r="GE91" s="202" t="s">
        <v>633</v>
      </c>
      <c r="GF91" s="201" t="s">
        <v>633</v>
      </c>
      <c r="GG91" s="202">
        <v>100</v>
      </c>
      <c r="GH91" s="201" t="s">
        <v>633</v>
      </c>
      <c r="GI91" s="202" t="s">
        <v>633</v>
      </c>
      <c r="GJ91" s="201" t="s">
        <v>633</v>
      </c>
      <c r="GK91" s="202" t="s">
        <v>633</v>
      </c>
      <c r="GL91" s="437"/>
      <c r="GM91" s="7"/>
      <c r="GN91" s="304"/>
      <c r="GP91" s="245">
        <v>100</v>
      </c>
      <c r="GQ91" s="202" t="s">
        <v>633</v>
      </c>
      <c r="GR91" s="201" t="s">
        <v>633</v>
      </c>
      <c r="GS91" s="202">
        <v>100</v>
      </c>
      <c r="GT91" s="201" t="s">
        <v>633</v>
      </c>
      <c r="GU91" s="202" t="s">
        <v>633</v>
      </c>
      <c r="GV91" s="201" t="s">
        <v>633</v>
      </c>
      <c r="GW91" s="202" t="s">
        <v>633</v>
      </c>
      <c r="GX91" s="438"/>
      <c r="GY91" s="7"/>
      <c r="GZ91" s="375"/>
      <c r="HB91" s="245">
        <v>1085006</v>
      </c>
      <c r="HC91" s="202">
        <v>0</v>
      </c>
      <c r="HD91" s="201">
        <v>0</v>
      </c>
      <c r="HE91" s="202">
        <v>0</v>
      </c>
      <c r="HF91" s="201">
        <v>0</v>
      </c>
      <c r="HG91" s="202">
        <v>0</v>
      </c>
      <c r="HH91" s="287">
        <v>1085006</v>
      </c>
      <c r="HI91" s="7"/>
      <c r="HJ91" s="245">
        <v>8311388</v>
      </c>
      <c r="HK91" s="202">
        <v>0</v>
      </c>
      <c r="HL91" s="201">
        <v>0</v>
      </c>
      <c r="HM91" s="202">
        <v>8311388</v>
      </c>
      <c r="HN91" s="201">
        <v>0</v>
      </c>
      <c r="HO91" s="202">
        <v>0</v>
      </c>
      <c r="HP91" s="201">
        <v>0</v>
      </c>
      <c r="HQ91" s="202">
        <v>0</v>
      </c>
      <c r="HR91" s="287">
        <v>8311388</v>
      </c>
      <c r="HS91" s="7"/>
      <c r="HT91" s="245">
        <v>766.02230771074073</v>
      </c>
      <c r="HU91" s="202" t="s">
        <v>633</v>
      </c>
      <c r="HV91" s="203" t="s">
        <v>633</v>
      </c>
      <c r="HW91" s="287">
        <v>766.02230771074073</v>
      </c>
      <c r="HX91" s="7"/>
      <c r="HY91" s="376"/>
      <c r="IA91" s="245">
        <v>145</v>
      </c>
      <c r="IB91" s="202">
        <v>0</v>
      </c>
      <c r="IC91" s="201">
        <v>0</v>
      </c>
      <c r="ID91" s="202">
        <v>0</v>
      </c>
      <c r="IE91" s="201">
        <v>0</v>
      </c>
      <c r="IF91" s="202">
        <v>0</v>
      </c>
      <c r="IG91" s="290">
        <v>145</v>
      </c>
      <c r="IH91" s="7"/>
      <c r="II91" s="245">
        <v>724</v>
      </c>
      <c r="IJ91" s="202">
        <v>0</v>
      </c>
      <c r="IK91" s="201">
        <v>0</v>
      </c>
      <c r="IL91" s="202">
        <v>724</v>
      </c>
      <c r="IM91" s="201">
        <v>0</v>
      </c>
      <c r="IN91" s="202">
        <v>0</v>
      </c>
      <c r="IO91" s="201">
        <v>0</v>
      </c>
      <c r="IP91" s="202">
        <v>0</v>
      </c>
      <c r="IQ91" s="290">
        <v>724</v>
      </c>
      <c r="IR91" s="7"/>
      <c r="IS91" s="245">
        <v>499.31034482758622</v>
      </c>
      <c r="IT91" s="202" t="s">
        <v>633</v>
      </c>
      <c r="IU91" s="203" t="s">
        <v>633</v>
      </c>
      <c r="IV91" s="290">
        <v>499.31034482758622</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633</v>
      </c>
      <c r="JU91" s="202" t="s">
        <v>633</v>
      </c>
      <c r="JV91" s="203" t="s">
        <v>633</v>
      </c>
      <c r="JW91" s="292" t="s">
        <v>633</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633</v>
      </c>
      <c r="KT91" s="202" t="s">
        <v>633</v>
      </c>
      <c r="KU91" s="203" t="s">
        <v>633</v>
      </c>
      <c r="KV91" s="294" t="s">
        <v>633</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633</v>
      </c>
      <c r="LS91" s="202" t="s">
        <v>633</v>
      </c>
      <c r="LT91" s="203" t="s">
        <v>633</v>
      </c>
      <c r="LU91" s="296" t="s">
        <v>633</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633</v>
      </c>
      <c r="MR91" s="202" t="s">
        <v>633</v>
      </c>
      <c r="MS91" s="203" t="s">
        <v>633</v>
      </c>
      <c r="MT91" s="298" t="s">
        <v>633</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633</v>
      </c>
      <c r="NQ91" s="202" t="s">
        <v>633</v>
      </c>
      <c r="NR91" s="203" t="s">
        <v>633</v>
      </c>
      <c r="NS91" s="302" t="s">
        <v>633</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2</v>
      </c>
      <c r="U92" s="197">
        <v>2</v>
      </c>
      <c r="V92" s="198">
        <v>4</v>
      </c>
      <c r="W92" s="199">
        <v>11</v>
      </c>
      <c r="X92" s="277">
        <v>15</v>
      </c>
      <c r="Y92" s="7"/>
      <c r="Z92" s="196" t="s">
        <v>633</v>
      </c>
      <c r="AA92" s="197" t="s">
        <v>633</v>
      </c>
      <c r="AB92" s="441" t="s">
        <v>633</v>
      </c>
      <c r="AC92" s="277" t="s">
        <v>633</v>
      </c>
      <c r="AD92" s="7"/>
      <c r="AE92" s="370"/>
      <c r="AG92" s="242">
        <v>0</v>
      </c>
      <c r="AH92" s="198">
        <v>0</v>
      </c>
      <c r="AI92" s="197">
        <v>0</v>
      </c>
      <c r="AJ92" s="198">
        <v>0</v>
      </c>
      <c r="AK92" s="197">
        <v>0</v>
      </c>
      <c r="AL92" s="198">
        <v>0</v>
      </c>
      <c r="AM92" s="263">
        <v>0</v>
      </c>
      <c r="AN92" s="7"/>
      <c r="AO92" s="242">
        <v>0</v>
      </c>
      <c r="AP92" s="198">
        <v>0</v>
      </c>
      <c r="AQ92" s="197">
        <v>0</v>
      </c>
      <c r="AR92" s="198">
        <v>0</v>
      </c>
      <c r="AS92" s="197">
        <v>188353</v>
      </c>
      <c r="AT92" s="198">
        <v>20783</v>
      </c>
      <c r="AU92" s="197">
        <v>209136</v>
      </c>
      <c r="AV92" s="198">
        <v>364714</v>
      </c>
      <c r="AW92" s="263">
        <v>573850</v>
      </c>
      <c r="AX92" s="7"/>
      <c r="AY92" s="242" t="s">
        <v>633</v>
      </c>
      <c r="AZ92" s="198" t="s">
        <v>633</v>
      </c>
      <c r="BA92" s="199" t="s">
        <v>633</v>
      </c>
      <c r="BB92" s="263" t="s">
        <v>633</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18</v>
      </c>
      <c r="BV92" s="198">
        <v>3</v>
      </c>
      <c r="BW92" s="197">
        <v>21</v>
      </c>
      <c r="BX92" s="198">
        <v>56</v>
      </c>
      <c r="BY92" s="264">
        <v>77</v>
      </c>
      <c r="BZ92" s="7"/>
      <c r="CA92" s="242" t="s">
        <v>633</v>
      </c>
      <c r="CB92" s="198" t="s">
        <v>633</v>
      </c>
      <c r="CC92" s="199" t="s">
        <v>633</v>
      </c>
      <c r="CD92" s="264" t="s">
        <v>633</v>
      </c>
      <c r="CE92" s="7"/>
      <c r="CF92" s="372"/>
      <c r="CH92" s="242">
        <v>0</v>
      </c>
      <c r="CI92" s="198">
        <v>0</v>
      </c>
      <c r="CJ92" s="197">
        <v>0</v>
      </c>
      <c r="CK92" s="198">
        <v>0</v>
      </c>
      <c r="CL92" s="197">
        <v>0</v>
      </c>
      <c r="CM92" s="198">
        <v>0</v>
      </c>
      <c r="CN92" s="265">
        <v>0</v>
      </c>
      <c r="CO92" s="7"/>
      <c r="CP92" s="242">
        <v>0</v>
      </c>
      <c r="CQ92" s="198">
        <v>0</v>
      </c>
      <c r="CR92" s="197">
        <v>0</v>
      </c>
      <c r="CS92" s="198">
        <v>0</v>
      </c>
      <c r="CT92" s="197">
        <v>188353</v>
      </c>
      <c r="CU92" s="198">
        <v>20783</v>
      </c>
      <c r="CV92" s="197">
        <v>209136</v>
      </c>
      <c r="CW92" s="198">
        <v>364714</v>
      </c>
      <c r="CX92" s="265">
        <v>573850</v>
      </c>
      <c r="CY92" s="7"/>
      <c r="CZ92" s="242" t="s">
        <v>633</v>
      </c>
      <c r="DA92" s="198" t="s">
        <v>633</v>
      </c>
      <c r="DB92" s="199" t="s">
        <v>633</v>
      </c>
      <c r="DC92" s="265" t="s">
        <v>633</v>
      </c>
      <c r="DD92" s="7"/>
      <c r="DE92" s="373"/>
      <c r="DG92" s="242">
        <v>0</v>
      </c>
      <c r="DH92" s="198">
        <v>0</v>
      </c>
      <c r="DI92" s="197">
        <v>0</v>
      </c>
      <c r="DJ92" s="198">
        <v>0</v>
      </c>
      <c r="DK92" s="197">
        <v>0</v>
      </c>
      <c r="DL92" s="198">
        <v>0</v>
      </c>
      <c r="DM92" s="266">
        <v>0</v>
      </c>
      <c r="DN92" s="7"/>
      <c r="DO92" s="242">
        <v>0</v>
      </c>
      <c r="DP92" s="198">
        <v>0</v>
      </c>
      <c r="DQ92" s="197">
        <v>0</v>
      </c>
      <c r="DR92" s="198">
        <v>0</v>
      </c>
      <c r="DS92" s="197">
        <v>18</v>
      </c>
      <c r="DT92" s="198">
        <v>3</v>
      </c>
      <c r="DU92" s="197">
        <v>21</v>
      </c>
      <c r="DV92" s="198">
        <v>56</v>
      </c>
      <c r="DW92" s="266">
        <v>77</v>
      </c>
      <c r="DX92" s="7"/>
      <c r="DY92" s="242" t="s">
        <v>633</v>
      </c>
      <c r="DZ92" s="198" t="s">
        <v>633</v>
      </c>
      <c r="EA92" s="199" t="s">
        <v>633</v>
      </c>
      <c r="EB92" s="266" t="s">
        <v>633</v>
      </c>
      <c r="EC92" s="7"/>
      <c r="ED92" s="374"/>
      <c r="EF92" s="242" t="s">
        <v>633</v>
      </c>
      <c r="EG92" s="198" t="s">
        <v>633</v>
      </c>
      <c r="EH92" s="197" t="s">
        <v>633</v>
      </c>
      <c r="EI92" s="198" t="s">
        <v>633</v>
      </c>
      <c r="EJ92" s="197" t="s">
        <v>633</v>
      </c>
      <c r="EK92" s="198" t="s">
        <v>633</v>
      </c>
      <c r="EL92" s="464"/>
      <c r="EM92" s="7"/>
      <c r="EN92" s="242" t="s">
        <v>633</v>
      </c>
      <c r="EO92" s="198" t="s">
        <v>633</v>
      </c>
      <c r="EP92" s="197" t="s">
        <v>633</v>
      </c>
      <c r="EQ92" s="198" t="s">
        <v>633</v>
      </c>
      <c r="ER92" s="197">
        <v>85.958050766239808</v>
      </c>
      <c r="ES92" s="198">
        <v>85.997434518144573</v>
      </c>
      <c r="ET92" s="197">
        <v>85.961962932972725</v>
      </c>
      <c r="EU92" s="465">
        <v>65.291895665873</v>
      </c>
      <c r="EV92" s="464"/>
      <c r="EW92" s="7"/>
      <c r="EX92" s="242" t="s">
        <v>633</v>
      </c>
      <c r="EY92" s="198" t="s">
        <v>633</v>
      </c>
      <c r="EZ92" s="199" t="s">
        <v>633</v>
      </c>
      <c r="FA92" s="435"/>
      <c r="FB92" s="7"/>
      <c r="FC92" s="275"/>
      <c r="FE92" s="242" t="s">
        <v>633</v>
      </c>
      <c r="FF92" s="198" t="s">
        <v>633</v>
      </c>
      <c r="FG92" s="197" t="s">
        <v>633</v>
      </c>
      <c r="FH92" s="198" t="s">
        <v>633</v>
      </c>
      <c r="FI92" s="197" t="s">
        <v>633</v>
      </c>
      <c r="FJ92" s="198" t="s">
        <v>633</v>
      </c>
      <c r="FK92" s="436"/>
      <c r="FL92" s="7"/>
      <c r="FM92" s="242" t="s">
        <v>633</v>
      </c>
      <c r="FN92" s="198" t="s">
        <v>633</v>
      </c>
      <c r="FO92" s="197" t="s">
        <v>633</v>
      </c>
      <c r="FP92" s="198" t="s">
        <v>633</v>
      </c>
      <c r="FQ92" s="197">
        <v>100</v>
      </c>
      <c r="FR92" s="198">
        <v>100</v>
      </c>
      <c r="FS92" s="197">
        <v>100</v>
      </c>
      <c r="FT92" s="198">
        <v>65.882352941176464</v>
      </c>
      <c r="FU92" s="436"/>
      <c r="FV92" s="7"/>
      <c r="FW92" s="242" t="s">
        <v>633</v>
      </c>
      <c r="FX92" s="198" t="s">
        <v>633</v>
      </c>
      <c r="FY92" s="199" t="s">
        <v>633</v>
      </c>
      <c r="FZ92" s="436"/>
      <c r="GA92" s="7"/>
      <c r="GB92" s="276"/>
      <c r="GD92" s="242" t="s">
        <v>633</v>
      </c>
      <c r="GE92" s="198" t="s">
        <v>633</v>
      </c>
      <c r="GF92" s="197" t="s">
        <v>633</v>
      </c>
      <c r="GG92" s="198" t="s">
        <v>633</v>
      </c>
      <c r="GH92" s="197">
        <v>72.519493241901529</v>
      </c>
      <c r="GI92" s="198">
        <v>72.000595858781466</v>
      </c>
      <c r="GJ92" s="197">
        <v>72.46761447749769</v>
      </c>
      <c r="GK92" s="198">
        <v>118.22861327587593</v>
      </c>
      <c r="GL92" s="437"/>
      <c r="GM92" s="7"/>
      <c r="GN92" s="304"/>
      <c r="GP92" s="242" t="s">
        <v>633</v>
      </c>
      <c r="GQ92" s="198" t="s">
        <v>633</v>
      </c>
      <c r="GR92" s="197" t="s">
        <v>633</v>
      </c>
      <c r="GS92" s="198" t="s">
        <v>633</v>
      </c>
      <c r="GT92" s="197">
        <v>41.860465116279073</v>
      </c>
      <c r="GU92" s="198">
        <v>37.5</v>
      </c>
      <c r="GV92" s="197">
        <v>41.17647058823529</v>
      </c>
      <c r="GW92" s="198">
        <v>81.730769230769226</v>
      </c>
      <c r="GX92" s="438"/>
      <c r="GY92" s="7"/>
      <c r="GZ92" s="375"/>
      <c r="HB92" s="242">
        <v>0</v>
      </c>
      <c r="HC92" s="198">
        <v>0</v>
      </c>
      <c r="HD92" s="197">
        <v>0</v>
      </c>
      <c r="HE92" s="198">
        <v>0</v>
      </c>
      <c r="HF92" s="197">
        <v>0</v>
      </c>
      <c r="HG92" s="198">
        <v>0</v>
      </c>
      <c r="HH92" s="286">
        <v>0</v>
      </c>
      <c r="HI92" s="7"/>
      <c r="HJ92" s="242">
        <v>0</v>
      </c>
      <c r="HK92" s="198">
        <v>0</v>
      </c>
      <c r="HL92" s="197">
        <v>0</v>
      </c>
      <c r="HM92" s="198">
        <v>0</v>
      </c>
      <c r="HN92" s="197">
        <v>219122</v>
      </c>
      <c r="HO92" s="198">
        <v>24167</v>
      </c>
      <c r="HP92" s="197">
        <v>243289</v>
      </c>
      <c r="HQ92" s="198">
        <v>558590</v>
      </c>
      <c r="HR92" s="286">
        <v>801879</v>
      </c>
      <c r="HS92" s="7"/>
      <c r="HT92" s="242" t="s">
        <v>633</v>
      </c>
      <c r="HU92" s="198" t="s">
        <v>633</v>
      </c>
      <c r="HV92" s="199" t="s">
        <v>633</v>
      </c>
      <c r="HW92" s="286" t="s">
        <v>633</v>
      </c>
      <c r="HX92" s="7"/>
      <c r="HY92" s="376"/>
      <c r="IA92" s="242">
        <v>0</v>
      </c>
      <c r="IB92" s="198">
        <v>0</v>
      </c>
      <c r="IC92" s="197">
        <v>0</v>
      </c>
      <c r="ID92" s="198">
        <v>0</v>
      </c>
      <c r="IE92" s="197">
        <v>0</v>
      </c>
      <c r="IF92" s="198">
        <v>0</v>
      </c>
      <c r="IG92" s="289">
        <v>0</v>
      </c>
      <c r="IH92" s="7"/>
      <c r="II92" s="242">
        <v>0</v>
      </c>
      <c r="IJ92" s="198">
        <v>0</v>
      </c>
      <c r="IK92" s="197">
        <v>0</v>
      </c>
      <c r="IL92" s="198">
        <v>0</v>
      </c>
      <c r="IM92" s="197">
        <v>18</v>
      </c>
      <c r="IN92" s="198">
        <v>3</v>
      </c>
      <c r="IO92" s="197">
        <v>21</v>
      </c>
      <c r="IP92" s="198">
        <v>85</v>
      </c>
      <c r="IQ92" s="289">
        <v>106</v>
      </c>
      <c r="IR92" s="7"/>
      <c r="IS92" s="242" t="s">
        <v>633</v>
      </c>
      <c r="IT92" s="198" t="s">
        <v>633</v>
      </c>
      <c r="IU92" s="199" t="s">
        <v>633</v>
      </c>
      <c r="IV92" s="289" t="s">
        <v>633</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633</v>
      </c>
      <c r="JU92" s="198" t="s">
        <v>633</v>
      </c>
      <c r="JV92" s="199" t="s">
        <v>633</v>
      </c>
      <c r="JW92" s="267" t="s">
        <v>633</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633</v>
      </c>
      <c r="KT92" s="198" t="s">
        <v>633</v>
      </c>
      <c r="KU92" s="199" t="s">
        <v>633</v>
      </c>
      <c r="KV92" s="268" t="s">
        <v>633</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633</v>
      </c>
      <c r="LS92" s="198" t="s">
        <v>633</v>
      </c>
      <c r="LT92" s="199" t="s">
        <v>633</v>
      </c>
      <c r="LU92" s="269" t="s">
        <v>633</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633</v>
      </c>
      <c r="MR92" s="198" t="s">
        <v>633</v>
      </c>
      <c r="MS92" s="199" t="s">
        <v>633</v>
      </c>
      <c r="MT92" s="270" t="s">
        <v>633</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633</v>
      </c>
      <c r="NQ92" s="198" t="s">
        <v>633</v>
      </c>
      <c r="NR92" s="199" t="s">
        <v>633</v>
      </c>
      <c r="NS92" s="271" t="s">
        <v>633</v>
      </c>
      <c r="NT92" s="4"/>
      <c r="NU92" s="439"/>
      <c r="NV92" s="440"/>
      <c r="NW92" s="7"/>
      <c r="NX92" s="383"/>
      <c r="NZ92" s="384"/>
    </row>
    <row r="93" spans="2:390" outlineLevel="2">
      <c r="C93" s="388">
        <v>64</v>
      </c>
      <c r="D93" s="310" t="s">
        <v>477</v>
      </c>
      <c r="E93" s="7" t="s">
        <v>11</v>
      </c>
      <c r="F93" s="389" t="s">
        <v>19</v>
      </c>
      <c r="H93" s="200">
        <v>12</v>
      </c>
      <c r="I93" s="201">
        <v>30</v>
      </c>
      <c r="J93" s="202">
        <v>20</v>
      </c>
      <c r="K93" s="201">
        <v>0</v>
      </c>
      <c r="L93" s="202">
        <v>0</v>
      </c>
      <c r="M93" s="203">
        <v>0</v>
      </c>
      <c r="N93" s="306">
        <v>62</v>
      </c>
      <c r="O93" s="7"/>
      <c r="P93" s="200">
        <v>0</v>
      </c>
      <c r="Q93" s="201">
        <v>0</v>
      </c>
      <c r="R93" s="202">
        <v>0</v>
      </c>
      <c r="S93" s="201">
        <v>0</v>
      </c>
      <c r="T93" s="202">
        <v>0</v>
      </c>
      <c r="U93" s="201">
        <v>0</v>
      </c>
      <c r="V93" s="202">
        <v>0</v>
      </c>
      <c r="W93" s="203">
        <v>0</v>
      </c>
      <c r="X93" s="306">
        <v>0</v>
      </c>
      <c r="Y93" s="7"/>
      <c r="Z93" s="200">
        <v>0</v>
      </c>
      <c r="AA93" s="201">
        <v>0</v>
      </c>
      <c r="AB93" s="431">
        <v>0</v>
      </c>
      <c r="AC93" s="306">
        <v>0</v>
      </c>
      <c r="AD93" s="7"/>
      <c r="AE93" s="370"/>
      <c r="AG93" s="245">
        <v>6392465</v>
      </c>
      <c r="AH93" s="202">
        <v>94400</v>
      </c>
      <c r="AI93" s="201">
        <v>94400</v>
      </c>
      <c r="AJ93" s="202">
        <v>0</v>
      </c>
      <c r="AK93" s="201">
        <v>0</v>
      </c>
      <c r="AL93" s="202">
        <v>0</v>
      </c>
      <c r="AM93" s="300">
        <v>6581265</v>
      </c>
      <c r="AN93" s="7"/>
      <c r="AO93" s="245">
        <v>0</v>
      </c>
      <c r="AP93" s="202">
        <v>0</v>
      </c>
      <c r="AQ93" s="201">
        <v>0</v>
      </c>
      <c r="AR93" s="202">
        <v>0</v>
      </c>
      <c r="AS93" s="201">
        <v>0</v>
      </c>
      <c r="AT93" s="202">
        <v>0</v>
      </c>
      <c r="AU93" s="201">
        <v>0</v>
      </c>
      <c r="AV93" s="202">
        <v>0</v>
      </c>
      <c r="AW93" s="300">
        <v>0</v>
      </c>
      <c r="AX93" s="7"/>
      <c r="AY93" s="245">
        <v>0</v>
      </c>
      <c r="AZ93" s="202">
        <v>0</v>
      </c>
      <c r="BA93" s="203">
        <v>0</v>
      </c>
      <c r="BB93" s="300">
        <v>0</v>
      </c>
      <c r="BC93" s="7"/>
      <c r="BD93" s="432"/>
      <c r="BE93" s="433"/>
      <c r="BF93" s="7"/>
      <c r="BG93" s="371"/>
      <c r="BI93" s="245">
        <v>506</v>
      </c>
      <c r="BJ93" s="202">
        <v>42</v>
      </c>
      <c r="BK93" s="201">
        <v>42</v>
      </c>
      <c r="BL93" s="202">
        <v>0</v>
      </c>
      <c r="BM93" s="201">
        <v>0</v>
      </c>
      <c r="BN93" s="202">
        <v>0</v>
      </c>
      <c r="BO93" s="278">
        <v>590</v>
      </c>
      <c r="BP93" s="7"/>
      <c r="BQ93" s="245">
        <v>0</v>
      </c>
      <c r="BR93" s="202">
        <v>0</v>
      </c>
      <c r="BS93" s="201">
        <v>0</v>
      </c>
      <c r="BT93" s="202">
        <v>0</v>
      </c>
      <c r="BU93" s="201">
        <v>0</v>
      </c>
      <c r="BV93" s="202">
        <v>0</v>
      </c>
      <c r="BW93" s="201">
        <v>0</v>
      </c>
      <c r="BX93" s="202">
        <v>0</v>
      </c>
      <c r="BY93" s="278">
        <v>0</v>
      </c>
      <c r="BZ93" s="7"/>
      <c r="CA93" s="245">
        <v>0</v>
      </c>
      <c r="CB93" s="202">
        <v>0</v>
      </c>
      <c r="CC93" s="203">
        <v>0</v>
      </c>
      <c r="CD93" s="278">
        <v>0</v>
      </c>
      <c r="CE93" s="7"/>
      <c r="CF93" s="372"/>
      <c r="CH93" s="245">
        <v>6392465</v>
      </c>
      <c r="CI93" s="202">
        <v>94400</v>
      </c>
      <c r="CJ93" s="201">
        <v>94400</v>
      </c>
      <c r="CK93" s="202">
        <v>0</v>
      </c>
      <c r="CL93" s="201">
        <v>0</v>
      </c>
      <c r="CM93" s="202">
        <v>0</v>
      </c>
      <c r="CN93" s="280">
        <v>6581265</v>
      </c>
      <c r="CO93" s="7"/>
      <c r="CP93" s="245">
        <v>0</v>
      </c>
      <c r="CQ93" s="202">
        <v>0</v>
      </c>
      <c r="CR93" s="201">
        <v>0</v>
      </c>
      <c r="CS93" s="202">
        <v>0</v>
      </c>
      <c r="CT93" s="201">
        <v>0</v>
      </c>
      <c r="CU93" s="202">
        <v>0</v>
      </c>
      <c r="CV93" s="201">
        <v>0</v>
      </c>
      <c r="CW93" s="202">
        <v>0</v>
      </c>
      <c r="CX93" s="280">
        <v>0</v>
      </c>
      <c r="CY93" s="7"/>
      <c r="CZ93" s="245">
        <v>0</v>
      </c>
      <c r="DA93" s="202">
        <v>0</v>
      </c>
      <c r="DB93" s="203">
        <v>0</v>
      </c>
      <c r="DC93" s="280">
        <v>0</v>
      </c>
      <c r="DD93" s="7"/>
      <c r="DE93" s="373"/>
      <c r="DG93" s="245">
        <v>506</v>
      </c>
      <c r="DH93" s="202">
        <v>42</v>
      </c>
      <c r="DI93" s="201">
        <v>42</v>
      </c>
      <c r="DJ93" s="202">
        <v>0</v>
      </c>
      <c r="DK93" s="201">
        <v>0</v>
      </c>
      <c r="DL93" s="202">
        <v>0</v>
      </c>
      <c r="DM93" s="282">
        <v>590</v>
      </c>
      <c r="DN93" s="7"/>
      <c r="DO93" s="245">
        <v>0</v>
      </c>
      <c r="DP93" s="202">
        <v>0</v>
      </c>
      <c r="DQ93" s="201">
        <v>0</v>
      </c>
      <c r="DR93" s="202">
        <v>0</v>
      </c>
      <c r="DS93" s="201">
        <v>0</v>
      </c>
      <c r="DT93" s="202">
        <v>0</v>
      </c>
      <c r="DU93" s="201">
        <v>0</v>
      </c>
      <c r="DV93" s="202">
        <v>0</v>
      </c>
      <c r="DW93" s="282">
        <v>0</v>
      </c>
      <c r="DX93" s="7"/>
      <c r="DY93" s="245">
        <v>0</v>
      </c>
      <c r="DZ93" s="202">
        <v>0</v>
      </c>
      <c r="EA93" s="203">
        <v>0</v>
      </c>
      <c r="EB93" s="282">
        <v>0</v>
      </c>
      <c r="EC93" s="7"/>
      <c r="ED93" s="374"/>
      <c r="EF93" s="245">
        <v>100</v>
      </c>
      <c r="EG93" s="202">
        <v>100</v>
      </c>
      <c r="EH93" s="201">
        <v>100</v>
      </c>
      <c r="EI93" s="202" t="s">
        <v>633</v>
      </c>
      <c r="EJ93" s="201" t="s">
        <v>633</v>
      </c>
      <c r="EK93" s="202" t="s">
        <v>633</v>
      </c>
      <c r="EL93" s="464"/>
      <c r="EM93" s="7"/>
      <c r="EN93" s="245" t="s">
        <v>633</v>
      </c>
      <c r="EO93" s="202" t="s">
        <v>633</v>
      </c>
      <c r="EP93" s="201" t="s">
        <v>633</v>
      </c>
      <c r="EQ93" s="202" t="s">
        <v>633</v>
      </c>
      <c r="ER93" s="201" t="s">
        <v>633</v>
      </c>
      <c r="ES93" s="202" t="s">
        <v>633</v>
      </c>
      <c r="ET93" s="201" t="s">
        <v>633</v>
      </c>
      <c r="EU93" s="463" t="s">
        <v>633</v>
      </c>
      <c r="EV93" s="464"/>
      <c r="EW93" s="7"/>
      <c r="EX93" s="245" t="s">
        <v>633</v>
      </c>
      <c r="EY93" s="202" t="s">
        <v>633</v>
      </c>
      <c r="EZ93" s="203" t="s">
        <v>633</v>
      </c>
      <c r="FA93" s="435"/>
      <c r="FB93" s="7"/>
      <c r="FC93" s="275"/>
      <c r="FE93" s="245">
        <v>100</v>
      </c>
      <c r="FF93" s="202">
        <v>100</v>
      </c>
      <c r="FG93" s="201">
        <v>100</v>
      </c>
      <c r="FH93" s="202" t="s">
        <v>633</v>
      </c>
      <c r="FI93" s="201" t="s">
        <v>633</v>
      </c>
      <c r="FJ93" s="202" t="s">
        <v>633</v>
      </c>
      <c r="FK93" s="436"/>
      <c r="FL93" s="7"/>
      <c r="FM93" s="245" t="s">
        <v>633</v>
      </c>
      <c r="FN93" s="202" t="s">
        <v>633</v>
      </c>
      <c r="FO93" s="201" t="s">
        <v>633</v>
      </c>
      <c r="FP93" s="202" t="s">
        <v>633</v>
      </c>
      <c r="FQ93" s="201" t="s">
        <v>633</v>
      </c>
      <c r="FR93" s="202" t="s">
        <v>633</v>
      </c>
      <c r="FS93" s="201" t="s">
        <v>633</v>
      </c>
      <c r="FT93" s="202" t="s">
        <v>633</v>
      </c>
      <c r="FU93" s="436"/>
      <c r="FV93" s="7"/>
      <c r="FW93" s="245" t="s">
        <v>633</v>
      </c>
      <c r="FX93" s="202" t="s">
        <v>633</v>
      </c>
      <c r="FY93" s="203" t="s">
        <v>633</v>
      </c>
      <c r="FZ93" s="436"/>
      <c r="GA93" s="7"/>
      <c r="GB93" s="276"/>
      <c r="GD93" s="245" t="s">
        <v>633</v>
      </c>
      <c r="GE93" s="202" t="s">
        <v>633</v>
      </c>
      <c r="GF93" s="201" t="s">
        <v>633</v>
      </c>
      <c r="GG93" s="202" t="s">
        <v>633</v>
      </c>
      <c r="GH93" s="201" t="s">
        <v>633</v>
      </c>
      <c r="GI93" s="202" t="s">
        <v>633</v>
      </c>
      <c r="GJ93" s="201" t="s">
        <v>633</v>
      </c>
      <c r="GK93" s="202" t="s">
        <v>633</v>
      </c>
      <c r="GL93" s="437"/>
      <c r="GM93" s="7"/>
      <c r="GN93" s="304"/>
      <c r="GP93" s="245" t="s">
        <v>633</v>
      </c>
      <c r="GQ93" s="202" t="s">
        <v>633</v>
      </c>
      <c r="GR93" s="201" t="s">
        <v>633</v>
      </c>
      <c r="GS93" s="202" t="s">
        <v>633</v>
      </c>
      <c r="GT93" s="201" t="s">
        <v>633</v>
      </c>
      <c r="GU93" s="202" t="s">
        <v>633</v>
      </c>
      <c r="GV93" s="201" t="s">
        <v>633</v>
      </c>
      <c r="GW93" s="202" t="s">
        <v>633</v>
      </c>
      <c r="GX93" s="438"/>
      <c r="GY93" s="7"/>
      <c r="GZ93" s="375"/>
      <c r="HB93" s="245">
        <v>6392465</v>
      </c>
      <c r="HC93" s="202">
        <v>94400</v>
      </c>
      <c r="HD93" s="201">
        <v>94400</v>
      </c>
      <c r="HE93" s="202">
        <v>0</v>
      </c>
      <c r="HF93" s="201">
        <v>0</v>
      </c>
      <c r="HG93" s="202">
        <v>0</v>
      </c>
      <c r="HH93" s="287">
        <v>6581265</v>
      </c>
      <c r="HI93" s="7"/>
      <c r="HJ93" s="245">
        <v>0</v>
      </c>
      <c r="HK93" s="202">
        <v>0</v>
      </c>
      <c r="HL93" s="201">
        <v>0</v>
      </c>
      <c r="HM93" s="202">
        <v>0</v>
      </c>
      <c r="HN93" s="201">
        <v>0</v>
      </c>
      <c r="HO93" s="202">
        <v>0</v>
      </c>
      <c r="HP93" s="201">
        <v>0</v>
      </c>
      <c r="HQ93" s="202">
        <v>0</v>
      </c>
      <c r="HR93" s="287">
        <v>0</v>
      </c>
      <c r="HS93" s="7"/>
      <c r="HT93" s="245">
        <v>0</v>
      </c>
      <c r="HU93" s="202">
        <v>0</v>
      </c>
      <c r="HV93" s="203">
        <v>0</v>
      </c>
      <c r="HW93" s="287">
        <v>0</v>
      </c>
      <c r="HX93" s="7"/>
      <c r="HY93" s="376"/>
      <c r="IA93" s="245">
        <v>506</v>
      </c>
      <c r="IB93" s="202">
        <v>42</v>
      </c>
      <c r="IC93" s="201">
        <v>42</v>
      </c>
      <c r="ID93" s="202">
        <v>0</v>
      </c>
      <c r="IE93" s="201">
        <v>0</v>
      </c>
      <c r="IF93" s="202">
        <v>0</v>
      </c>
      <c r="IG93" s="290">
        <v>590</v>
      </c>
      <c r="IH93" s="7"/>
      <c r="II93" s="245">
        <v>0</v>
      </c>
      <c r="IJ93" s="202">
        <v>0</v>
      </c>
      <c r="IK93" s="201">
        <v>0</v>
      </c>
      <c r="IL93" s="202">
        <v>0</v>
      </c>
      <c r="IM93" s="201">
        <v>0</v>
      </c>
      <c r="IN93" s="202">
        <v>0</v>
      </c>
      <c r="IO93" s="201">
        <v>0</v>
      </c>
      <c r="IP93" s="202">
        <v>0</v>
      </c>
      <c r="IQ93" s="290">
        <v>0</v>
      </c>
      <c r="IR93" s="7"/>
      <c r="IS93" s="245">
        <v>0</v>
      </c>
      <c r="IT93" s="202">
        <v>0</v>
      </c>
      <c r="IU93" s="203">
        <v>0</v>
      </c>
      <c r="IV93" s="290">
        <v>0</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633</v>
      </c>
      <c r="JU93" s="202" t="s">
        <v>633</v>
      </c>
      <c r="JV93" s="203" t="s">
        <v>633</v>
      </c>
      <c r="JW93" s="292" t="s">
        <v>633</v>
      </c>
      <c r="JX93" s="7"/>
      <c r="JY93" s="379"/>
      <c r="KA93" s="245">
        <v>0</v>
      </c>
      <c r="KB93" s="202">
        <v>0</v>
      </c>
      <c r="KC93" s="201">
        <v>0</v>
      </c>
      <c r="KD93" s="202">
        <v>0</v>
      </c>
      <c r="KE93" s="201">
        <v>0</v>
      </c>
      <c r="KF93" s="202">
        <v>0</v>
      </c>
      <c r="KG93" s="294">
        <v>0</v>
      </c>
      <c r="KH93" s="7"/>
      <c r="KI93" s="245">
        <v>0</v>
      </c>
      <c r="KJ93" s="202">
        <v>312</v>
      </c>
      <c r="KK93" s="201">
        <v>0</v>
      </c>
      <c r="KL93" s="202">
        <v>312</v>
      </c>
      <c r="KM93" s="201">
        <v>0</v>
      </c>
      <c r="KN93" s="202">
        <v>0</v>
      </c>
      <c r="KO93" s="201">
        <v>0</v>
      </c>
      <c r="KP93" s="202">
        <v>0</v>
      </c>
      <c r="KQ93" s="294">
        <v>312</v>
      </c>
      <c r="KR93" s="7"/>
      <c r="KS93" s="245" t="s">
        <v>633</v>
      </c>
      <c r="KT93" s="202" t="s">
        <v>633</v>
      </c>
      <c r="KU93" s="203" t="s">
        <v>633</v>
      </c>
      <c r="KV93" s="294" t="s">
        <v>633</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633</v>
      </c>
      <c r="LS93" s="202" t="s">
        <v>633</v>
      </c>
      <c r="LT93" s="203" t="s">
        <v>633</v>
      </c>
      <c r="LU93" s="296" t="s">
        <v>633</v>
      </c>
      <c r="LV93" s="7"/>
      <c r="LW93" s="381"/>
      <c r="LY93" s="245">
        <v>0</v>
      </c>
      <c r="LZ93" s="202">
        <v>0</v>
      </c>
      <c r="MA93" s="201">
        <v>0</v>
      </c>
      <c r="MB93" s="202">
        <v>0</v>
      </c>
      <c r="MC93" s="201">
        <v>0</v>
      </c>
      <c r="MD93" s="202">
        <v>0</v>
      </c>
      <c r="ME93" s="298">
        <v>0</v>
      </c>
      <c r="MF93" s="7"/>
      <c r="MG93" s="245">
        <v>0</v>
      </c>
      <c r="MH93" s="202">
        <v>312</v>
      </c>
      <c r="MI93" s="201">
        <v>0</v>
      </c>
      <c r="MJ93" s="202">
        <v>312</v>
      </c>
      <c r="MK93" s="201">
        <v>0</v>
      </c>
      <c r="ML93" s="202">
        <v>0</v>
      </c>
      <c r="MM93" s="201">
        <v>0</v>
      </c>
      <c r="MN93" s="202">
        <v>0</v>
      </c>
      <c r="MO93" s="298">
        <v>312</v>
      </c>
      <c r="MP93" s="7"/>
      <c r="MQ93" s="245" t="s">
        <v>633</v>
      </c>
      <c r="MR93" s="202" t="s">
        <v>633</v>
      </c>
      <c r="MS93" s="203" t="s">
        <v>633</v>
      </c>
      <c r="MT93" s="298" t="s">
        <v>633</v>
      </c>
      <c r="MU93" s="419"/>
      <c r="MV93" s="428"/>
      <c r="MX93" s="245">
        <v>0</v>
      </c>
      <c r="MY93" s="202">
        <v>0</v>
      </c>
      <c r="MZ93" s="201">
        <v>0</v>
      </c>
      <c r="NA93" s="202">
        <v>0</v>
      </c>
      <c r="NB93" s="201">
        <v>0</v>
      </c>
      <c r="NC93" s="202">
        <v>0</v>
      </c>
      <c r="ND93" s="302">
        <v>0</v>
      </c>
      <c r="NE93" s="7"/>
      <c r="NF93" s="245">
        <v>0</v>
      </c>
      <c r="NG93" s="202">
        <v>312</v>
      </c>
      <c r="NH93" s="201">
        <v>0</v>
      </c>
      <c r="NI93" s="202">
        <v>312</v>
      </c>
      <c r="NJ93" s="201">
        <v>0</v>
      </c>
      <c r="NK93" s="202">
        <v>0</v>
      </c>
      <c r="NL93" s="201">
        <v>0</v>
      </c>
      <c r="NM93" s="202">
        <v>0</v>
      </c>
      <c r="NN93" s="302">
        <v>312</v>
      </c>
      <c r="NO93" s="7"/>
      <c r="NP93" s="245" t="s">
        <v>633</v>
      </c>
      <c r="NQ93" s="202" t="s">
        <v>633</v>
      </c>
      <c r="NR93" s="203" t="s">
        <v>633</v>
      </c>
      <c r="NS93" s="302" t="s">
        <v>633</v>
      </c>
      <c r="NT93" s="4"/>
      <c r="NU93" s="439"/>
      <c r="NV93" s="440"/>
      <c r="NW93" s="7"/>
      <c r="NX93" s="383"/>
      <c r="NZ93" s="384"/>
    </row>
    <row r="94" spans="2:390" outlineLevel="2">
      <c r="C94" s="390">
        <v>65</v>
      </c>
      <c r="D94" s="311" t="s">
        <v>157</v>
      </c>
      <c r="E94" s="7" t="s">
        <v>11</v>
      </c>
      <c r="F94" s="391" t="s">
        <v>166</v>
      </c>
      <c r="H94" s="196">
        <v>42336</v>
      </c>
      <c r="I94" s="197">
        <v>0</v>
      </c>
      <c r="J94" s="198">
        <v>0</v>
      </c>
      <c r="K94" s="197">
        <v>0</v>
      </c>
      <c r="L94" s="198">
        <v>0</v>
      </c>
      <c r="M94" s="199">
        <v>0</v>
      </c>
      <c r="N94" s="277">
        <v>42336</v>
      </c>
      <c r="O94" s="7"/>
      <c r="P94" s="196">
        <v>150258</v>
      </c>
      <c r="Q94" s="197">
        <v>0</v>
      </c>
      <c r="R94" s="198">
        <v>0</v>
      </c>
      <c r="S94" s="197">
        <v>150258</v>
      </c>
      <c r="T94" s="198">
        <v>0</v>
      </c>
      <c r="U94" s="197">
        <v>0</v>
      </c>
      <c r="V94" s="198">
        <v>0</v>
      </c>
      <c r="W94" s="199">
        <v>0</v>
      </c>
      <c r="X94" s="277">
        <v>150258</v>
      </c>
      <c r="Y94" s="7"/>
      <c r="Z94" s="196">
        <v>354.91780045351476</v>
      </c>
      <c r="AA94" s="197" t="s">
        <v>633</v>
      </c>
      <c r="AB94" s="441" t="s">
        <v>633</v>
      </c>
      <c r="AC94" s="277">
        <v>354.91780045351476</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633</v>
      </c>
      <c r="AZ94" s="198" t="s">
        <v>633</v>
      </c>
      <c r="BA94" s="199" t="s">
        <v>633</v>
      </c>
      <c r="BB94" s="263" t="s">
        <v>633</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633</v>
      </c>
      <c r="CB94" s="198" t="s">
        <v>633</v>
      </c>
      <c r="CC94" s="199" t="s">
        <v>633</v>
      </c>
      <c r="CD94" s="264" t="s">
        <v>633</v>
      </c>
      <c r="CE94" s="7"/>
      <c r="CF94" s="372"/>
      <c r="CH94" s="242">
        <v>2978654</v>
      </c>
      <c r="CI94" s="198">
        <v>0</v>
      </c>
      <c r="CJ94" s="197">
        <v>0</v>
      </c>
      <c r="CK94" s="198">
        <v>0</v>
      </c>
      <c r="CL94" s="197">
        <v>0</v>
      </c>
      <c r="CM94" s="198">
        <v>0</v>
      </c>
      <c r="CN94" s="265">
        <v>2978654</v>
      </c>
      <c r="CO94" s="7"/>
      <c r="CP94" s="242">
        <v>17391939</v>
      </c>
      <c r="CQ94" s="198">
        <v>0</v>
      </c>
      <c r="CR94" s="197">
        <v>0</v>
      </c>
      <c r="CS94" s="198">
        <v>17391939</v>
      </c>
      <c r="CT94" s="197">
        <v>0</v>
      </c>
      <c r="CU94" s="198">
        <v>0</v>
      </c>
      <c r="CV94" s="197">
        <v>0</v>
      </c>
      <c r="CW94" s="198">
        <v>0</v>
      </c>
      <c r="CX94" s="265">
        <v>17391939</v>
      </c>
      <c r="CY94" s="7"/>
      <c r="CZ94" s="242">
        <v>583.88584239727072</v>
      </c>
      <c r="DA94" s="198" t="s">
        <v>633</v>
      </c>
      <c r="DB94" s="199" t="s">
        <v>633</v>
      </c>
      <c r="DC94" s="265">
        <v>583.88584239727072</v>
      </c>
      <c r="DD94" s="7"/>
      <c r="DE94" s="373"/>
      <c r="DG94" s="242">
        <v>505</v>
      </c>
      <c r="DH94" s="198">
        <v>0</v>
      </c>
      <c r="DI94" s="197">
        <v>0</v>
      </c>
      <c r="DJ94" s="198">
        <v>0</v>
      </c>
      <c r="DK94" s="197">
        <v>0</v>
      </c>
      <c r="DL94" s="198">
        <v>0</v>
      </c>
      <c r="DM94" s="266">
        <v>505</v>
      </c>
      <c r="DN94" s="7"/>
      <c r="DO94" s="242">
        <v>1649</v>
      </c>
      <c r="DP94" s="198">
        <v>0</v>
      </c>
      <c r="DQ94" s="197">
        <v>0</v>
      </c>
      <c r="DR94" s="198">
        <v>1649</v>
      </c>
      <c r="DS94" s="197">
        <v>0</v>
      </c>
      <c r="DT94" s="198">
        <v>0</v>
      </c>
      <c r="DU94" s="197">
        <v>0</v>
      </c>
      <c r="DV94" s="198">
        <v>0</v>
      </c>
      <c r="DW94" s="266">
        <v>1649</v>
      </c>
      <c r="DX94" s="7"/>
      <c r="DY94" s="242">
        <v>326.53465346534654</v>
      </c>
      <c r="DZ94" s="198" t="s">
        <v>633</v>
      </c>
      <c r="EA94" s="199" t="s">
        <v>633</v>
      </c>
      <c r="EB94" s="266">
        <v>326.53465346534654</v>
      </c>
      <c r="EC94" s="7"/>
      <c r="ED94" s="374"/>
      <c r="EF94" s="242">
        <v>98.367094877976285</v>
      </c>
      <c r="EG94" s="198" t="s">
        <v>633</v>
      </c>
      <c r="EH94" s="197" t="s">
        <v>633</v>
      </c>
      <c r="EI94" s="198" t="s">
        <v>633</v>
      </c>
      <c r="EJ94" s="197" t="s">
        <v>633</v>
      </c>
      <c r="EK94" s="198" t="s">
        <v>633</v>
      </c>
      <c r="EL94" s="464"/>
      <c r="EM94" s="7"/>
      <c r="EN94" s="242">
        <v>98.973042953722882</v>
      </c>
      <c r="EO94" s="198" t="s">
        <v>633</v>
      </c>
      <c r="EP94" s="197" t="s">
        <v>633</v>
      </c>
      <c r="EQ94" s="198">
        <v>98.973042953722882</v>
      </c>
      <c r="ER94" s="197" t="s">
        <v>633</v>
      </c>
      <c r="ES94" s="198" t="s">
        <v>633</v>
      </c>
      <c r="ET94" s="197" t="s">
        <v>633</v>
      </c>
      <c r="EU94" s="465" t="s">
        <v>633</v>
      </c>
      <c r="EV94" s="464"/>
      <c r="EW94" s="7"/>
      <c r="EX94" s="242">
        <v>0.60594807574659626</v>
      </c>
      <c r="EY94" s="198" t="s">
        <v>633</v>
      </c>
      <c r="EZ94" s="199" t="s">
        <v>633</v>
      </c>
      <c r="FA94" s="435"/>
      <c r="FB94" s="7"/>
      <c r="FC94" s="275"/>
      <c r="FE94" s="242">
        <v>99.019607843137265</v>
      </c>
      <c r="FF94" s="198" t="s">
        <v>633</v>
      </c>
      <c r="FG94" s="197" t="s">
        <v>633</v>
      </c>
      <c r="FH94" s="198" t="s">
        <v>633</v>
      </c>
      <c r="FI94" s="197" t="s">
        <v>633</v>
      </c>
      <c r="FJ94" s="198" t="s">
        <v>633</v>
      </c>
      <c r="FK94" s="436"/>
      <c r="FL94" s="7"/>
      <c r="FM94" s="242">
        <v>99.277543648404574</v>
      </c>
      <c r="FN94" s="198" t="s">
        <v>633</v>
      </c>
      <c r="FO94" s="197" t="s">
        <v>633</v>
      </c>
      <c r="FP94" s="198">
        <v>99.277543648404574</v>
      </c>
      <c r="FQ94" s="197" t="s">
        <v>633</v>
      </c>
      <c r="FR94" s="198" t="s">
        <v>633</v>
      </c>
      <c r="FS94" s="197" t="s">
        <v>633</v>
      </c>
      <c r="FT94" s="198" t="s">
        <v>633</v>
      </c>
      <c r="FU94" s="436"/>
      <c r="FV94" s="7"/>
      <c r="FW94" s="242">
        <v>0.25793580526730864</v>
      </c>
      <c r="FX94" s="198" t="s">
        <v>633</v>
      </c>
      <c r="FY94" s="199" t="s">
        <v>633</v>
      </c>
      <c r="FZ94" s="436"/>
      <c r="GA94" s="7"/>
      <c r="GB94" s="276"/>
      <c r="GD94" s="242">
        <v>100</v>
      </c>
      <c r="GE94" s="198" t="s">
        <v>633</v>
      </c>
      <c r="GF94" s="197" t="s">
        <v>633</v>
      </c>
      <c r="GG94" s="198">
        <v>100</v>
      </c>
      <c r="GH94" s="197" t="s">
        <v>633</v>
      </c>
      <c r="GI94" s="198" t="s">
        <v>633</v>
      </c>
      <c r="GJ94" s="197" t="s">
        <v>633</v>
      </c>
      <c r="GK94" s="198" t="s">
        <v>633</v>
      </c>
      <c r="GL94" s="437"/>
      <c r="GM94" s="7"/>
      <c r="GN94" s="304"/>
      <c r="GP94" s="242">
        <v>100</v>
      </c>
      <c r="GQ94" s="198" t="s">
        <v>633</v>
      </c>
      <c r="GR94" s="197" t="s">
        <v>633</v>
      </c>
      <c r="GS94" s="198">
        <v>100</v>
      </c>
      <c r="GT94" s="197" t="s">
        <v>633</v>
      </c>
      <c r="GU94" s="198" t="s">
        <v>633</v>
      </c>
      <c r="GV94" s="197" t="s">
        <v>633</v>
      </c>
      <c r="GW94" s="198" t="s">
        <v>633</v>
      </c>
      <c r="GX94" s="438"/>
      <c r="GY94" s="7"/>
      <c r="GZ94" s="375"/>
      <c r="HB94" s="242">
        <v>3028100</v>
      </c>
      <c r="HC94" s="198">
        <v>0</v>
      </c>
      <c r="HD94" s="197">
        <v>0</v>
      </c>
      <c r="HE94" s="198">
        <v>0</v>
      </c>
      <c r="HF94" s="197">
        <v>0</v>
      </c>
      <c r="HG94" s="198">
        <v>0</v>
      </c>
      <c r="HH94" s="286">
        <v>3028100</v>
      </c>
      <c r="HI94" s="7"/>
      <c r="HJ94" s="242">
        <v>17572400</v>
      </c>
      <c r="HK94" s="198">
        <v>0</v>
      </c>
      <c r="HL94" s="197">
        <v>0</v>
      </c>
      <c r="HM94" s="198">
        <v>17572400</v>
      </c>
      <c r="HN94" s="197">
        <v>0</v>
      </c>
      <c r="HO94" s="198">
        <v>0</v>
      </c>
      <c r="HP94" s="197">
        <v>0</v>
      </c>
      <c r="HQ94" s="198">
        <v>0</v>
      </c>
      <c r="HR94" s="286">
        <v>17572400</v>
      </c>
      <c r="HS94" s="7"/>
      <c r="HT94" s="242">
        <v>580.31108615963808</v>
      </c>
      <c r="HU94" s="198" t="s">
        <v>633</v>
      </c>
      <c r="HV94" s="199" t="s">
        <v>633</v>
      </c>
      <c r="HW94" s="286">
        <v>580.31108615963808</v>
      </c>
      <c r="HX94" s="7"/>
      <c r="HY94" s="376"/>
      <c r="IA94" s="242">
        <v>510</v>
      </c>
      <c r="IB94" s="198">
        <v>0</v>
      </c>
      <c r="IC94" s="197">
        <v>0</v>
      </c>
      <c r="ID94" s="198">
        <v>0</v>
      </c>
      <c r="IE94" s="197">
        <v>0</v>
      </c>
      <c r="IF94" s="198">
        <v>0</v>
      </c>
      <c r="IG94" s="289">
        <v>510</v>
      </c>
      <c r="IH94" s="7"/>
      <c r="II94" s="242">
        <v>1661</v>
      </c>
      <c r="IJ94" s="198">
        <v>0</v>
      </c>
      <c r="IK94" s="197">
        <v>0</v>
      </c>
      <c r="IL94" s="198">
        <v>1661</v>
      </c>
      <c r="IM94" s="197">
        <v>0</v>
      </c>
      <c r="IN94" s="198">
        <v>0</v>
      </c>
      <c r="IO94" s="197">
        <v>0</v>
      </c>
      <c r="IP94" s="198">
        <v>0</v>
      </c>
      <c r="IQ94" s="289">
        <v>1661</v>
      </c>
      <c r="IR94" s="7"/>
      <c r="IS94" s="242">
        <v>325.68627450980392</v>
      </c>
      <c r="IT94" s="198" t="s">
        <v>633</v>
      </c>
      <c r="IU94" s="199" t="s">
        <v>633</v>
      </c>
      <c r="IV94" s="289">
        <v>325.68627450980392</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633</v>
      </c>
      <c r="JU94" s="198" t="s">
        <v>633</v>
      </c>
      <c r="JV94" s="199" t="s">
        <v>633</v>
      </c>
      <c r="JW94" s="267" t="s">
        <v>633</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633</v>
      </c>
      <c r="KT94" s="198" t="s">
        <v>633</v>
      </c>
      <c r="KU94" s="199" t="s">
        <v>633</v>
      </c>
      <c r="KV94" s="268" t="s">
        <v>633</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633</v>
      </c>
      <c r="LS94" s="198" t="s">
        <v>633</v>
      </c>
      <c r="LT94" s="199" t="s">
        <v>633</v>
      </c>
      <c r="LU94" s="269" t="s">
        <v>633</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633</v>
      </c>
      <c r="MR94" s="198" t="s">
        <v>633</v>
      </c>
      <c r="MS94" s="199" t="s">
        <v>633</v>
      </c>
      <c r="MT94" s="270" t="s">
        <v>633</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633</v>
      </c>
      <c r="NQ94" s="198" t="s">
        <v>633</v>
      </c>
      <c r="NR94" s="199" t="s">
        <v>633</v>
      </c>
      <c r="NS94" s="271" t="s">
        <v>633</v>
      </c>
      <c r="NT94" s="4"/>
      <c r="NU94" s="439"/>
      <c r="NV94" s="440"/>
      <c r="NW94" s="7"/>
      <c r="NX94" s="383"/>
      <c r="NZ94" s="384"/>
    </row>
    <row r="95" spans="2:390" outlineLevel="2">
      <c r="C95" s="398">
        <v>66</v>
      </c>
      <c r="D95" s="313" t="s">
        <v>156</v>
      </c>
      <c r="E95" s="7" t="s">
        <v>11</v>
      </c>
      <c r="F95" s="403" t="s">
        <v>19</v>
      </c>
      <c r="H95" s="215">
        <v>11</v>
      </c>
      <c r="I95" s="211">
        <v>0</v>
      </c>
      <c r="J95" s="212">
        <v>0</v>
      </c>
      <c r="K95" s="211">
        <v>0</v>
      </c>
      <c r="L95" s="212">
        <v>0</v>
      </c>
      <c r="M95" s="213">
        <v>0</v>
      </c>
      <c r="N95" s="306">
        <v>11</v>
      </c>
      <c r="O95" s="7"/>
      <c r="P95" s="215">
        <v>10</v>
      </c>
      <c r="Q95" s="211">
        <v>0</v>
      </c>
      <c r="R95" s="212">
        <v>0</v>
      </c>
      <c r="S95" s="211">
        <v>10</v>
      </c>
      <c r="T95" s="212">
        <v>0</v>
      </c>
      <c r="U95" s="211">
        <v>0</v>
      </c>
      <c r="V95" s="212">
        <v>0</v>
      </c>
      <c r="W95" s="213">
        <v>0</v>
      </c>
      <c r="X95" s="306">
        <v>10</v>
      </c>
      <c r="Y95" s="7"/>
      <c r="Z95" s="215">
        <v>90.909090909090907</v>
      </c>
      <c r="AA95" s="211" t="s">
        <v>633</v>
      </c>
      <c r="AB95" s="473" t="s">
        <v>633</v>
      </c>
      <c r="AC95" s="306">
        <v>90.909090909090907</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633</v>
      </c>
      <c r="AZ95" s="212" t="s">
        <v>633</v>
      </c>
      <c r="BA95" s="213" t="s">
        <v>633</v>
      </c>
      <c r="BB95" s="300" t="s">
        <v>633</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633</v>
      </c>
      <c r="CB95" s="212" t="s">
        <v>633</v>
      </c>
      <c r="CC95" s="213" t="s">
        <v>633</v>
      </c>
      <c r="CD95" s="278" t="s">
        <v>633</v>
      </c>
      <c r="CE95" s="7"/>
      <c r="CF95" s="372"/>
      <c r="CH95" s="243">
        <v>11772873</v>
      </c>
      <c r="CI95" s="212">
        <v>0</v>
      </c>
      <c r="CJ95" s="211">
        <v>0</v>
      </c>
      <c r="CK95" s="212">
        <v>0</v>
      </c>
      <c r="CL95" s="211">
        <v>0</v>
      </c>
      <c r="CM95" s="212">
        <v>0</v>
      </c>
      <c r="CN95" s="280">
        <v>11772873</v>
      </c>
      <c r="CO95" s="7"/>
      <c r="CP95" s="243">
        <v>11772874</v>
      </c>
      <c r="CQ95" s="212">
        <v>0</v>
      </c>
      <c r="CR95" s="211">
        <v>0</v>
      </c>
      <c r="CS95" s="212">
        <v>11772874</v>
      </c>
      <c r="CT95" s="211">
        <v>0</v>
      </c>
      <c r="CU95" s="212">
        <v>0</v>
      </c>
      <c r="CV95" s="211">
        <v>0</v>
      </c>
      <c r="CW95" s="212">
        <v>0</v>
      </c>
      <c r="CX95" s="280">
        <v>11772874</v>
      </c>
      <c r="CY95" s="7"/>
      <c r="CZ95" s="243">
        <v>100.00000849410335</v>
      </c>
      <c r="DA95" s="212" t="s">
        <v>633</v>
      </c>
      <c r="DB95" s="213" t="s">
        <v>633</v>
      </c>
      <c r="DC95" s="280">
        <v>100.00000849410335</v>
      </c>
      <c r="DD95" s="7"/>
      <c r="DE95" s="373"/>
      <c r="DG95" s="243">
        <v>1055</v>
      </c>
      <c r="DH95" s="212">
        <v>0</v>
      </c>
      <c r="DI95" s="211">
        <v>0</v>
      </c>
      <c r="DJ95" s="212">
        <v>0</v>
      </c>
      <c r="DK95" s="211">
        <v>0</v>
      </c>
      <c r="DL95" s="212">
        <v>0</v>
      </c>
      <c r="DM95" s="282">
        <v>1055</v>
      </c>
      <c r="DN95" s="7"/>
      <c r="DO95" s="243">
        <v>1055</v>
      </c>
      <c r="DP95" s="212">
        <v>0</v>
      </c>
      <c r="DQ95" s="211">
        <v>0</v>
      </c>
      <c r="DR95" s="212">
        <v>1055</v>
      </c>
      <c r="DS95" s="211">
        <v>0</v>
      </c>
      <c r="DT95" s="212">
        <v>0</v>
      </c>
      <c r="DU95" s="211">
        <v>0</v>
      </c>
      <c r="DV95" s="212">
        <v>0</v>
      </c>
      <c r="DW95" s="282">
        <v>1055</v>
      </c>
      <c r="DX95" s="7"/>
      <c r="DY95" s="243">
        <v>100</v>
      </c>
      <c r="DZ95" s="212" t="s">
        <v>633</v>
      </c>
      <c r="EA95" s="213" t="s">
        <v>633</v>
      </c>
      <c r="EB95" s="282">
        <v>100</v>
      </c>
      <c r="EC95" s="7"/>
      <c r="ED95" s="374"/>
      <c r="EF95" s="243">
        <v>100</v>
      </c>
      <c r="EG95" s="212" t="s">
        <v>633</v>
      </c>
      <c r="EH95" s="211" t="s">
        <v>633</v>
      </c>
      <c r="EI95" s="212" t="s">
        <v>633</v>
      </c>
      <c r="EJ95" s="211" t="s">
        <v>633</v>
      </c>
      <c r="EK95" s="212" t="s">
        <v>633</v>
      </c>
      <c r="EL95" s="483"/>
      <c r="EM95" s="7"/>
      <c r="EN95" s="243">
        <v>100</v>
      </c>
      <c r="EO95" s="212" t="s">
        <v>633</v>
      </c>
      <c r="EP95" s="211" t="s">
        <v>633</v>
      </c>
      <c r="EQ95" s="212">
        <v>100</v>
      </c>
      <c r="ER95" s="211" t="s">
        <v>633</v>
      </c>
      <c r="ES95" s="212" t="s">
        <v>633</v>
      </c>
      <c r="ET95" s="211" t="s">
        <v>633</v>
      </c>
      <c r="EU95" s="484" t="s">
        <v>633</v>
      </c>
      <c r="EV95" s="483"/>
      <c r="EW95" s="7"/>
      <c r="EX95" s="243">
        <v>0</v>
      </c>
      <c r="EY95" s="212" t="s">
        <v>633</v>
      </c>
      <c r="EZ95" s="213" t="s">
        <v>633</v>
      </c>
      <c r="FA95" s="483"/>
      <c r="FB95" s="7"/>
      <c r="FC95" s="275"/>
      <c r="FE95" s="243">
        <v>100</v>
      </c>
      <c r="FF95" s="212" t="s">
        <v>633</v>
      </c>
      <c r="FG95" s="211" t="s">
        <v>633</v>
      </c>
      <c r="FH95" s="212" t="s">
        <v>633</v>
      </c>
      <c r="FI95" s="211" t="s">
        <v>633</v>
      </c>
      <c r="FJ95" s="212" t="s">
        <v>633</v>
      </c>
      <c r="FK95" s="485"/>
      <c r="FL95" s="7"/>
      <c r="FM95" s="243">
        <v>100</v>
      </c>
      <c r="FN95" s="212" t="s">
        <v>633</v>
      </c>
      <c r="FO95" s="211" t="s">
        <v>633</v>
      </c>
      <c r="FP95" s="212">
        <v>100</v>
      </c>
      <c r="FQ95" s="211" t="s">
        <v>633</v>
      </c>
      <c r="FR95" s="212" t="s">
        <v>633</v>
      </c>
      <c r="FS95" s="211" t="s">
        <v>633</v>
      </c>
      <c r="FT95" s="212" t="s">
        <v>633</v>
      </c>
      <c r="FU95" s="485"/>
      <c r="FV95" s="7"/>
      <c r="FW95" s="243">
        <v>0</v>
      </c>
      <c r="FX95" s="212" t="s">
        <v>633</v>
      </c>
      <c r="FY95" s="213" t="s">
        <v>633</v>
      </c>
      <c r="FZ95" s="485"/>
      <c r="GA95" s="7"/>
      <c r="GB95" s="276"/>
      <c r="GD95" s="243">
        <v>106.68124620035175</v>
      </c>
      <c r="GE95" s="212" t="s">
        <v>633</v>
      </c>
      <c r="GF95" s="211" t="s">
        <v>633</v>
      </c>
      <c r="GG95" s="212">
        <v>106.68124620035175</v>
      </c>
      <c r="GH95" s="211" t="s">
        <v>633</v>
      </c>
      <c r="GI95" s="212" t="s">
        <v>633</v>
      </c>
      <c r="GJ95" s="211" t="s">
        <v>633</v>
      </c>
      <c r="GK95" s="212" t="s">
        <v>633</v>
      </c>
      <c r="GL95" s="486"/>
      <c r="GM95" s="7"/>
      <c r="GN95" s="304"/>
      <c r="GP95" s="243" t="s">
        <v>633</v>
      </c>
      <c r="GQ95" s="212" t="s">
        <v>633</v>
      </c>
      <c r="GR95" s="211" t="s">
        <v>633</v>
      </c>
      <c r="GS95" s="212" t="s">
        <v>633</v>
      </c>
      <c r="GT95" s="211" t="s">
        <v>633</v>
      </c>
      <c r="GU95" s="212" t="s">
        <v>633</v>
      </c>
      <c r="GV95" s="211" t="s">
        <v>633</v>
      </c>
      <c r="GW95" s="212" t="s">
        <v>633</v>
      </c>
      <c r="GX95" s="487"/>
      <c r="GY95" s="7"/>
      <c r="GZ95" s="375"/>
      <c r="HB95" s="243">
        <v>11772873</v>
      </c>
      <c r="HC95" s="212">
        <v>0</v>
      </c>
      <c r="HD95" s="211">
        <v>0</v>
      </c>
      <c r="HE95" s="212">
        <v>0</v>
      </c>
      <c r="HF95" s="211">
        <v>0</v>
      </c>
      <c r="HG95" s="212">
        <v>0</v>
      </c>
      <c r="HH95" s="287">
        <v>11772873</v>
      </c>
      <c r="HI95" s="7"/>
      <c r="HJ95" s="243">
        <v>11772874</v>
      </c>
      <c r="HK95" s="212">
        <v>0</v>
      </c>
      <c r="HL95" s="211">
        <v>0</v>
      </c>
      <c r="HM95" s="212">
        <v>11772874</v>
      </c>
      <c r="HN95" s="211">
        <v>0</v>
      </c>
      <c r="HO95" s="212">
        <v>0</v>
      </c>
      <c r="HP95" s="211">
        <v>0</v>
      </c>
      <c r="HQ95" s="212">
        <v>0</v>
      </c>
      <c r="HR95" s="287">
        <v>11772874</v>
      </c>
      <c r="HS95" s="7"/>
      <c r="HT95" s="243">
        <v>100.00000849410335</v>
      </c>
      <c r="HU95" s="212" t="s">
        <v>633</v>
      </c>
      <c r="HV95" s="213" t="s">
        <v>633</v>
      </c>
      <c r="HW95" s="287">
        <v>100.00000849410335</v>
      </c>
      <c r="HX95" s="7"/>
      <c r="HY95" s="376"/>
      <c r="IA95" s="243">
        <v>1055</v>
      </c>
      <c r="IB95" s="212">
        <v>0</v>
      </c>
      <c r="IC95" s="211">
        <v>0</v>
      </c>
      <c r="ID95" s="212">
        <v>0</v>
      </c>
      <c r="IE95" s="211">
        <v>0</v>
      </c>
      <c r="IF95" s="212">
        <v>0</v>
      </c>
      <c r="IG95" s="290">
        <v>1055</v>
      </c>
      <c r="IH95" s="7"/>
      <c r="II95" s="243">
        <v>1055</v>
      </c>
      <c r="IJ95" s="212">
        <v>0</v>
      </c>
      <c r="IK95" s="211">
        <v>0</v>
      </c>
      <c r="IL95" s="212">
        <v>1055</v>
      </c>
      <c r="IM95" s="211">
        <v>0</v>
      </c>
      <c r="IN95" s="212">
        <v>0</v>
      </c>
      <c r="IO95" s="211">
        <v>0</v>
      </c>
      <c r="IP95" s="212">
        <v>0</v>
      </c>
      <c r="IQ95" s="290">
        <v>1055</v>
      </c>
      <c r="IR95" s="7"/>
      <c r="IS95" s="243">
        <v>100</v>
      </c>
      <c r="IT95" s="212" t="s">
        <v>633</v>
      </c>
      <c r="IU95" s="213" t="s">
        <v>633</v>
      </c>
      <c r="IV95" s="290">
        <v>100</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633</v>
      </c>
      <c r="JU95" s="212" t="s">
        <v>633</v>
      </c>
      <c r="JV95" s="213" t="s">
        <v>633</v>
      </c>
      <c r="JW95" s="292" t="s">
        <v>633</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633</v>
      </c>
      <c r="KT95" s="212" t="s">
        <v>633</v>
      </c>
      <c r="KU95" s="213" t="s">
        <v>633</v>
      </c>
      <c r="KV95" s="294" t="s">
        <v>633</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633</v>
      </c>
      <c r="LS95" s="212" t="s">
        <v>633</v>
      </c>
      <c r="LT95" s="213" t="s">
        <v>633</v>
      </c>
      <c r="LU95" s="296" t="s">
        <v>633</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633</v>
      </c>
      <c r="MR95" s="212" t="s">
        <v>633</v>
      </c>
      <c r="MS95" s="213" t="s">
        <v>633</v>
      </c>
      <c r="MT95" s="298" t="s">
        <v>633</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633</v>
      </c>
      <c r="NQ95" s="212" t="s">
        <v>633</v>
      </c>
      <c r="NR95" s="213" t="s">
        <v>633</v>
      </c>
      <c r="NS95" s="302" t="s">
        <v>633</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7"/>
      <c r="MH96" s="7"/>
      <c r="MI96" s="7"/>
      <c r="MJ96" s="7"/>
      <c r="MK96" s="7"/>
      <c r="ML96" s="7"/>
      <c r="MM96" s="7"/>
      <c r="MN96" s="7"/>
      <c r="MO96" s="7"/>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7477471</v>
      </c>
      <c r="AH97" s="263">
        <v>98959</v>
      </c>
      <c r="AI97" s="263">
        <v>94400</v>
      </c>
      <c r="AJ97" s="263">
        <v>0</v>
      </c>
      <c r="AK97" s="263">
        <v>0</v>
      </c>
      <c r="AL97" s="263">
        <v>0</v>
      </c>
      <c r="AM97" s="263">
        <v>7670830</v>
      </c>
      <c r="AN97" s="7"/>
      <c r="AO97" s="263">
        <v>8311388</v>
      </c>
      <c r="AP97" s="263">
        <v>0</v>
      </c>
      <c r="AQ97" s="263">
        <v>0</v>
      </c>
      <c r="AR97" s="263">
        <v>8311388</v>
      </c>
      <c r="AS97" s="263">
        <v>247079</v>
      </c>
      <c r="AT97" s="263">
        <v>20783</v>
      </c>
      <c r="AU97" s="263">
        <v>267862</v>
      </c>
      <c r="AV97" s="263">
        <v>364714</v>
      </c>
      <c r="AW97" s="263">
        <v>8943964</v>
      </c>
      <c r="AX97" s="7"/>
      <c r="AY97" s="300">
        <v>111.15239363683256</v>
      </c>
      <c r="AZ97" s="300">
        <v>270.67977647308481</v>
      </c>
      <c r="BA97" s="263">
        <v>386.34957627118644</v>
      </c>
      <c r="BB97" s="263">
        <v>116.59708271464757</v>
      </c>
      <c r="BC97" s="7"/>
      <c r="BD97" s="474"/>
      <c r="BE97" s="475"/>
      <c r="BF97" s="7"/>
      <c r="BG97" s="371"/>
      <c r="BI97" s="264">
        <v>651</v>
      </c>
      <c r="BJ97" s="264">
        <v>42</v>
      </c>
      <c r="BK97" s="264">
        <v>42</v>
      </c>
      <c r="BL97" s="264">
        <v>0</v>
      </c>
      <c r="BM97" s="264">
        <v>0</v>
      </c>
      <c r="BN97" s="264">
        <v>0</v>
      </c>
      <c r="BO97" s="264">
        <v>735</v>
      </c>
      <c r="BP97" s="7"/>
      <c r="BQ97" s="264">
        <v>724</v>
      </c>
      <c r="BR97" s="264">
        <v>0</v>
      </c>
      <c r="BS97" s="264">
        <v>0</v>
      </c>
      <c r="BT97" s="264">
        <v>724</v>
      </c>
      <c r="BU97" s="264">
        <v>27</v>
      </c>
      <c r="BV97" s="264">
        <v>3</v>
      </c>
      <c r="BW97" s="264">
        <v>30</v>
      </c>
      <c r="BX97" s="264">
        <v>56</v>
      </c>
      <c r="BY97" s="264">
        <v>810</v>
      </c>
      <c r="BZ97" s="7"/>
      <c r="CA97" s="278">
        <v>111.21351766513057</v>
      </c>
      <c r="CB97" s="278">
        <v>71.428571428571431</v>
      </c>
      <c r="CC97" s="264">
        <v>133.33333333333331</v>
      </c>
      <c r="CD97" s="264">
        <v>110.20408163265304</v>
      </c>
      <c r="CE97" s="7"/>
      <c r="CF97" s="372"/>
      <c r="CH97" s="265">
        <v>22557826</v>
      </c>
      <c r="CI97" s="265">
        <v>98959</v>
      </c>
      <c r="CJ97" s="265">
        <v>3094400</v>
      </c>
      <c r="CK97" s="265">
        <v>0</v>
      </c>
      <c r="CL97" s="265">
        <v>0</v>
      </c>
      <c r="CM97" s="265">
        <v>0</v>
      </c>
      <c r="CN97" s="265">
        <v>25751185</v>
      </c>
      <c r="CO97" s="7"/>
      <c r="CP97" s="265">
        <v>37805029</v>
      </c>
      <c r="CQ97" s="265">
        <v>0</v>
      </c>
      <c r="CR97" s="265">
        <v>0</v>
      </c>
      <c r="CS97" s="265">
        <v>37805029</v>
      </c>
      <c r="CT97" s="265">
        <v>247079</v>
      </c>
      <c r="CU97" s="265">
        <v>20783</v>
      </c>
      <c r="CV97" s="265">
        <v>267862</v>
      </c>
      <c r="CW97" s="265">
        <v>1639506</v>
      </c>
      <c r="CX97" s="265">
        <v>39712397</v>
      </c>
      <c r="CY97" s="7"/>
      <c r="CZ97" s="280">
        <v>167.5916331653591</v>
      </c>
      <c r="DA97" s="280">
        <v>270.67977647308481</v>
      </c>
      <c r="DB97" s="265">
        <v>52.983001551189247</v>
      </c>
      <c r="DC97" s="265">
        <v>154.2158040494059</v>
      </c>
      <c r="DD97" s="7"/>
      <c r="DE97" s="373"/>
      <c r="DG97" s="266">
        <v>2211</v>
      </c>
      <c r="DH97" s="266">
        <v>42</v>
      </c>
      <c r="DI97" s="266">
        <v>612</v>
      </c>
      <c r="DJ97" s="266">
        <v>0</v>
      </c>
      <c r="DK97" s="266">
        <v>0</v>
      </c>
      <c r="DL97" s="266">
        <v>0</v>
      </c>
      <c r="DM97" s="266">
        <v>2865</v>
      </c>
      <c r="DN97" s="7"/>
      <c r="DO97" s="266">
        <v>3428</v>
      </c>
      <c r="DP97" s="266">
        <v>0</v>
      </c>
      <c r="DQ97" s="266">
        <v>0</v>
      </c>
      <c r="DR97" s="266">
        <v>3428</v>
      </c>
      <c r="DS97" s="266">
        <v>27</v>
      </c>
      <c r="DT97" s="266">
        <v>3</v>
      </c>
      <c r="DU97" s="266">
        <v>30</v>
      </c>
      <c r="DV97" s="266">
        <v>56</v>
      </c>
      <c r="DW97" s="266">
        <v>3514</v>
      </c>
      <c r="DX97" s="7"/>
      <c r="DY97" s="282">
        <v>155.0429669832655</v>
      </c>
      <c r="DZ97" s="282">
        <v>71.428571428571431</v>
      </c>
      <c r="EA97" s="266">
        <v>9.1503267973856204</v>
      </c>
      <c r="EB97" s="266">
        <v>122.65270506108203</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22794874</v>
      </c>
      <c r="HC97" s="286">
        <v>124913</v>
      </c>
      <c r="HD97" s="286">
        <v>3094400</v>
      </c>
      <c r="HE97" s="286">
        <v>0</v>
      </c>
      <c r="HF97" s="286">
        <v>0</v>
      </c>
      <c r="HG97" s="286">
        <v>0</v>
      </c>
      <c r="HH97" s="286">
        <v>26014187</v>
      </c>
      <c r="HI97" s="7"/>
      <c r="HJ97" s="286">
        <v>38173092</v>
      </c>
      <c r="HK97" s="286">
        <v>0</v>
      </c>
      <c r="HL97" s="286">
        <v>0</v>
      </c>
      <c r="HM97" s="286">
        <v>38173092</v>
      </c>
      <c r="HN97" s="286">
        <v>859516</v>
      </c>
      <c r="HO97" s="286">
        <v>24167</v>
      </c>
      <c r="HP97" s="286">
        <v>883683</v>
      </c>
      <c r="HQ97" s="286">
        <v>1833382</v>
      </c>
      <c r="HR97" s="286">
        <v>40890157</v>
      </c>
      <c r="HS97" s="7"/>
      <c r="HT97" s="287">
        <v>167.46349201140572</v>
      </c>
      <c r="HU97" s="287">
        <v>707.43877738906281</v>
      </c>
      <c r="HV97" s="286">
        <v>59.248384177869696</v>
      </c>
      <c r="HW97" s="286">
        <v>157.18406652493118</v>
      </c>
      <c r="HX97" s="7"/>
      <c r="HY97" s="376"/>
      <c r="IA97" s="289">
        <v>2216</v>
      </c>
      <c r="IB97" s="289">
        <v>45</v>
      </c>
      <c r="IC97" s="289">
        <v>612</v>
      </c>
      <c r="ID97" s="289">
        <v>0</v>
      </c>
      <c r="IE97" s="289">
        <v>0</v>
      </c>
      <c r="IF97" s="289">
        <v>0</v>
      </c>
      <c r="IG97" s="289">
        <v>2873</v>
      </c>
      <c r="IH97" s="7"/>
      <c r="II97" s="289">
        <v>3440</v>
      </c>
      <c r="IJ97" s="289">
        <v>0</v>
      </c>
      <c r="IK97" s="289">
        <v>0</v>
      </c>
      <c r="IL97" s="289">
        <v>3440</v>
      </c>
      <c r="IM97" s="289">
        <v>91</v>
      </c>
      <c r="IN97" s="289">
        <v>3</v>
      </c>
      <c r="IO97" s="289">
        <v>94</v>
      </c>
      <c r="IP97" s="289">
        <v>85</v>
      </c>
      <c r="IQ97" s="289">
        <v>3619</v>
      </c>
      <c r="IR97" s="7"/>
      <c r="IS97" s="290">
        <v>155.23465703971121</v>
      </c>
      <c r="IT97" s="290">
        <v>208.88888888888891</v>
      </c>
      <c r="IU97" s="289">
        <v>13.888888888888889</v>
      </c>
      <c r="IV97" s="289">
        <v>125.96588931430561</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633</v>
      </c>
      <c r="JU97" s="292" t="s">
        <v>633</v>
      </c>
      <c r="JV97" s="267" t="s">
        <v>633</v>
      </c>
      <c r="JW97" s="267" t="s">
        <v>633</v>
      </c>
      <c r="JX97" s="7"/>
      <c r="JY97" s="379"/>
      <c r="KA97" s="268">
        <v>0</v>
      </c>
      <c r="KB97" s="268">
        <v>0</v>
      </c>
      <c r="KC97" s="268">
        <v>0</v>
      </c>
      <c r="KD97" s="268">
        <v>0</v>
      </c>
      <c r="KE97" s="268">
        <v>0</v>
      </c>
      <c r="KF97" s="268">
        <v>0</v>
      </c>
      <c r="KG97" s="268">
        <v>0</v>
      </c>
      <c r="KH97" s="7"/>
      <c r="KI97" s="268">
        <v>0</v>
      </c>
      <c r="KJ97" s="268">
        <v>312</v>
      </c>
      <c r="KK97" s="268">
        <v>0</v>
      </c>
      <c r="KL97" s="268">
        <v>312</v>
      </c>
      <c r="KM97" s="268">
        <v>0</v>
      </c>
      <c r="KN97" s="268">
        <v>0</v>
      </c>
      <c r="KO97" s="268">
        <v>0</v>
      </c>
      <c r="KP97" s="268">
        <v>0</v>
      </c>
      <c r="KQ97" s="268">
        <v>312</v>
      </c>
      <c r="KR97" s="7"/>
      <c r="KS97" s="294" t="s">
        <v>633</v>
      </c>
      <c r="KT97" s="294" t="s">
        <v>633</v>
      </c>
      <c r="KU97" s="268" t="s">
        <v>633</v>
      </c>
      <c r="KV97" s="268" t="s">
        <v>633</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633</v>
      </c>
      <c r="LS97" s="296" t="s">
        <v>633</v>
      </c>
      <c r="LT97" s="269" t="s">
        <v>633</v>
      </c>
      <c r="LU97" s="269" t="s">
        <v>633</v>
      </c>
      <c r="LV97" s="7"/>
      <c r="LW97" s="381"/>
      <c r="LY97" s="270">
        <v>0</v>
      </c>
      <c r="LZ97" s="270">
        <v>0</v>
      </c>
      <c r="MA97" s="270">
        <v>0</v>
      </c>
      <c r="MB97" s="270">
        <v>0</v>
      </c>
      <c r="MC97" s="270">
        <v>0</v>
      </c>
      <c r="MD97" s="270">
        <v>0</v>
      </c>
      <c r="ME97" s="270">
        <v>0</v>
      </c>
      <c r="MF97" s="7"/>
      <c r="MG97" s="270">
        <v>0</v>
      </c>
      <c r="MH97" s="270">
        <v>312</v>
      </c>
      <c r="MI97" s="270">
        <v>0</v>
      </c>
      <c r="MJ97" s="270">
        <v>312</v>
      </c>
      <c r="MK97" s="270">
        <v>0</v>
      </c>
      <c r="ML97" s="270">
        <v>0</v>
      </c>
      <c r="MM97" s="270">
        <v>0</v>
      </c>
      <c r="MN97" s="270">
        <v>0</v>
      </c>
      <c r="MO97" s="270">
        <v>312</v>
      </c>
      <c r="MP97" s="7"/>
      <c r="MQ97" s="298" t="s">
        <v>633</v>
      </c>
      <c r="MR97" s="298" t="s">
        <v>633</v>
      </c>
      <c r="MS97" s="270" t="s">
        <v>633</v>
      </c>
      <c r="MT97" s="270" t="s">
        <v>633</v>
      </c>
      <c r="MU97" s="419"/>
      <c r="MV97" s="428"/>
      <c r="MX97" s="271">
        <v>0</v>
      </c>
      <c r="MY97" s="271">
        <v>0</v>
      </c>
      <c r="MZ97" s="271">
        <v>0</v>
      </c>
      <c r="NA97" s="271">
        <v>0</v>
      </c>
      <c r="NB97" s="271">
        <v>0</v>
      </c>
      <c r="NC97" s="271">
        <v>0</v>
      </c>
      <c r="ND97" s="271">
        <v>0</v>
      </c>
      <c r="NE97" s="7"/>
      <c r="NF97" s="271">
        <v>0</v>
      </c>
      <c r="NG97" s="271">
        <v>312</v>
      </c>
      <c r="NH97" s="271">
        <v>0</v>
      </c>
      <c r="NI97" s="271">
        <v>312</v>
      </c>
      <c r="NJ97" s="271">
        <v>0</v>
      </c>
      <c r="NK97" s="271">
        <v>0</v>
      </c>
      <c r="NL97" s="271">
        <v>0</v>
      </c>
      <c r="NM97" s="271">
        <v>0</v>
      </c>
      <c r="NN97" s="271">
        <v>312</v>
      </c>
      <c r="NO97" s="7"/>
      <c r="NP97" s="302" t="s">
        <v>633</v>
      </c>
      <c r="NQ97" s="302" t="s">
        <v>633</v>
      </c>
      <c r="NR97" s="271" t="s">
        <v>633</v>
      </c>
      <c r="NS97" s="271" t="s">
        <v>633</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12318</v>
      </c>
      <c r="I101" s="205">
        <v>1762</v>
      </c>
      <c r="J101" s="206">
        <v>1762</v>
      </c>
      <c r="K101" s="205">
        <v>1762</v>
      </c>
      <c r="L101" s="206">
        <v>0</v>
      </c>
      <c r="M101" s="207">
        <v>0</v>
      </c>
      <c r="N101" s="277">
        <v>17604</v>
      </c>
      <c r="O101" s="7"/>
      <c r="P101" s="204">
        <v>14733</v>
      </c>
      <c r="Q101" s="205">
        <v>0</v>
      </c>
      <c r="R101" s="206">
        <v>0</v>
      </c>
      <c r="S101" s="205">
        <v>14733</v>
      </c>
      <c r="T101" s="206">
        <v>0</v>
      </c>
      <c r="U101" s="205">
        <v>0</v>
      </c>
      <c r="V101" s="206">
        <v>0</v>
      </c>
      <c r="W101" s="207">
        <v>0</v>
      </c>
      <c r="X101" s="277">
        <v>14733</v>
      </c>
      <c r="Y101" s="7"/>
      <c r="Z101" s="272">
        <v>119.60545543107648</v>
      </c>
      <c r="AA101" s="260">
        <v>0</v>
      </c>
      <c r="AB101" s="261">
        <v>0</v>
      </c>
      <c r="AC101" s="277">
        <v>92.999621259941918</v>
      </c>
      <c r="AD101" s="7"/>
      <c r="AE101" s="370"/>
      <c r="AG101" s="244">
        <v>0</v>
      </c>
      <c r="AH101" s="206">
        <v>727564</v>
      </c>
      <c r="AI101" s="205">
        <v>727564</v>
      </c>
      <c r="AJ101" s="206">
        <v>727564</v>
      </c>
      <c r="AK101" s="205">
        <v>0</v>
      </c>
      <c r="AL101" s="206">
        <v>0</v>
      </c>
      <c r="AM101" s="263">
        <v>2182692</v>
      </c>
      <c r="AN101" s="7"/>
      <c r="AO101" s="244">
        <v>0</v>
      </c>
      <c r="AP101" s="206">
        <v>0</v>
      </c>
      <c r="AQ101" s="205">
        <v>0</v>
      </c>
      <c r="AR101" s="206">
        <v>0</v>
      </c>
      <c r="AS101" s="205">
        <v>0</v>
      </c>
      <c r="AT101" s="206">
        <v>0</v>
      </c>
      <c r="AU101" s="205">
        <v>0</v>
      </c>
      <c r="AV101" s="206">
        <v>0</v>
      </c>
      <c r="AW101" s="263">
        <v>0</v>
      </c>
      <c r="AX101" s="7"/>
      <c r="AY101" s="244" t="s">
        <v>633</v>
      </c>
      <c r="AZ101" s="249">
        <v>0</v>
      </c>
      <c r="BA101" s="205">
        <v>0</v>
      </c>
      <c r="BB101" s="263">
        <v>0</v>
      </c>
      <c r="BC101" s="7"/>
      <c r="BD101" s="421"/>
      <c r="BE101" s="422"/>
      <c r="BF101" s="7"/>
      <c r="BG101" s="371"/>
      <c r="BI101" s="244">
        <v>0</v>
      </c>
      <c r="BJ101" s="206">
        <v>713</v>
      </c>
      <c r="BK101" s="205">
        <v>713</v>
      </c>
      <c r="BL101" s="206">
        <v>713</v>
      </c>
      <c r="BM101" s="205">
        <v>0</v>
      </c>
      <c r="BN101" s="206">
        <v>0</v>
      </c>
      <c r="BO101" s="264">
        <v>2139</v>
      </c>
      <c r="BP101" s="7"/>
      <c r="BQ101" s="244">
        <v>0</v>
      </c>
      <c r="BR101" s="206">
        <v>0</v>
      </c>
      <c r="BS101" s="205">
        <v>0</v>
      </c>
      <c r="BT101" s="206">
        <v>0</v>
      </c>
      <c r="BU101" s="205">
        <v>0</v>
      </c>
      <c r="BV101" s="206">
        <v>0</v>
      </c>
      <c r="BW101" s="205">
        <v>0</v>
      </c>
      <c r="BX101" s="206">
        <v>0</v>
      </c>
      <c r="BY101" s="264">
        <v>0</v>
      </c>
      <c r="BZ101" s="7"/>
      <c r="CA101" s="244" t="s">
        <v>633</v>
      </c>
      <c r="CB101" s="249">
        <v>0</v>
      </c>
      <c r="CC101" s="205">
        <v>0</v>
      </c>
      <c r="CD101" s="264">
        <v>0</v>
      </c>
      <c r="CE101" s="7"/>
      <c r="CF101" s="372"/>
      <c r="CH101" s="244">
        <v>5659512</v>
      </c>
      <c r="CI101" s="206">
        <v>727564</v>
      </c>
      <c r="CJ101" s="205">
        <v>727564</v>
      </c>
      <c r="CK101" s="206">
        <v>727564</v>
      </c>
      <c r="CL101" s="205">
        <v>0</v>
      </c>
      <c r="CM101" s="206">
        <v>0</v>
      </c>
      <c r="CN101" s="265">
        <v>7842204</v>
      </c>
      <c r="CO101" s="7"/>
      <c r="CP101" s="244">
        <v>6231034</v>
      </c>
      <c r="CQ101" s="206">
        <v>0</v>
      </c>
      <c r="CR101" s="205">
        <v>0</v>
      </c>
      <c r="CS101" s="206">
        <v>6231034</v>
      </c>
      <c r="CT101" s="205">
        <v>0</v>
      </c>
      <c r="CU101" s="206">
        <v>0</v>
      </c>
      <c r="CV101" s="205">
        <v>0</v>
      </c>
      <c r="CW101" s="206">
        <v>0</v>
      </c>
      <c r="CX101" s="265">
        <v>6231034</v>
      </c>
      <c r="CY101" s="7"/>
      <c r="CZ101" s="244">
        <v>110.09843251502956</v>
      </c>
      <c r="DA101" s="249">
        <v>0</v>
      </c>
      <c r="DB101" s="205">
        <v>0</v>
      </c>
      <c r="DC101" s="265">
        <v>87.580453824789444</v>
      </c>
      <c r="DD101" s="7"/>
      <c r="DE101" s="373"/>
      <c r="DG101" s="244">
        <v>1511</v>
      </c>
      <c r="DH101" s="206">
        <v>713</v>
      </c>
      <c r="DI101" s="205">
        <v>713</v>
      </c>
      <c r="DJ101" s="206">
        <v>713</v>
      </c>
      <c r="DK101" s="205">
        <v>0</v>
      </c>
      <c r="DL101" s="206">
        <v>0</v>
      </c>
      <c r="DM101" s="266">
        <v>3650</v>
      </c>
      <c r="DN101" s="7"/>
      <c r="DO101" s="244">
        <v>1027</v>
      </c>
      <c r="DP101" s="206">
        <v>0</v>
      </c>
      <c r="DQ101" s="205">
        <v>0</v>
      </c>
      <c r="DR101" s="206">
        <v>1027</v>
      </c>
      <c r="DS101" s="205">
        <v>0</v>
      </c>
      <c r="DT101" s="206">
        <v>0</v>
      </c>
      <c r="DU101" s="205">
        <v>0</v>
      </c>
      <c r="DV101" s="206">
        <v>0</v>
      </c>
      <c r="DW101" s="266">
        <v>1027</v>
      </c>
      <c r="DX101" s="7"/>
      <c r="DY101" s="244">
        <v>67.968232958305762</v>
      </c>
      <c r="DZ101" s="249">
        <v>0</v>
      </c>
      <c r="EA101" s="205">
        <v>0</v>
      </c>
      <c r="EB101" s="266">
        <v>34.967654068777662</v>
      </c>
      <c r="EC101" s="7"/>
      <c r="ED101" s="374"/>
      <c r="EF101" s="244">
        <v>48.587251082619012</v>
      </c>
      <c r="EG101" s="206">
        <v>46.536963089040569</v>
      </c>
      <c r="EH101" s="205">
        <v>46.536963089040569</v>
      </c>
      <c r="EI101" s="206">
        <v>46.536963089040569</v>
      </c>
      <c r="EJ101" s="205" t="s">
        <v>633</v>
      </c>
      <c r="EK101" s="462" t="s">
        <v>633</v>
      </c>
      <c r="EL101" s="424"/>
      <c r="EM101" s="7"/>
      <c r="EN101" s="244">
        <v>46.812774415947899</v>
      </c>
      <c r="EO101" s="206" t="s">
        <v>633</v>
      </c>
      <c r="EP101" s="205" t="s">
        <v>633</v>
      </c>
      <c r="EQ101" s="206">
        <v>46.812774415947899</v>
      </c>
      <c r="ER101" s="205" t="s">
        <v>633</v>
      </c>
      <c r="ES101" s="206" t="s">
        <v>633</v>
      </c>
      <c r="ET101" s="205" t="s">
        <v>633</v>
      </c>
      <c r="EU101" s="462" t="s">
        <v>633</v>
      </c>
      <c r="EV101" s="424"/>
      <c r="EW101" s="7"/>
      <c r="EX101" s="244">
        <v>-1.7744766666711129</v>
      </c>
      <c r="EY101" s="249" t="s">
        <v>633</v>
      </c>
      <c r="EZ101" s="205" t="s">
        <v>633</v>
      </c>
      <c r="FA101" s="424"/>
      <c r="FB101" s="7"/>
      <c r="FC101" s="275"/>
      <c r="FE101" s="244">
        <v>46.137404580152676</v>
      </c>
      <c r="FF101" s="206">
        <v>46.540469973890339</v>
      </c>
      <c r="FG101" s="205">
        <v>46.540469973890339</v>
      </c>
      <c r="FH101" s="206">
        <v>46.540469973890339</v>
      </c>
      <c r="FI101" s="205" t="s">
        <v>633</v>
      </c>
      <c r="FJ101" s="206" t="s">
        <v>633</v>
      </c>
      <c r="FK101" s="425"/>
      <c r="FL101" s="7"/>
      <c r="FM101" s="244">
        <v>45.523049645390074</v>
      </c>
      <c r="FN101" s="206" t="s">
        <v>633</v>
      </c>
      <c r="FO101" s="205" t="s">
        <v>633</v>
      </c>
      <c r="FP101" s="206">
        <v>45.523049645390074</v>
      </c>
      <c r="FQ101" s="205" t="s">
        <v>633</v>
      </c>
      <c r="FR101" s="206" t="s">
        <v>633</v>
      </c>
      <c r="FS101" s="205" t="s">
        <v>633</v>
      </c>
      <c r="FT101" s="206" t="s">
        <v>633</v>
      </c>
      <c r="FU101" s="425"/>
      <c r="FV101" s="7"/>
      <c r="FW101" s="244">
        <v>-0.61435493476260206</v>
      </c>
      <c r="FX101" s="249" t="s">
        <v>633</v>
      </c>
      <c r="FY101" s="205" t="s">
        <v>633</v>
      </c>
      <c r="FZ101" s="425"/>
      <c r="GA101" s="7"/>
      <c r="GB101" s="276"/>
      <c r="GD101" s="244">
        <v>100</v>
      </c>
      <c r="GE101" s="206" t="s">
        <v>633</v>
      </c>
      <c r="GF101" s="205" t="s">
        <v>633</v>
      </c>
      <c r="GG101" s="206">
        <v>100</v>
      </c>
      <c r="GH101" s="205" t="s">
        <v>633</v>
      </c>
      <c r="GI101" s="206" t="s">
        <v>633</v>
      </c>
      <c r="GJ101" s="205" t="s">
        <v>633</v>
      </c>
      <c r="GK101" s="206" t="s">
        <v>633</v>
      </c>
      <c r="GL101" s="426"/>
      <c r="GM101" s="7"/>
      <c r="GN101" s="304"/>
      <c r="GP101" s="244">
        <v>100</v>
      </c>
      <c r="GQ101" s="206" t="s">
        <v>633</v>
      </c>
      <c r="GR101" s="205" t="s">
        <v>633</v>
      </c>
      <c r="GS101" s="206">
        <v>100</v>
      </c>
      <c r="GT101" s="205" t="s">
        <v>633</v>
      </c>
      <c r="GU101" s="206" t="s">
        <v>633</v>
      </c>
      <c r="GV101" s="205" t="s">
        <v>633</v>
      </c>
      <c r="GW101" s="206" t="s">
        <v>633</v>
      </c>
      <c r="GX101" s="427"/>
      <c r="GY101" s="7"/>
      <c r="GZ101" s="375"/>
      <c r="HB101" s="244">
        <v>11648142</v>
      </c>
      <c r="HC101" s="206">
        <v>1563411</v>
      </c>
      <c r="HD101" s="205">
        <v>1563411</v>
      </c>
      <c r="HE101" s="206">
        <v>1563411</v>
      </c>
      <c r="HF101" s="205">
        <v>0</v>
      </c>
      <c r="HG101" s="206">
        <v>0</v>
      </c>
      <c r="HH101" s="286">
        <v>16338375</v>
      </c>
      <c r="HI101" s="7"/>
      <c r="HJ101" s="244">
        <v>13310542</v>
      </c>
      <c r="HK101" s="206">
        <v>0</v>
      </c>
      <c r="HL101" s="205">
        <v>0</v>
      </c>
      <c r="HM101" s="206">
        <v>13310542</v>
      </c>
      <c r="HN101" s="205">
        <v>0</v>
      </c>
      <c r="HO101" s="206">
        <v>0</v>
      </c>
      <c r="HP101" s="205">
        <v>0</v>
      </c>
      <c r="HQ101" s="206">
        <v>0</v>
      </c>
      <c r="HR101" s="286">
        <v>13310542</v>
      </c>
      <c r="HS101" s="7"/>
      <c r="HT101" s="244">
        <v>114.27180403535601</v>
      </c>
      <c r="HU101" s="249">
        <v>0</v>
      </c>
      <c r="HV101" s="205">
        <v>0</v>
      </c>
      <c r="HW101" s="286">
        <v>90.0884902325312</v>
      </c>
      <c r="HX101" s="7"/>
      <c r="HY101" s="376"/>
      <c r="IA101" s="244">
        <v>3275</v>
      </c>
      <c r="IB101" s="206">
        <v>1532</v>
      </c>
      <c r="IC101" s="205">
        <v>1532</v>
      </c>
      <c r="ID101" s="206">
        <v>1532</v>
      </c>
      <c r="IE101" s="205">
        <v>0</v>
      </c>
      <c r="IF101" s="206">
        <v>0</v>
      </c>
      <c r="IG101" s="289">
        <v>7871</v>
      </c>
      <c r="IH101" s="7"/>
      <c r="II101" s="244">
        <v>2256</v>
      </c>
      <c r="IJ101" s="206">
        <v>0</v>
      </c>
      <c r="IK101" s="205">
        <v>0</v>
      </c>
      <c r="IL101" s="206">
        <v>2256</v>
      </c>
      <c r="IM101" s="205">
        <v>0</v>
      </c>
      <c r="IN101" s="206">
        <v>0</v>
      </c>
      <c r="IO101" s="205">
        <v>0</v>
      </c>
      <c r="IP101" s="206">
        <v>0</v>
      </c>
      <c r="IQ101" s="289">
        <v>2256</v>
      </c>
      <c r="IR101" s="7"/>
      <c r="IS101" s="244">
        <v>68.885496183206101</v>
      </c>
      <c r="IT101" s="249">
        <v>0</v>
      </c>
      <c r="IU101" s="205">
        <v>0</v>
      </c>
      <c r="IV101" s="289">
        <v>35.589209654519635</v>
      </c>
      <c r="IW101" s="7"/>
      <c r="IX101" s="377"/>
      <c r="IZ101" s="378"/>
      <c r="JB101" s="244">
        <v>0</v>
      </c>
      <c r="JC101" s="206">
        <v>134670</v>
      </c>
      <c r="JD101" s="205">
        <v>134670</v>
      </c>
      <c r="JE101" s="206">
        <v>134670</v>
      </c>
      <c r="JF101" s="205">
        <v>0</v>
      </c>
      <c r="JG101" s="206">
        <v>0</v>
      </c>
      <c r="JH101" s="267">
        <v>404010</v>
      </c>
      <c r="JI101" s="7"/>
      <c r="JJ101" s="244">
        <v>0</v>
      </c>
      <c r="JK101" s="206">
        <v>0</v>
      </c>
      <c r="JL101" s="205">
        <v>0</v>
      </c>
      <c r="JM101" s="206">
        <v>0</v>
      </c>
      <c r="JN101" s="205">
        <v>0</v>
      </c>
      <c r="JO101" s="206">
        <v>0</v>
      </c>
      <c r="JP101" s="205">
        <v>0</v>
      </c>
      <c r="JQ101" s="206">
        <v>0</v>
      </c>
      <c r="JR101" s="267">
        <v>0</v>
      </c>
      <c r="JS101" s="7"/>
      <c r="JT101" s="244" t="s">
        <v>633</v>
      </c>
      <c r="JU101" s="249">
        <v>0</v>
      </c>
      <c r="JV101" s="205">
        <v>0</v>
      </c>
      <c r="JW101" s="267">
        <v>0</v>
      </c>
      <c r="JX101" s="7"/>
      <c r="JY101" s="379"/>
      <c r="KA101" s="244">
        <v>24379</v>
      </c>
      <c r="KB101" s="206">
        <v>36395</v>
      </c>
      <c r="KC101" s="205">
        <v>36395</v>
      </c>
      <c r="KD101" s="206">
        <v>36395</v>
      </c>
      <c r="KE101" s="205">
        <v>0</v>
      </c>
      <c r="KF101" s="206">
        <v>0</v>
      </c>
      <c r="KG101" s="268">
        <v>133564</v>
      </c>
      <c r="KH101" s="7"/>
      <c r="KI101" s="244">
        <v>0</v>
      </c>
      <c r="KJ101" s="206">
        <v>0</v>
      </c>
      <c r="KK101" s="205">
        <v>0</v>
      </c>
      <c r="KL101" s="206">
        <v>0</v>
      </c>
      <c r="KM101" s="205">
        <v>0</v>
      </c>
      <c r="KN101" s="206">
        <v>0</v>
      </c>
      <c r="KO101" s="205">
        <v>0</v>
      </c>
      <c r="KP101" s="206">
        <v>0</v>
      </c>
      <c r="KQ101" s="268">
        <v>0</v>
      </c>
      <c r="KR101" s="7"/>
      <c r="KS101" s="244">
        <v>0</v>
      </c>
      <c r="KT101" s="249">
        <v>0</v>
      </c>
      <c r="KU101" s="205">
        <v>0</v>
      </c>
      <c r="KV101" s="268">
        <v>0</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633</v>
      </c>
      <c r="LS101" s="249" t="s">
        <v>633</v>
      </c>
      <c r="LT101" s="205" t="s">
        <v>633</v>
      </c>
      <c r="LU101" s="269" t="s">
        <v>633</v>
      </c>
      <c r="LV101" s="7"/>
      <c r="LW101" s="381"/>
      <c r="LY101" s="244">
        <v>24379</v>
      </c>
      <c r="LZ101" s="206">
        <v>36395</v>
      </c>
      <c r="MA101" s="205">
        <v>36395</v>
      </c>
      <c r="MB101" s="206">
        <v>36395</v>
      </c>
      <c r="MC101" s="205">
        <v>0</v>
      </c>
      <c r="MD101" s="206">
        <v>0</v>
      </c>
      <c r="ME101" s="270">
        <v>133564</v>
      </c>
      <c r="MF101" s="7"/>
      <c r="MG101" s="244">
        <v>0</v>
      </c>
      <c r="MH101" s="206">
        <v>0</v>
      </c>
      <c r="MI101" s="205">
        <v>0</v>
      </c>
      <c r="MJ101" s="206">
        <v>0</v>
      </c>
      <c r="MK101" s="205">
        <v>0</v>
      </c>
      <c r="ML101" s="206">
        <v>0</v>
      </c>
      <c r="MM101" s="205">
        <v>0</v>
      </c>
      <c r="MN101" s="206">
        <v>0</v>
      </c>
      <c r="MO101" s="270">
        <v>0</v>
      </c>
      <c r="MP101" s="7"/>
      <c r="MQ101" s="244">
        <v>0</v>
      </c>
      <c r="MR101" s="249">
        <v>0</v>
      </c>
      <c r="MS101" s="205">
        <v>0</v>
      </c>
      <c r="MT101" s="270">
        <v>0</v>
      </c>
      <c r="MU101" s="419"/>
      <c r="MV101" s="428"/>
      <c r="MX101" s="244">
        <v>24379</v>
      </c>
      <c r="MY101" s="206">
        <v>171065</v>
      </c>
      <c r="MZ101" s="205">
        <v>171065</v>
      </c>
      <c r="NA101" s="206">
        <v>171065</v>
      </c>
      <c r="NB101" s="205">
        <v>0</v>
      </c>
      <c r="NC101" s="206">
        <v>0</v>
      </c>
      <c r="ND101" s="271">
        <v>537574</v>
      </c>
      <c r="NE101" s="7"/>
      <c r="NF101" s="244">
        <v>0</v>
      </c>
      <c r="NG101" s="206">
        <v>0</v>
      </c>
      <c r="NH101" s="205">
        <v>0</v>
      </c>
      <c r="NI101" s="206">
        <v>0</v>
      </c>
      <c r="NJ101" s="205">
        <v>0</v>
      </c>
      <c r="NK101" s="206">
        <v>0</v>
      </c>
      <c r="NL101" s="205">
        <v>0</v>
      </c>
      <c r="NM101" s="206">
        <v>0</v>
      </c>
      <c r="NN101" s="271">
        <v>0</v>
      </c>
      <c r="NO101" s="7"/>
      <c r="NP101" s="244">
        <v>0</v>
      </c>
      <c r="NQ101" s="249">
        <v>0</v>
      </c>
      <c r="NR101" s="205">
        <v>0</v>
      </c>
      <c r="NS101" s="271">
        <v>0</v>
      </c>
      <c r="NT101" s="4"/>
      <c r="NU101" s="429"/>
      <c r="NV101" s="430"/>
      <c r="NW101" s="7"/>
      <c r="NX101" s="383"/>
      <c r="NZ101" s="384"/>
    </row>
    <row r="102" spans="2:390" outlineLevel="2">
      <c r="C102" s="388">
        <v>68</v>
      </c>
      <c r="D102" s="310" t="s">
        <v>10</v>
      </c>
      <c r="E102" s="7" t="s">
        <v>11</v>
      </c>
      <c r="F102" s="389" t="s">
        <v>163</v>
      </c>
      <c r="H102" s="200">
        <v>3704850</v>
      </c>
      <c r="I102" s="201">
        <v>1450265</v>
      </c>
      <c r="J102" s="202">
        <v>2059209</v>
      </c>
      <c r="K102" s="201">
        <v>1530740</v>
      </c>
      <c r="L102" s="202">
        <v>1413526</v>
      </c>
      <c r="M102" s="203">
        <v>1228294</v>
      </c>
      <c r="N102" s="277">
        <v>11386884</v>
      </c>
      <c r="O102" s="7"/>
      <c r="P102" s="200">
        <v>2075200</v>
      </c>
      <c r="Q102" s="201">
        <v>413479</v>
      </c>
      <c r="R102" s="202">
        <v>0</v>
      </c>
      <c r="S102" s="201">
        <v>2488679</v>
      </c>
      <c r="T102" s="202">
        <v>0</v>
      </c>
      <c r="U102" s="201">
        <v>0</v>
      </c>
      <c r="V102" s="202">
        <v>0</v>
      </c>
      <c r="W102" s="203">
        <v>0</v>
      </c>
      <c r="X102" s="277">
        <v>2488679</v>
      </c>
      <c r="Y102" s="7"/>
      <c r="Z102" s="200">
        <v>67.17354278850695</v>
      </c>
      <c r="AA102" s="201">
        <v>0</v>
      </c>
      <c r="AB102" s="431">
        <v>0</v>
      </c>
      <c r="AC102" s="277">
        <v>34.49635752428086</v>
      </c>
      <c r="AD102" s="7"/>
      <c r="AE102" s="370"/>
      <c r="AG102" s="245">
        <v>98961816</v>
      </c>
      <c r="AH102" s="202">
        <v>47256416</v>
      </c>
      <c r="AI102" s="201">
        <v>50251115</v>
      </c>
      <c r="AJ102" s="202">
        <v>37968101</v>
      </c>
      <c r="AK102" s="201">
        <v>36380854</v>
      </c>
      <c r="AL102" s="202">
        <v>32539656</v>
      </c>
      <c r="AM102" s="263">
        <v>303357958</v>
      </c>
      <c r="AN102" s="7"/>
      <c r="AO102" s="245">
        <v>49828856</v>
      </c>
      <c r="AP102" s="202">
        <v>9574814</v>
      </c>
      <c r="AQ102" s="201">
        <v>0</v>
      </c>
      <c r="AR102" s="202">
        <v>59403670</v>
      </c>
      <c r="AS102" s="201">
        <v>0</v>
      </c>
      <c r="AT102" s="202">
        <v>0</v>
      </c>
      <c r="AU102" s="201">
        <v>0</v>
      </c>
      <c r="AV102" s="202">
        <v>0</v>
      </c>
      <c r="AW102" s="263">
        <v>59403670</v>
      </c>
      <c r="AX102" s="7"/>
      <c r="AY102" s="245">
        <v>60.026859248419619</v>
      </c>
      <c r="AZ102" s="202">
        <v>0</v>
      </c>
      <c r="BA102" s="201">
        <v>0</v>
      </c>
      <c r="BB102" s="263">
        <v>30.235591916534439</v>
      </c>
      <c r="BC102" s="7"/>
      <c r="BD102" s="432"/>
      <c r="BE102" s="433"/>
      <c r="BF102" s="7"/>
      <c r="BG102" s="371"/>
      <c r="BI102" s="245">
        <v>6611</v>
      </c>
      <c r="BJ102" s="202">
        <v>3368</v>
      </c>
      <c r="BK102" s="201">
        <v>5446</v>
      </c>
      <c r="BL102" s="202">
        <v>4516</v>
      </c>
      <c r="BM102" s="201">
        <v>3975</v>
      </c>
      <c r="BN102" s="202">
        <v>3167</v>
      </c>
      <c r="BO102" s="264">
        <v>27083</v>
      </c>
      <c r="BP102" s="7"/>
      <c r="BQ102" s="245">
        <v>3257</v>
      </c>
      <c r="BR102" s="202">
        <v>622</v>
      </c>
      <c r="BS102" s="201">
        <v>0</v>
      </c>
      <c r="BT102" s="202">
        <v>3879</v>
      </c>
      <c r="BU102" s="201">
        <v>0</v>
      </c>
      <c r="BV102" s="202">
        <v>0</v>
      </c>
      <c r="BW102" s="201">
        <v>0</v>
      </c>
      <c r="BX102" s="202">
        <v>0</v>
      </c>
      <c r="BY102" s="264">
        <v>3879</v>
      </c>
      <c r="BZ102" s="7"/>
      <c r="CA102" s="245">
        <v>58.674935713205265</v>
      </c>
      <c r="CB102" s="202">
        <v>0</v>
      </c>
      <c r="CC102" s="201">
        <v>0</v>
      </c>
      <c r="CD102" s="264">
        <v>25.147487844408428</v>
      </c>
      <c r="CE102" s="7"/>
      <c r="CF102" s="372"/>
      <c r="CH102" s="245">
        <v>100259603</v>
      </c>
      <c r="CI102" s="202">
        <v>47256416</v>
      </c>
      <c r="CJ102" s="201">
        <v>50251115</v>
      </c>
      <c r="CK102" s="202">
        <v>37968101</v>
      </c>
      <c r="CL102" s="201">
        <v>36380854</v>
      </c>
      <c r="CM102" s="202">
        <v>32539656</v>
      </c>
      <c r="CN102" s="265">
        <v>304655745</v>
      </c>
      <c r="CO102" s="7"/>
      <c r="CP102" s="245">
        <v>50267679</v>
      </c>
      <c r="CQ102" s="202">
        <v>9686247</v>
      </c>
      <c r="CR102" s="201">
        <v>0</v>
      </c>
      <c r="CS102" s="202">
        <v>59953926</v>
      </c>
      <c r="CT102" s="201">
        <v>0</v>
      </c>
      <c r="CU102" s="202">
        <v>0</v>
      </c>
      <c r="CV102" s="201">
        <v>0</v>
      </c>
      <c r="CW102" s="202">
        <v>0</v>
      </c>
      <c r="CX102" s="265">
        <v>59953926</v>
      </c>
      <c r="CY102" s="7"/>
      <c r="CZ102" s="245">
        <v>59.798686815067484</v>
      </c>
      <c r="DA102" s="202">
        <v>0</v>
      </c>
      <c r="DB102" s="201">
        <v>0</v>
      </c>
      <c r="DC102" s="265">
        <v>30.315414289211475</v>
      </c>
      <c r="DD102" s="7"/>
      <c r="DE102" s="373"/>
      <c r="DG102" s="245">
        <v>6702</v>
      </c>
      <c r="DH102" s="202">
        <v>3368</v>
      </c>
      <c r="DI102" s="201">
        <v>5446</v>
      </c>
      <c r="DJ102" s="202">
        <v>4516</v>
      </c>
      <c r="DK102" s="201">
        <v>3975</v>
      </c>
      <c r="DL102" s="202">
        <v>3167</v>
      </c>
      <c r="DM102" s="266">
        <v>27174</v>
      </c>
      <c r="DN102" s="7"/>
      <c r="DO102" s="245">
        <v>3285</v>
      </c>
      <c r="DP102" s="202">
        <v>629</v>
      </c>
      <c r="DQ102" s="201">
        <v>0</v>
      </c>
      <c r="DR102" s="202">
        <v>3914</v>
      </c>
      <c r="DS102" s="201">
        <v>0</v>
      </c>
      <c r="DT102" s="202">
        <v>0</v>
      </c>
      <c r="DU102" s="201">
        <v>0</v>
      </c>
      <c r="DV102" s="202">
        <v>0</v>
      </c>
      <c r="DW102" s="266">
        <v>3914</v>
      </c>
      <c r="DX102" s="7"/>
      <c r="DY102" s="245">
        <v>58.400477469412117</v>
      </c>
      <c r="DZ102" s="202">
        <v>0</v>
      </c>
      <c r="EA102" s="201">
        <v>0</v>
      </c>
      <c r="EB102" s="266">
        <v>25.225573601443674</v>
      </c>
      <c r="EC102" s="7"/>
      <c r="ED102" s="374"/>
      <c r="EF102" s="245">
        <v>152.76859277398646</v>
      </c>
      <c r="EG102" s="202">
        <v>102.24656593382817</v>
      </c>
      <c r="EH102" s="201">
        <v>103.13592126164799</v>
      </c>
      <c r="EI102" s="202">
        <v>99.956871862649805</v>
      </c>
      <c r="EJ102" s="201">
        <v>99.972396944631683</v>
      </c>
      <c r="EK102" s="463">
        <v>99.970174532442485</v>
      </c>
      <c r="EL102" s="464"/>
      <c r="EM102" s="7"/>
      <c r="EN102" s="245">
        <v>164.22000341653489</v>
      </c>
      <c r="EO102" s="202">
        <v>164.29795962606968</v>
      </c>
      <c r="EP102" s="201" t="s">
        <v>633</v>
      </c>
      <c r="EQ102" s="202">
        <v>164.23259312884869</v>
      </c>
      <c r="ER102" s="201" t="s">
        <v>633</v>
      </c>
      <c r="ES102" s="202" t="s">
        <v>633</v>
      </c>
      <c r="ET102" s="201" t="s">
        <v>633</v>
      </c>
      <c r="EU102" s="463" t="s">
        <v>633</v>
      </c>
      <c r="EV102" s="464"/>
      <c r="EW102" s="7"/>
      <c r="EX102" s="245">
        <v>11.464000354862236</v>
      </c>
      <c r="EY102" s="202" t="s">
        <v>633</v>
      </c>
      <c r="EZ102" s="201" t="s">
        <v>633</v>
      </c>
      <c r="FA102" s="435"/>
      <c r="FB102" s="7"/>
      <c r="FC102" s="275"/>
      <c r="FE102" s="245">
        <v>162.31533058852023</v>
      </c>
      <c r="FF102" s="202">
        <v>101.99878861296183</v>
      </c>
      <c r="FG102" s="201">
        <v>101.92775594235448</v>
      </c>
      <c r="FH102" s="202">
        <v>99.955732625055333</v>
      </c>
      <c r="FI102" s="201">
        <v>99.949710837314555</v>
      </c>
      <c r="FJ102" s="202">
        <v>99.968434343434339</v>
      </c>
      <c r="FK102" s="436"/>
      <c r="FL102" s="7"/>
      <c r="FM102" s="245">
        <v>164.25</v>
      </c>
      <c r="FN102" s="202">
        <v>164.22976501305484</v>
      </c>
      <c r="FO102" s="201" t="s">
        <v>633</v>
      </c>
      <c r="FP102" s="202">
        <v>164.24674779689468</v>
      </c>
      <c r="FQ102" s="201" t="s">
        <v>633</v>
      </c>
      <c r="FR102" s="202" t="s">
        <v>633</v>
      </c>
      <c r="FS102" s="201" t="s">
        <v>633</v>
      </c>
      <c r="FT102" s="202" t="s">
        <v>633</v>
      </c>
      <c r="FU102" s="436"/>
      <c r="FV102" s="7"/>
      <c r="FW102" s="245">
        <v>1.9314172083744552</v>
      </c>
      <c r="FX102" s="202" t="s">
        <v>633</v>
      </c>
      <c r="FY102" s="201" t="s">
        <v>633</v>
      </c>
      <c r="FZ102" s="436"/>
      <c r="GA102" s="7"/>
      <c r="GB102" s="276"/>
      <c r="GD102" s="245">
        <v>100</v>
      </c>
      <c r="GE102" s="202">
        <v>103.21471870642334</v>
      </c>
      <c r="GF102" s="201" t="s">
        <v>633</v>
      </c>
      <c r="GG102" s="202">
        <v>100.50554106841838</v>
      </c>
      <c r="GH102" s="201" t="s">
        <v>633</v>
      </c>
      <c r="GI102" s="202" t="s">
        <v>633</v>
      </c>
      <c r="GJ102" s="201" t="s">
        <v>633</v>
      </c>
      <c r="GK102" s="202" t="s">
        <v>633</v>
      </c>
      <c r="GL102" s="437"/>
      <c r="GM102" s="7"/>
      <c r="GN102" s="304"/>
      <c r="GP102" s="245">
        <v>100</v>
      </c>
      <c r="GQ102" s="202">
        <v>32.05020920502092</v>
      </c>
      <c r="GR102" s="201" t="s">
        <v>633</v>
      </c>
      <c r="GS102" s="202">
        <v>74.585289514866986</v>
      </c>
      <c r="GT102" s="201" t="s">
        <v>633</v>
      </c>
      <c r="GU102" s="202" t="s">
        <v>633</v>
      </c>
      <c r="GV102" s="201" t="s">
        <v>633</v>
      </c>
      <c r="GW102" s="202" t="s">
        <v>633</v>
      </c>
      <c r="GX102" s="438"/>
      <c r="GY102" s="7"/>
      <c r="GZ102" s="375"/>
      <c r="HB102" s="245">
        <v>65628413</v>
      </c>
      <c r="HC102" s="202">
        <v>46218096</v>
      </c>
      <c r="HD102" s="201">
        <v>48723194</v>
      </c>
      <c r="HE102" s="202">
        <v>37984483</v>
      </c>
      <c r="HF102" s="201">
        <v>36390899</v>
      </c>
      <c r="HG102" s="202">
        <v>32549364</v>
      </c>
      <c r="HH102" s="286">
        <v>267494449</v>
      </c>
      <c r="HI102" s="7"/>
      <c r="HJ102" s="245">
        <v>30609961</v>
      </c>
      <c r="HK102" s="202">
        <v>5895537</v>
      </c>
      <c r="HL102" s="201">
        <v>0</v>
      </c>
      <c r="HM102" s="202">
        <v>36505498</v>
      </c>
      <c r="HN102" s="201">
        <v>0</v>
      </c>
      <c r="HO102" s="202">
        <v>0</v>
      </c>
      <c r="HP102" s="201">
        <v>0</v>
      </c>
      <c r="HQ102" s="202">
        <v>0</v>
      </c>
      <c r="HR102" s="286">
        <v>36505498</v>
      </c>
      <c r="HS102" s="7"/>
      <c r="HT102" s="245">
        <v>55.624532624307101</v>
      </c>
      <c r="HU102" s="202">
        <v>0</v>
      </c>
      <c r="HV102" s="201">
        <v>0</v>
      </c>
      <c r="HW102" s="286">
        <v>22.734985067513016</v>
      </c>
      <c r="HX102" s="7"/>
      <c r="HY102" s="376"/>
      <c r="IA102" s="245">
        <v>4129</v>
      </c>
      <c r="IB102" s="202">
        <v>3302</v>
      </c>
      <c r="IC102" s="201">
        <v>5343</v>
      </c>
      <c r="ID102" s="202">
        <v>4518</v>
      </c>
      <c r="IE102" s="201">
        <v>3977</v>
      </c>
      <c r="IF102" s="202">
        <v>3168</v>
      </c>
      <c r="IG102" s="289">
        <v>24437</v>
      </c>
      <c r="IH102" s="7"/>
      <c r="II102" s="245">
        <v>2000</v>
      </c>
      <c r="IJ102" s="202">
        <v>383</v>
      </c>
      <c r="IK102" s="201">
        <v>0</v>
      </c>
      <c r="IL102" s="202">
        <v>2383</v>
      </c>
      <c r="IM102" s="201">
        <v>0</v>
      </c>
      <c r="IN102" s="202">
        <v>0</v>
      </c>
      <c r="IO102" s="201">
        <v>0</v>
      </c>
      <c r="IP102" s="202">
        <v>0</v>
      </c>
      <c r="IQ102" s="289">
        <v>2383</v>
      </c>
      <c r="IR102" s="7"/>
      <c r="IS102" s="245">
        <v>57.713732138532336</v>
      </c>
      <c r="IT102" s="202">
        <v>0</v>
      </c>
      <c r="IU102" s="201">
        <v>0</v>
      </c>
      <c r="IV102" s="289">
        <v>18.655080632534837</v>
      </c>
      <c r="IW102" s="7"/>
      <c r="IX102" s="377"/>
      <c r="IZ102" s="378"/>
      <c r="JB102" s="245">
        <v>184206</v>
      </c>
      <c r="JC102" s="202">
        <v>7979905</v>
      </c>
      <c r="JD102" s="201">
        <v>7929405</v>
      </c>
      <c r="JE102" s="202">
        <v>5421478</v>
      </c>
      <c r="JF102" s="201">
        <v>4888742</v>
      </c>
      <c r="JG102" s="202">
        <v>4100615</v>
      </c>
      <c r="JH102" s="267">
        <v>30504351</v>
      </c>
      <c r="JI102" s="7"/>
      <c r="JJ102" s="245">
        <v>0</v>
      </c>
      <c r="JK102" s="202">
        <v>0</v>
      </c>
      <c r="JL102" s="201">
        <v>0</v>
      </c>
      <c r="JM102" s="202">
        <v>0</v>
      </c>
      <c r="JN102" s="201">
        <v>0</v>
      </c>
      <c r="JO102" s="202">
        <v>0</v>
      </c>
      <c r="JP102" s="201">
        <v>0</v>
      </c>
      <c r="JQ102" s="202">
        <v>0</v>
      </c>
      <c r="JR102" s="267">
        <v>0</v>
      </c>
      <c r="JS102" s="7"/>
      <c r="JT102" s="245">
        <v>0</v>
      </c>
      <c r="JU102" s="202">
        <v>0</v>
      </c>
      <c r="JV102" s="201">
        <v>0</v>
      </c>
      <c r="JW102" s="267">
        <v>0</v>
      </c>
      <c r="JX102" s="7"/>
      <c r="JY102" s="379"/>
      <c r="KA102" s="245">
        <v>84140</v>
      </c>
      <c r="KB102" s="202">
        <v>1914741</v>
      </c>
      <c r="KC102" s="201">
        <v>16953771</v>
      </c>
      <c r="KD102" s="202">
        <v>1911122</v>
      </c>
      <c r="KE102" s="201">
        <v>1926101</v>
      </c>
      <c r="KF102" s="202">
        <v>1941621</v>
      </c>
      <c r="KG102" s="268">
        <v>24731496</v>
      </c>
      <c r="KH102" s="7"/>
      <c r="KI102" s="245">
        <v>0</v>
      </c>
      <c r="KJ102" s="202">
        <v>0</v>
      </c>
      <c r="KK102" s="201">
        <v>0</v>
      </c>
      <c r="KL102" s="202">
        <v>0</v>
      </c>
      <c r="KM102" s="201">
        <v>0</v>
      </c>
      <c r="KN102" s="202">
        <v>0</v>
      </c>
      <c r="KO102" s="201">
        <v>0</v>
      </c>
      <c r="KP102" s="202">
        <v>0</v>
      </c>
      <c r="KQ102" s="268">
        <v>0</v>
      </c>
      <c r="KR102" s="7"/>
      <c r="KS102" s="245">
        <v>0</v>
      </c>
      <c r="KT102" s="202">
        <v>0</v>
      </c>
      <c r="KU102" s="201">
        <v>0</v>
      </c>
      <c r="KV102" s="268">
        <v>0</v>
      </c>
      <c r="KW102" s="7"/>
      <c r="KX102" s="380"/>
      <c r="KZ102" s="245">
        <v>12402</v>
      </c>
      <c r="LA102" s="202">
        <v>776273</v>
      </c>
      <c r="LB102" s="201">
        <v>1340651</v>
      </c>
      <c r="LC102" s="202">
        <v>1079085</v>
      </c>
      <c r="LD102" s="201">
        <v>1061606</v>
      </c>
      <c r="LE102" s="202">
        <v>1008279</v>
      </c>
      <c r="LF102" s="269">
        <v>5278296</v>
      </c>
      <c r="LG102" s="419"/>
      <c r="LH102" s="245">
        <v>0</v>
      </c>
      <c r="LI102" s="202">
        <v>0</v>
      </c>
      <c r="LJ102" s="201">
        <v>0</v>
      </c>
      <c r="LK102" s="202">
        <v>0</v>
      </c>
      <c r="LL102" s="201">
        <v>0</v>
      </c>
      <c r="LM102" s="202">
        <v>0</v>
      </c>
      <c r="LN102" s="201">
        <v>0</v>
      </c>
      <c r="LO102" s="202">
        <v>0</v>
      </c>
      <c r="LP102" s="269">
        <v>0</v>
      </c>
      <c r="LQ102" s="7"/>
      <c r="LR102" s="245">
        <v>0</v>
      </c>
      <c r="LS102" s="202">
        <v>0</v>
      </c>
      <c r="LT102" s="201">
        <v>0</v>
      </c>
      <c r="LU102" s="269">
        <v>0</v>
      </c>
      <c r="LV102" s="7"/>
      <c r="LW102" s="381"/>
      <c r="LY102" s="245">
        <v>96542</v>
      </c>
      <c r="LZ102" s="202">
        <v>2691014</v>
      </c>
      <c r="MA102" s="201">
        <v>18294422</v>
      </c>
      <c r="MB102" s="202">
        <v>2990207</v>
      </c>
      <c r="MC102" s="201">
        <v>2987707</v>
      </c>
      <c r="MD102" s="202">
        <v>2949901</v>
      </c>
      <c r="ME102" s="270">
        <v>30009793</v>
      </c>
      <c r="MF102" s="7"/>
      <c r="MG102" s="245">
        <v>0</v>
      </c>
      <c r="MH102" s="202">
        <v>0</v>
      </c>
      <c r="MI102" s="201">
        <v>0</v>
      </c>
      <c r="MJ102" s="202">
        <v>0</v>
      </c>
      <c r="MK102" s="201">
        <v>0</v>
      </c>
      <c r="ML102" s="202">
        <v>0</v>
      </c>
      <c r="MM102" s="201">
        <v>0</v>
      </c>
      <c r="MN102" s="202">
        <v>0</v>
      </c>
      <c r="MO102" s="270">
        <v>0</v>
      </c>
      <c r="MP102" s="7"/>
      <c r="MQ102" s="245">
        <v>0</v>
      </c>
      <c r="MR102" s="202">
        <v>0</v>
      </c>
      <c r="MS102" s="201">
        <v>0</v>
      </c>
      <c r="MT102" s="270">
        <v>0</v>
      </c>
      <c r="MU102" s="419"/>
      <c r="MV102" s="428"/>
      <c r="MX102" s="245">
        <v>280749</v>
      </c>
      <c r="MY102" s="202">
        <v>10670919</v>
      </c>
      <c r="MZ102" s="201">
        <v>26223827</v>
      </c>
      <c r="NA102" s="202">
        <v>8411685</v>
      </c>
      <c r="NB102" s="201">
        <v>7876449</v>
      </c>
      <c r="NC102" s="202">
        <v>7050516</v>
      </c>
      <c r="ND102" s="271">
        <v>60514145</v>
      </c>
      <c r="NE102" s="7"/>
      <c r="NF102" s="245">
        <v>0</v>
      </c>
      <c r="NG102" s="202">
        <v>0</v>
      </c>
      <c r="NH102" s="201">
        <v>0</v>
      </c>
      <c r="NI102" s="202">
        <v>0</v>
      </c>
      <c r="NJ102" s="201">
        <v>0</v>
      </c>
      <c r="NK102" s="202">
        <v>0</v>
      </c>
      <c r="NL102" s="201">
        <v>0</v>
      </c>
      <c r="NM102" s="202">
        <v>0</v>
      </c>
      <c r="NN102" s="271">
        <v>0</v>
      </c>
      <c r="NO102" s="7"/>
      <c r="NP102" s="245">
        <v>0</v>
      </c>
      <c r="NQ102" s="202">
        <v>0</v>
      </c>
      <c r="NR102" s="201">
        <v>0</v>
      </c>
      <c r="NS102" s="271">
        <v>0</v>
      </c>
      <c r="NT102" s="4"/>
      <c r="NU102" s="439"/>
      <c r="NV102" s="440"/>
      <c r="NW102" s="7"/>
      <c r="NX102" s="383"/>
      <c r="NZ102" s="384"/>
    </row>
    <row r="103" spans="2:390" outlineLevel="2">
      <c r="C103" s="390">
        <v>69</v>
      </c>
      <c r="D103" s="311" t="s">
        <v>12</v>
      </c>
      <c r="E103" s="7" t="s">
        <v>11</v>
      </c>
      <c r="F103" s="391" t="s">
        <v>163</v>
      </c>
      <c r="H103" s="196">
        <v>459368</v>
      </c>
      <c r="I103" s="197">
        <v>0</v>
      </c>
      <c r="J103" s="198">
        <v>0</v>
      </c>
      <c r="K103" s="197">
        <v>0</v>
      </c>
      <c r="L103" s="198">
        <v>0</v>
      </c>
      <c r="M103" s="199">
        <v>0</v>
      </c>
      <c r="N103" s="277">
        <v>459368</v>
      </c>
      <c r="O103" s="7"/>
      <c r="P103" s="196">
        <v>3178024</v>
      </c>
      <c r="Q103" s="197">
        <v>27954</v>
      </c>
      <c r="R103" s="198">
        <v>0</v>
      </c>
      <c r="S103" s="197">
        <v>3205978</v>
      </c>
      <c r="T103" s="198">
        <v>0</v>
      </c>
      <c r="U103" s="197">
        <v>0</v>
      </c>
      <c r="V103" s="198">
        <v>0</v>
      </c>
      <c r="W103" s="199">
        <v>0</v>
      </c>
      <c r="X103" s="277">
        <v>3205978</v>
      </c>
      <c r="Y103" s="7"/>
      <c r="Z103" s="196">
        <v>697.91060761742222</v>
      </c>
      <c r="AA103" s="197" t="s">
        <v>633</v>
      </c>
      <c r="AB103" s="441" t="s">
        <v>633</v>
      </c>
      <c r="AC103" s="277">
        <v>697.91060761742222</v>
      </c>
      <c r="AD103" s="7"/>
      <c r="AE103" s="370"/>
      <c r="AG103" s="242">
        <v>10569940</v>
      </c>
      <c r="AH103" s="198">
        <v>0</v>
      </c>
      <c r="AI103" s="197">
        <v>0</v>
      </c>
      <c r="AJ103" s="198">
        <v>0</v>
      </c>
      <c r="AK103" s="197">
        <v>0</v>
      </c>
      <c r="AL103" s="198">
        <v>0</v>
      </c>
      <c r="AM103" s="263">
        <v>10569940</v>
      </c>
      <c r="AN103" s="7"/>
      <c r="AO103" s="242">
        <v>72999617</v>
      </c>
      <c r="AP103" s="198">
        <v>627017</v>
      </c>
      <c r="AQ103" s="197">
        <v>0</v>
      </c>
      <c r="AR103" s="198">
        <v>73626634</v>
      </c>
      <c r="AS103" s="197">
        <v>0</v>
      </c>
      <c r="AT103" s="198">
        <v>0</v>
      </c>
      <c r="AU103" s="197">
        <v>0</v>
      </c>
      <c r="AV103" s="198">
        <v>0</v>
      </c>
      <c r="AW103" s="263">
        <v>73626634</v>
      </c>
      <c r="AX103" s="7"/>
      <c r="AY103" s="242">
        <v>696.56624351699247</v>
      </c>
      <c r="AZ103" s="198" t="s">
        <v>633</v>
      </c>
      <c r="BA103" s="197" t="s">
        <v>633</v>
      </c>
      <c r="BB103" s="263">
        <v>696.56624351699247</v>
      </c>
      <c r="BC103" s="7"/>
      <c r="BD103" s="432"/>
      <c r="BE103" s="433"/>
      <c r="BF103" s="7"/>
      <c r="BG103" s="371"/>
      <c r="BI103" s="242">
        <v>738</v>
      </c>
      <c r="BJ103" s="198">
        <v>0</v>
      </c>
      <c r="BK103" s="197">
        <v>0</v>
      </c>
      <c r="BL103" s="198">
        <v>0</v>
      </c>
      <c r="BM103" s="197">
        <v>0</v>
      </c>
      <c r="BN103" s="198">
        <v>0</v>
      </c>
      <c r="BO103" s="264">
        <v>738</v>
      </c>
      <c r="BP103" s="7"/>
      <c r="BQ103" s="242">
        <v>5006</v>
      </c>
      <c r="BR103" s="198">
        <v>40</v>
      </c>
      <c r="BS103" s="197">
        <v>0</v>
      </c>
      <c r="BT103" s="198">
        <v>5046</v>
      </c>
      <c r="BU103" s="197">
        <v>0</v>
      </c>
      <c r="BV103" s="198">
        <v>0</v>
      </c>
      <c r="BW103" s="197">
        <v>0</v>
      </c>
      <c r="BX103" s="198">
        <v>0</v>
      </c>
      <c r="BY103" s="264">
        <v>5046</v>
      </c>
      <c r="BZ103" s="7"/>
      <c r="CA103" s="242">
        <v>683.73983739837399</v>
      </c>
      <c r="CB103" s="198" t="s">
        <v>633</v>
      </c>
      <c r="CC103" s="197" t="s">
        <v>633</v>
      </c>
      <c r="CD103" s="264">
        <v>683.73983739837399</v>
      </c>
      <c r="CE103" s="7"/>
      <c r="CF103" s="372"/>
      <c r="CH103" s="242">
        <v>10822840</v>
      </c>
      <c r="CI103" s="198">
        <v>0</v>
      </c>
      <c r="CJ103" s="197">
        <v>0</v>
      </c>
      <c r="CK103" s="198">
        <v>0</v>
      </c>
      <c r="CL103" s="197">
        <v>0</v>
      </c>
      <c r="CM103" s="198">
        <v>0</v>
      </c>
      <c r="CN103" s="265">
        <v>10822840</v>
      </c>
      <c r="CO103" s="7"/>
      <c r="CP103" s="242">
        <v>74495781</v>
      </c>
      <c r="CQ103" s="198">
        <v>634435</v>
      </c>
      <c r="CR103" s="197">
        <v>0</v>
      </c>
      <c r="CS103" s="198">
        <v>75130216</v>
      </c>
      <c r="CT103" s="197">
        <v>0</v>
      </c>
      <c r="CU103" s="198">
        <v>0</v>
      </c>
      <c r="CV103" s="197">
        <v>0</v>
      </c>
      <c r="CW103" s="198">
        <v>0</v>
      </c>
      <c r="CX103" s="265">
        <v>75130216</v>
      </c>
      <c r="CY103" s="7"/>
      <c r="CZ103" s="242">
        <v>694.18208159780613</v>
      </c>
      <c r="DA103" s="198" t="s">
        <v>633</v>
      </c>
      <c r="DB103" s="197" t="s">
        <v>633</v>
      </c>
      <c r="DC103" s="265">
        <v>694.18208159780613</v>
      </c>
      <c r="DD103" s="7"/>
      <c r="DE103" s="373"/>
      <c r="DG103" s="242">
        <v>779</v>
      </c>
      <c r="DH103" s="198">
        <v>0</v>
      </c>
      <c r="DI103" s="197">
        <v>0</v>
      </c>
      <c r="DJ103" s="198">
        <v>0</v>
      </c>
      <c r="DK103" s="197">
        <v>0</v>
      </c>
      <c r="DL103" s="198">
        <v>0</v>
      </c>
      <c r="DM103" s="266">
        <v>779</v>
      </c>
      <c r="DN103" s="7"/>
      <c r="DO103" s="242">
        <v>5100</v>
      </c>
      <c r="DP103" s="198">
        <v>41</v>
      </c>
      <c r="DQ103" s="197">
        <v>0</v>
      </c>
      <c r="DR103" s="198">
        <v>5141</v>
      </c>
      <c r="DS103" s="197">
        <v>0</v>
      </c>
      <c r="DT103" s="198">
        <v>0</v>
      </c>
      <c r="DU103" s="197">
        <v>0</v>
      </c>
      <c r="DV103" s="198">
        <v>0</v>
      </c>
      <c r="DW103" s="266">
        <v>5141</v>
      </c>
      <c r="DX103" s="7"/>
      <c r="DY103" s="242">
        <v>659.94865211810009</v>
      </c>
      <c r="DZ103" s="198" t="s">
        <v>633</v>
      </c>
      <c r="EA103" s="197" t="s">
        <v>633</v>
      </c>
      <c r="EB103" s="266">
        <v>659.94865211810009</v>
      </c>
      <c r="EC103" s="7"/>
      <c r="ED103" s="374"/>
      <c r="EF103" s="242">
        <v>166.73404117650682</v>
      </c>
      <c r="EG103" s="198" t="s">
        <v>633</v>
      </c>
      <c r="EH103" s="197" t="s">
        <v>633</v>
      </c>
      <c r="EI103" s="198" t="s">
        <v>633</v>
      </c>
      <c r="EJ103" s="197" t="s">
        <v>633</v>
      </c>
      <c r="EK103" s="465" t="s">
        <v>633</v>
      </c>
      <c r="EL103" s="464"/>
      <c r="EM103" s="7"/>
      <c r="EN103" s="242">
        <v>164.48413518076185</v>
      </c>
      <c r="EO103" s="198">
        <v>164.79302006031341</v>
      </c>
      <c r="EP103" s="197" t="s">
        <v>633</v>
      </c>
      <c r="EQ103" s="198">
        <v>164.48673870258716</v>
      </c>
      <c r="ER103" s="197" t="s">
        <v>633</v>
      </c>
      <c r="ES103" s="198" t="s">
        <v>633</v>
      </c>
      <c r="ET103" s="197" t="s">
        <v>633</v>
      </c>
      <c r="EU103" s="465" t="s">
        <v>633</v>
      </c>
      <c r="EV103" s="464"/>
      <c r="EW103" s="7"/>
      <c r="EX103" s="242">
        <v>-2.2473024739196603</v>
      </c>
      <c r="EY103" s="198" t="s">
        <v>633</v>
      </c>
      <c r="EZ103" s="197" t="s">
        <v>633</v>
      </c>
      <c r="FA103" s="435"/>
      <c r="FB103" s="7"/>
      <c r="FC103" s="275"/>
      <c r="FE103" s="242">
        <v>167.16738197424891</v>
      </c>
      <c r="FF103" s="198" t="s">
        <v>633</v>
      </c>
      <c r="FG103" s="197" t="s">
        <v>633</v>
      </c>
      <c r="FH103" s="198" t="s">
        <v>633</v>
      </c>
      <c r="FI103" s="197" t="s">
        <v>633</v>
      </c>
      <c r="FJ103" s="198" t="s">
        <v>633</v>
      </c>
      <c r="FK103" s="436"/>
      <c r="FL103" s="7"/>
      <c r="FM103" s="242">
        <v>164.46307642695905</v>
      </c>
      <c r="FN103" s="198">
        <v>164</v>
      </c>
      <c r="FO103" s="197" t="s">
        <v>633</v>
      </c>
      <c r="FP103" s="198">
        <v>164.4593730006398</v>
      </c>
      <c r="FQ103" s="197" t="s">
        <v>633</v>
      </c>
      <c r="FR103" s="198" t="s">
        <v>633</v>
      </c>
      <c r="FS103" s="197" t="s">
        <v>633</v>
      </c>
      <c r="FT103" s="198" t="s">
        <v>633</v>
      </c>
      <c r="FU103" s="436"/>
      <c r="FV103" s="7"/>
      <c r="FW103" s="242">
        <v>-2.7080089736091111</v>
      </c>
      <c r="FX103" s="198" t="s">
        <v>633</v>
      </c>
      <c r="FY103" s="197" t="s">
        <v>633</v>
      </c>
      <c r="FZ103" s="436"/>
      <c r="GA103" s="7"/>
      <c r="GB103" s="276"/>
      <c r="GD103" s="242">
        <v>100</v>
      </c>
      <c r="GE103" s="198">
        <v>96.47904089575205</v>
      </c>
      <c r="GF103" s="197" t="s">
        <v>633</v>
      </c>
      <c r="GG103" s="198">
        <v>99.969249016778349</v>
      </c>
      <c r="GH103" s="197" t="s">
        <v>633</v>
      </c>
      <c r="GI103" s="198" t="s">
        <v>633</v>
      </c>
      <c r="GJ103" s="197" t="s">
        <v>633</v>
      </c>
      <c r="GK103" s="198" t="s">
        <v>633</v>
      </c>
      <c r="GL103" s="437"/>
      <c r="GM103" s="7"/>
      <c r="GN103" s="304"/>
      <c r="GP103" s="242">
        <v>100</v>
      </c>
      <c r="GQ103" s="198">
        <v>147.05882352941177</v>
      </c>
      <c r="GR103" s="197" t="s">
        <v>633</v>
      </c>
      <c r="GS103" s="198">
        <v>100.25657472738936</v>
      </c>
      <c r="GT103" s="197" t="s">
        <v>633</v>
      </c>
      <c r="GU103" s="198" t="s">
        <v>633</v>
      </c>
      <c r="GV103" s="197" t="s">
        <v>633</v>
      </c>
      <c r="GW103" s="198" t="s">
        <v>633</v>
      </c>
      <c r="GX103" s="438"/>
      <c r="GY103" s="7"/>
      <c r="GZ103" s="375"/>
      <c r="HB103" s="242">
        <v>6491080</v>
      </c>
      <c r="HC103" s="198">
        <v>0</v>
      </c>
      <c r="HD103" s="197">
        <v>0</v>
      </c>
      <c r="HE103" s="198">
        <v>0</v>
      </c>
      <c r="HF103" s="197">
        <v>0</v>
      </c>
      <c r="HG103" s="198">
        <v>0</v>
      </c>
      <c r="HH103" s="286">
        <v>6491080</v>
      </c>
      <c r="HI103" s="7"/>
      <c r="HJ103" s="242">
        <v>45290557</v>
      </c>
      <c r="HK103" s="198">
        <v>384989</v>
      </c>
      <c r="HL103" s="197">
        <v>0</v>
      </c>
      <c r="HM103" s="198">
        <v>45675546</v>
      </c>
      <c r="HN103" s="197">
        <v>0</v>
      </c>
      <c r="HO103" s="198">
        <v>0</v>
      </c>
      <c r="HP103" s="197">
        <v>0</v>
      </c>
      <c r="HQ103" s="198">
        <v>0</v>
      </c>
      <c r="HR103" s="286">
        <v>45675546</v>
      </c>
      <c r="HS103" s="7"/>
      <c r="HT103" s="242">
        <v>703.66635444332837</v>
      </c>
      <c r="HU103" s="198" t="s">
        <v>633</v>
      </c>
      <c r="HV103" s="197" t="s">
        <v>633</v>
      </c>
      <c r="HW103" s="286">
        <v>703.66635444332837</v>
      </c>
      <c r="HX103" s="7"/>
      <c r="HY103" s="376"/>
      <c r="IA103" s="242">
        <v>466</v>
      </c>
      <c r="IB103" s="198">
        <v>0</v>
      </c>
      <c r="IC103" s="197">
        <v>0</v>
      </c>
      <c r="ID103" s="198">
        <v>0</v>
      </c>
      <c r="IE103" s="197">
        <v>0</v>
      </c>
      <c r="IF103" s="198">
        <v>0</v>
      </c>
      <c r="IG103" s="289">
        <v>466</v>
      </c>
      <c r="IH103" s="7"/>
      <c r="II103" s="242">
        <v>3101</v>
      </c>
      <c r="IJ103" s="198">
        <v>25</v>
      </c>
      <c r="IK103" s="197">
        <v>0</v>
      </c>
      <c r="IL103" s="198">
        <v>3126</v>
      </c>
      <c r="IM103" s="197">
        <v>0</v>
      </c>
      <c r="IN103" s="198">
        <v>0</v>
      </c>
      <c r="IO103" s="197">
        <v>0</v>
      </c>
      <c r="IP103" s="198">
        <v>0</v>
      </c>
      <c r="IQ103" s="289">
        <v>3126</v>
      </c>
      <c r="IR103" s="7"/>
      <c r="IS103" s="242">
        <v>670.8154506437769</v>
      </c>
      <c r="IT103" s="198" t="s">
        <v>633</v>
      </c>
      <c r="IU103" s="197" t="s">
        <v>633</v>
      </c>
      <c r="IV103" s="289">
        <v>670.8154506437769</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633</v>
      </c>
      <c r="JU103" s="198" t="s">
        <v>633</v>
      </c>
      <c r="JV103" s="197" t="s">
        <v>633</v>
      </c>
      <c r="JW103" s="267" t="s">
        <v>633</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633</v>
      </c>
      <c r="KT103" s="198" t="s">
        <v>633</v>
      </c>
      <c r="KU103" s="197" t="s">
        <v>633</v>
      </c>
      <c r="KV103" s="268" t="s">
        <v>633</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633</v>
      </c>
      <c r="LS103" s="198" t="s">
        <v>633</v>
      </c>
      <c r="LT103" s="197" t="s">
        <v>633</v>
      </c>
      <c r="LU103" s="269" t="s">
        <v>633</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633</v>
      </c>
      <c r="MR103" s="198" t="s">
        <v>633</v>
      </c>
      <c r="MS103" s="197" t="s">
        <v>633</v>
      </c>
      <c r="MT103" s="270" t="s">
        <v>633</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633</v>
      </c>
      <c r="NQ103" s="198" t="s">
        <v>633</v>
      </c>
      <c r="NR103" s="197" t="s">
        <v>633</v>
      </c>
      <c r="NS103" s="271" t="s">
        <v>633</v>
      </c>
      <c r="NT103" s="4"/>
      <c r="NU103" s="439"/>
      <c r="NV103" s="440"/>
      <c r="NW103" s="7"/>
      <c r="NX103" s="383"/>
      <c r="NZ103" s="384"/>
    </row>
    <row r="104" spans="2:390" outlineLevel="2">
      <c r="C104" s="388">
        <v>70</v>
      </c>
      <c r="D104" s="310" t="s">
        <v>14</v>
      </c>
      <c r="E104" s="7" t="s">
        <v>11</v>
      </c>
      <c r="F104" s="389" t="s">
        <v>164</v>
      </c>
      <c r="H104" s="200">
        <v>86204</v>
      </c>
      <c r="I104" s="201">
        <v>44163</v>
      </c>
      <c r="J104" s="202">
        <v>43275</v>
      </c>
      <c r="K104" s="201">
        <v>40317</v>
      </c>
      <c r="L104" s="202">
        <v>40239</v>
      </c>
      <c r="M104" s="203">
        <v>41290</v>
      </c>
      <c r="N104" s="277">
        <v>295488</v>
      </c>
      <c r="O104" s="7"/>
      <c r="P104" s="200">
        <v>102154</v>
      </c>
      <c r="Q104" s="201">
        <v>2507</v>
      </c>
      <c r="R104" s="202">
        <v>0</v>
      </c>
      <c r="S104" s="201">
        <v>104661</v>
      </c>
      <c r="T104" s="202">
        <v>0</v>
      </c>
      <c r="U104" s="201">
        <v>0</v>
      </c>
      <c r="V104" s="202">
        <v>0</v>
      </c>
      <c r="W104" s="203">
        <v>0</v>
      </c>
      <c r="X104" s="277">
        <v>104661</v>
      </c>
      <c r="Y104" s="7"/>
      <c r="Z104" s="200">
        <v>121.41083940420398</v>
      </c>
      <c r="AA104" s="201">
        <v>0</v>
      </c>
      <c r="AB104" s="431">
        <v>0</v>
      </c>
      <c r="AC104" s="277">
        <v>60.274012047776459</v>
      </c>
      <c r="AD104" s="7"/>
      <c r="AE104" s="370"/>
      <c r="AG104" s="245">
        <v>42106099</v>
      </c>
      <c r="AH104" s="202">
        <v>16537874</v>
      </c>
      <c r="AI104" s="201">
        <v>15570627</v>
      </c>
      <c r="AJ104" s="202">
        <v>15032393</v>
      </c>
      <c r="AK104" s="201">
        <v>15561012</v>
      </c>
      <c r="AL104" s="202">
        <v>15983226</v>
      </c>
      <c r="AM104" s="263">
        <v>120791231</v>
      </c>
      <c r="AN104" s="7"/>
      <c r="AO104" s="245">
        <v>45965427</v>
      </c>
      <c r="AP104" s="202">
        <v>1242212</v>
      </c>
      <c r="AQ104" s="201">
        <v>0</v>
      </c>
      <c r="AR104" s="202">
        <v>47207639</v>
      </c>
      <c r="AS104" s="201">
        <v>0</v>
      </c>
      <c r="AT104" s="202">
        <v>0</v>
      </c>
      <c r="AU104" s="201">
        <v>0</v>
      </c>
      <c r="AV104" s="202">
        <v>0</v>
      </c>
      <c r="AW104" s="263">
        <v>47207639</v>
      </c>
      <c r="AX104" s="7"/>
      <c r="AY104" s="245">
        <v>112.11591698390298</v>
      </c>
      <c r="AZ104" s="202">
        <v>0</v>
      </c>
      <c r="BA104" s="201">
        <v>0</v>
      </c>
      <c r="BB104" s="263">
        <v>63.60963880422451</v>
      </c>
      <c r="BC104" s="7"/>
      <c r="BD104" s="432"/>
      <c r="BE104" s="433"/>
      <c r="BF104" s="7"/>
      <c r="BG104" s="371"/>
      <c r="BI104" s="245">
        <v>22267</v>
      </c>
      <c r="BJ104" s="202">
        <v>11290</v>
      </c>
      <c r="BK104" s="201">
        <v>8812</v>
      </c>
      <c r="BL104" s="202">
        <v>8904</v>
      </c>
      <c r="BM104" s="201">
        <v>9297</v>
      </c>
      <c r="BN104" s="202">
        <v>9673</v>
      </c>
      <c r="BO104" s="264">
        <v>70243</v>
      </c>
      <c r="BP104" s="7"/>
      <c r="BQ104" s="245">
        <v>24035</v>
      </c>
      <c r="BR104" s="202">
        <v>641</v>
      </c>
      <c r="BS104" s="201">
        <v>0</v>
      </c>
      <c r="BT104" s="202">
        <v>24676</v>
      </c>
      <c r="BU104" s="201">
        <v>0</v>
      </c>
      <c r="BV104" s="202">
        <v>0</v>
      </c>
      <c r="BW104" s="201">
        <v>0</v>
      </c>
      <c r="BX104" s="202">
        <v>0</v>
      </c>
      <c r="BY104" s="264">
        <v>24676</v>
      </c>
      <c r="BZ104" s="7"/>
      <c r="CA104" s="245">
        <v>110.81870031885749</v>
      </c>
      <c r="CB104" s="202">
        <v>0</v>
      </c>
      <c r="CC104" s="201">
        <v>0</v>
      </c>
      <c r="CD104" s="264">
        <v>58.240694847648044</v>
      </c>
      <c r="CE104" s="7"/>
      <c r="CF104" s="372"/>
      <c r="CH104" s="245">
        <v>42106099</v>
      </c>
      <c r="CI104" s="202">
        <v>16537874</v>
      </c>
      <c r="CJ104" s="201">
        <v>15570627</v>
      </c>
      <c r="CK104" s="202">
        <v>15032393</v>
      </c>
      <c r="CL104" s="201">
        <v>15561012</v>
      </c>
      <c r="CM104" s="202">
        <v>15983226</v>
      </c>
      <c r="CN104" s="265">
        <v>120791231</v>
      </c>
      <c r="CO104" s="7"/>
      <c r="CP104" s="245">
        <v>45965427</v>
      </c>
      <c r="CQ104" s="202">
        <v>1242212</v>
      </c>
      <c r="CR104" s="201">
        <v>0</v>
      </c>
      <c r="CS104" s="202">
        <v>47207639</v>
      </c>
      <c r="CT104" s="201">
        <v>0</v>
      </c>
      <c r="CU104" s="202">
        <v>0</v>
      </c>
      <c r="CV104" s="201">
        <v>0</v>
      </c>
      <c r="CW104" s="202">
        <v>0</v>
      </c>
      <c r="CX104" s="265">
        <v>47207639</v>
      </c>
      <c r="CY104" s="7"/>
      <c r="CZ104" s="245">
        <v>112.11591698390298</v>
      </c>
      <c r="DA104" s="202">
        <v>0</v>
      </c>
      <c r="DB104" s="201">
        <v>0</v>
      </c>
      <c r="DC104" s="265">
        <v>63.60963880422451</v>
      </c>
      <c r="DD104" s="7"/>
      <c r="DE104" s="373"/>
      <c r="DG104" s="245">
        <v>22267</v>
      </c>
      <c r="DH104" s="202">
        <v>11290</v>
      </c>
      <c r="DI104" s="201">
        <v>8812</v>
      </c>
      <c r="DJ104" s="202">
        <v>8904</v>
      </c>
      <c r="DK104" s="201">
        <v>9297</v>
      </c>
      <c r="DL104" s="202">
        <v>9673</v>
      </c>
      <c r="DM104" s="266">
        <v>70243</v>
      </c>
      <c r="DN104" s="7"/>
      <c r="DO104" s="245">
        <v>24035</v>
      </c>
      <c r="DP104" s="202">
        <v>641</v>
      </c>
      <c r="DQ104" s="201">
        <v>0</v>
      </c>
      <c r="DR104" s="202">
        <v>24676</v>
      </c>
      <c r="DS104" s="201">
        <v>0</v>
      </c>
      <c r="DT104" s="202">
        <v>0</v>
      </c>
      <c r="DU104" s="201">
        <v>0</v>
      </c>
      <c r="DV104" s="202">
        <v>0</v>
      </c>
      <c r="DW104" s="266">
        <v>24676</v>
      </c>
      <c r="DX104" s="7"/>
      <c r="DY104" s="245">
        <v>110.81870031885749</v>
      </c>
      <c r="DZ104" s="202">
        <v>0</v>
      </c>
      <c r="EA104" s="201">
        <v>0</v>
      </c>
      <c r="EB104" s="266">
        <v>58.240694847648044</v>
      </c>
      <c r="EC104" s="7"/>
      <c r="ED104" s="374"/>
      <c r="EF104" s="245">
        <v>51.946211062316024</v>
      </c>
      <c r="EG104" s="202">
        <v>50.434907565235832</v>
      </c>
      <c r="EH104" s="201">
        <v>48.569457797648134</v>
      </c>
      <c r="EI104" s="202">
        <v>48.49021382618816</v>
      </c>
      <c r="EJ104" s="201">
        <v>48.462434603715025</v>
      </c>
      <c r="EK104" s="463">
        <v>48.433618971383027</v>
      </c>
      <c r="EL104" s="464"/>
      <c r="EM104" s="7"/>
      <c r="EN104" s="245">
        <v>50.527321599759404</v>
      </c>
      <c r="EO104" s="202">
        <v>49.495092773515317</v>
      </c>
      <c r="EP104" s="201" t="s">
        <v>633</v>
      </c>
      <c r="EQ104" s="202">
        <v>50.499608488115442</v>
      </c>
      <c r="ER104" s="201" t="s">
        <v>633</v>
      </c>
      <c r="ES104" s="202" t="s">
        <v>633</v>
      </c>
      <c r="ET104" s="201" t="s">
        <v>633</v>
      </c>
      <c r="EU104" s="463" t="s">
        <v>633</v>
      </c>
      <c r="EV104" s="464"/>
      <c r="EW104" s="7"/>
      <c r="EX104" s="245">
        <v>-1.4466025742005826</v>
      </c>
      <c r="EY104" s="202" t="s">
        <v>633</v>
      </c>
      <c r="EZ104" s="201" t="s">
        <v>633</v>
      </c>
      <c r="FA104" s="435"/>
      <c r="FB104" s="7"/>
      <c r="FC104" s="275"/>
      <c r="FE104" s="245">
        <v>49.615633146906127</v>
      </c>
      <c r="FF104" s="202">
        <v>51.592560435040902</v>
      </c>
      <c r="FG104" s="201">
        <v>50.827709522985522</v>
      </c>
      <c r="FH104" s="202">
        <v>50.909090909090907</v>
      </c>
      <c r="FI104" s="201">
        <v>50.934093025803975</v>
      </c>
      <c r="FJ104" s="202">
        <v>50.966858106328047</v>
      </c>
      <c r="FK104" s="436"/>
      <c r="FL104" s="7"/>
      <c r="FM104" s="245">
        <v>50.55104530349557</v>
      </c>
      <c r="FN104" s="202">
        <v>49.498069498069498</v>
      </c>
      <c r="FO104" s="201" t="s">
        <v>633</v>
      </c>
      <c r="FP104" s="202">
        <v>50.523126062119935</v>
      </c>
      <c r="FQ104" s="201" t="s">
        <v>633</v>
      </c>
      <c r="FR104" s="202" t="s">
        <v>633</v>
      </c>
      <c r="FS104" s="201" t="s">
        <v>633</v>
      </c>
      <c r="FT104" s="202" t="s">
        <v>633</v>
      </c>
      <c r="FU104" s="436"/>
      <c r="FV104" s="7"/>
      <c r="FW104" s="245">
        <v>0.90749291521380826</v>
      </c>
      <c r="FX104" s="202" t="s">
        <v>633</v>
      </c>
      <c r="FY104" s="201" t="s">
        <v>633</v>
      </c>
      <c r="FZ104" s="436"/>
      <c r="GA104" s="7"/>
      <c r="GB104" s="276"/>
      <c r="GD104" s="245">
        <v>100</v>
      </c>
      <c r="GE104" s="202">
        <v>119.07569739261797</v>
      </c>
      <c r="GF104" s="201" t="s">
        <v>633</v>
      </c>
      <c r="GG104" s="202">
        <v>100.43195501015492</v>
      </c>
      <c r="GH104" s="201" t="s">
        <v>633</v>
      </c>
      <c r="GI104" s="202" t="s">
        <v>633</v>
      </c>
      <c r="GJ104" s="201" t="s">
        <v>633</v>
      </c>
      <c r="GK104" s="202" t="s">
        <v>633</v>
      </c>
      <c r="GL104" s="437"/>
      <c r="GM104" s="7"/>
      <c r="GN104" s="304"/>
      <c r="GP104" s="245">
        <v>99.91174245608137</v>
      </c>
      <c r="GQ104" s="202">
        <v>205.55555555555554</v>
      </c>
      <c r="GR104" s="201" t="s">
        <v>633</v>
      </c>
      <c r="GS104" s="202">
        <v>101.29204861255133</v>
      </c>
      <c r="GT104" s="201" t="s">
        <v>633</v>
      </c>
      <c r="GU104" s="202" t="s">
        <v>633</v>
      </c>
      <c r="GV104" s="201" t="s">
        <v>633</v>
      </c>
      <c r="GW104" s="202" t="s">
        <v>633</v>
      </c>
      <c r="GX104" s="438"/>
      <c r="GY104" s="7"/>
      <c r="GZ104" s="375"/>
      <c r="HB104" s="245">
        <v>81057113</v>
      </c>
      <c r="HC104" s="202">
        <v>32790531</v>
      </c>
      <c r="HD104" s="201">
        <v>32058474</v>
      </c>
      <c r="HE104" s="202">
        <v>31000880</v>
      </c>
      <c r="HF104" s="201">
        <v>32109431</v>
      </c>
      <c r="HG104" s="202">
        <v>33000272</v>
      </c>
      <c r="HH104" s="286">
        <v>242016701</v>
      </c>
      <c r="HI104" s="7"/>
      <c r="HJ104" s="245">
        <v>90971430</v>
      </c>
      <c r="HK104" s="202">
        <v>2509768</v>
      </c>
      <c r="HL104" s="201">
        <v>0</v>
      </c>
      <c r="HM104" s="202">
        <v>93481198</v>
      </c>
      <c r="HN104" s="201">
        <v>0</v>
      </c>
      <c r="HO104" s="202">
        <v>0</v>
      </c>
      <c r="HP104" s="201">
        <v>0</v>
      </c>
      <c r="HQ104" s="202">
        <v>0</v>
      </c>
      <c r="HR104" s="286">
        <v>93481198</v>
      </c>
      <c r="HS104" s="7"/>
      <c r="HT104" s="245">
        <v>115.32756909316521</v>
      </c>
      <c r="HU104" s="202">
        <v>0</v>
      </c>
      <c r="HV104" s="201">
        <v>0</v>
      </c>
      <c r="HW104" s="286">
        <v>64.069416198161065</v>
      </c>
      <c r="HX104" s="7"/>
      <c r="HY104" s="376"/>
      <c r="IA104" s="245">
        <v>44879</v>
      </c>
      <c r="IB104" s="202">
        <v>21883</v>
      </c>
      <c r="IC104" s="201">
        <v>17337</v>
      </c>
      <c r="ID104" s="202">
        <v>17490</v>
      </c>
      <c r="IE104" s="201">
        <v>18253</v>
      </c>
      <c r="IF104" s="202">
        <v>18979</v>
      </c>
      <c r="IG104" s="289">
        <v>138821</v>
      </c>
      <c r="IH104" s="7"/>
      <c r="II104" s="245">
        <v>47546</v>
      </c>
      <c r="IJ104" s="202">
        <v>1295</v>
      </c>
      <c r="IK104" s="201">
        <v>0</v>
      </c>
      <c r="IL104" s="202">
        <v>48841</v>
      </c>
      <c r="IM104" s="201">
        <v>0</v>
      </c>
      <c r="IN104" s="202">
        <v>0</v>
      </c>
      <c r="IO104" s="201">
        <v>0</v>
      </c>
      <c r="IP104" s="202">
        <v>0</v>
      </c>
      <c r="IQ104" s="289">
        <v>48841</v>
      </c>
      <c r="IR104" s="7"/>
      <c r="IS104" s="245">
        <v>108.82818244613293</v>
      </c>
      <c r="IT104" s="202">
        <v>0</v>
      </c>
      <c r="IU104" s="201">
        <v>0</v>
      </c>
      <c r="IV104" s="289">
        <v>58.075601374570454</v>
      </c>
      <c r="IW104" s="7"/>
      <c r="IX104" s="377"/>
      <c r="IZ104" s="378"/>
      <c r="JB104" s="245">
        <v>2554000</v>
      </c>
      <c r="JC104" s="202">
        <v>10527482</v>
      </c>
      <c r="JD104" s="201">
        <v>12145582</v>
      </c>
      <c r="JE104" s="202">
        <v>10992328</v>
      </c>
      <c r="JF104" s="201">
        <v>10847136</v>
      </c>
      <c r="JG104" s="202">
        <v>11080216</v>
      </c>
      <c r="JH104" s="267">
        <v>58146744</v>
      </c>
      <c r="JI104" s="7"/>
      <c r="JJ104" s="245">
        <v>0</v>
      </c>
      <c r="JK104" s="202">
        <v>0</v>
      </c>
      <c r="JL104" s="201">
        <v>0</v>
      </c>
      <c r="JM104" s="202">
        <v>0</v>
      </c>
      <c r="JN104" s="201">
        <v>0</v>
      </c>
      <c r="JO104" s="202">
        <v>0</v>
      </c>
      <c r="JP104" s="201">
        <v>0</v>
      </c>
      <c r="JQ104" s="202">
        <v>0</v>
      </c>
      <c r="JR104" s="267">
        <v>0</v>
      </c>
      <c r="JS104" s="7"/>
      <c r="JT104" s="245">
        <v>0</v>
      </c>
      <c r="JU104" s="202">
        <v>0</v>
      </c>
      <c r="JV104" s="201">
        <v>0</v>
      </c>
      <c r="JW104" s="267">
        <v>0</v>
      </c>
      <c r="JX104" s="7"/>
      <c r="JY104" s="379"/>
      <c r="KA104" s="245">
        <v>200548</v>
      </c>
      <c r="KB104" s="202">
        <v>1756660</v>
      </c>
      <c r="KC104" s="201">
        <v>1711940</v>
      </c>
      <c r="KD104" s="202">
        <v>1689230</v>
      </c>
      <c r="KE104" s="201">
        <v>1690115</v>
      </c>
      <c r="KF104" s="202">
        <v>1694838</v>
      </c>
      <c r="KG104" s="268">
        <v>8743331</v>
      </c>
      <c r="KH104" s="7"/>
      <c r="KI104" s="245">
        <v>0</v>
      </c>
      <c r="KJ104" s="202">
        <v>0</v>
      </c>
      <c r="KK104" s="201">
        <v>0</v>
      </c>
      <c r="KL104" s="202">
        <v>0</v>
      </c>
      <c r="KM104" s="201">
        <v>0</v>
      </c>
      <c r="KN104" s="202">
        <v>0</v>
      </c>
      <c r="KO104" s="201">
        <v>0</v>
      </c>
      <c r="KP104" s="202">
        <v>0</v>
      </c>
      <c r="KQ104" s="268">
        <v>0</v>
      </c>
      <c r="KR104" s="7"/>
      <c r="KS104" s="245">
        <v>0</v>
      </c>
      <c r="KT104" s="202">
        <v>0</v>
      </c>
      <c r="KU104" s="201">
        <v>0</v>
      </c>
      <c r="KV104" s="268">
        <v>0</v>
      </c>
      <c r="KW104" s="7"/>
      <c r="KX104" s="380"/>
      <c r="KZ104" s="245">
        <v>2524</v>
      </c>
      <c r="LA104" s="202">
        <v>631178</v>
      </c>
      <c r="LB104" s="201">
        <v>618406</v>
      </c>
      <c r="LC104" s="202">
        <v>628388</v>
      </c>
      <c r="LD104" s="201">
        <v>635160</v>
      </c>
      <c r="LE104" s="202">
        <v>650182</v>
      </c>
      <c r="LF104" s="269">
        <v>3165838</v>
      </c>
      <c r="LG104" s="419"/>
      <c r="LH104" s="245">
        <v>0</v>
      </c>
      <c r="LI104" s="202">
        <v>0</v>
      </c>
      <c r="LJ104" s="201">
        <v>0</v>
      </c>
      <c r="LK104" s="202">
        <v>0</v>
      </c>
      <c r="LL104" s="201">
        <v>0</v>
      </c>
      <c r="LM104" s="202">
        <v>0</v>
      </c>
      <c r="LN104" s="201">
        <v>0</v>
      </c>
      <c r="LO104" s="202">
        <v>0</v>
      </c>
      <c r="LP104" s="269">
        <v>0</v>
      </c>
      <c r="LQ104" s="7"/>
      <c r="LR104" s="245">
        <v>0</v>
      </c>
      <c r="LS104" s="202">
        <v>0</v>
      </c>
      <c r="LT104" s="201">
        <v>0</v>
      </c>
      <c r="LU104" s="269">
        <v>0</v>
      </c>
      <c r="LV104" s="7"/>
      <c r="LW104" s="381"/>
      <c r="LY104" s="245">
        <v>203072</v>
      </c>
      <c r="LZ104" s="202">
        <v>2387838</v>
      </c>
      <c r="MA104" s="201">
        <v>2330347</v>
      </c>
      <c r="MB104" s="202">
        <v>2317618</v>
      </c>
      <c r="MC104" s="201">
        <v>2325275</v>
      </c>
      <c r="MD104" s="202">
        <v>2345020</v>
      </c>
      <c r="ME104" s="270">
        <v>11909170</v>
      </c>
      <c r="MF104" s="7"/>
      <c r="MG104" s="245">
        <v>0</v>
      </c>
      <c r="MH104" s="202">
        <v>0</v>
      </c>
      <c r="MI104" s="201">
        <v>0</v>
      </c>
      <c r="MJ104" s="202">
        <v>0</v>
      </c>
      <c r="MK104" s="201">
        <v>0</v>
      </c>
      <c r="ML104" s="202">
        <v>0</v>
      </c>
      <c r="MM104" s="201">
        <v>0</v>
      </c>
      <c r="MN104" s="202">
        <v>0</v>
      </c>
      <c r="MO104" s="270">
        <v>0</v>
      </c>
      <c r="MP104" s="7"/>
      <c r="MQ104" s="245">
        <v>0</v>
      </c>
      <c r="MR104" s="202">
        <v>0</v>
      </c>
      <c r="MS104" s="201">
        <v>0</v>
      </c>
      <c r="MT104" s="270">
        <v>0</v>
      </c>
      <c r="MU104" s="419"/>
      <c r="MV104" s="428"/>
      <c r="MX104" s="245">
        <v>2757073</v>
      </c>
      <c r="MY104" s="202">
        <v>12915319</v>
      </c>
      <c r="MZ104" s="201">
        <v>14475929</v>
      </c>
      <c r="NA104" s="202">
        <v>13309946</v>
      </c>
      <c r="NB104" s="201">
        <v>13172411</v>
      </c>
      <c r="NC104" s="202">
        <v>13425236</v>
      </c>
      <c r="ND104" s="271">
        <v>70055914</v>
      </c>
      <c r="NE104" s="7"/>
      <c r="NF104" s="245">
        <v>0</v>
      </c>
      <c r="NG104" s="202">
        <v>0</v>
      </c>
      <c r="NH104" s="201">
        <v>0</v>
      </c>
      <c r="NI104" s="202">
        <v>0</v>
      </c>
      <c r="NJ104" s="201">
        <v>0</v>
      </c>
      <c r="NK104" s="202">
        <v>0</v>
      </c>
      <c r="NL104" s="201">
        <v>0</v>
      </c>
      <c r="NM104" s="202">
        <v>0</v>
      </c>
      <c r="NN104" s="271">
        <v>0</v>
      </c>
      <c r="NO104" s="7"/>
      <c r="NP104" s="245">
        <v>0</v>
      </c>
      <c r="NQ104" s="202">
        <v>0</v>
      </c>
      <c r="NR104" s="201">
        <v>0</v>
      </c>
      <c r="NS104" s="271">
        <v>0</v>
      </c>
      <c r="NT104" s="4"/>
      <c r="NU104" s="439"/>
      <c r="NV104" s="440"/>
      <c r="NW104" s="7"/>
      <c r="NX104" s="383"/>
      <c r="NZ104" s="384"/>
    </row>
    <row r="105" spans="2:390" outlineLevel="2">
      <c r="C105" s="392">
        <v>71</v>
      </c>
      <c r="D105" s="312" t="s">
        <v>15</v>
      </c>
      <c r="E105" s="7" t="s">
        <v>11</v>
      </c>
      <c r="F105" s="393" t="s">
        <v>165</v>
      </c>
      <c r="H105" s="214">
        <v>46643</v>
      </c>
      <c r="I105" s="208">
        <v>0</v>
      </c>
      <c r="J105" s="209">
        <v>0</v>
      </c>
      <c r="K105" s="208">
        <v>0</v>
      </c>
      <c r="L105" s="209">
        <v>0</v>
      </c>
      <c r="M105" s="210">
        <v>0</v>
      </c>
      <c r="N105" s="277">
        <v>46643</v>
      </c>
      <c r="O105" s="7"/>
      <c r="P105" s="214">
        <v>4012</v>
      </c>
      <c r="Q105" s="208">
        <v>132</v>
      </c>
      <c r="R105" s="209">
        <v>42</v>
      </c>
      <c r="S105" s="208">
        <v>4186</v>
      </c>
      <c r="T105" s="209">
        <v>0</v>
      </c>
      <c r="U105" s="208">
        <v>0</v>
      </c>
      <c r="V105" s="209">
        <v>0</v>
      </c>
      <c r="W105" s="210">
        <v>0</v>
      </c>
      <c r="X105" s="277">
        <v>4186</v>
      </c>
      <c r="Y105" s="7"/>
      <c r="Z105" s="214">
        <v>8.9745513796282399</v>
      </c>
      <c r="AA105" s="208" t="s">
        <v>633</v>
      </c>
      <c r="AB105" s="442" t="s">
        <v>633</v>
      </c>
      <c r="AC105" s="277">
        <v>8.9745513796282399</v>
      </c>
      <c r="AD105" s="7"/>
      <c r="AE105" s="370"/>
      <c r="AG105" s="246">
        <v>9316601</v>
      </c>
      <c r="AH105" s="209">
        <v>0</v>
      </c>
      <c r="AI105" s="208">
        <v>0</v>
      </c>
      <c r="AJ105" s="209">
        <v>0</v>
      </c>
      <c r="AK105" s="208">
        <v>0</v>
      </c>
      <c r="AL105" s="209">
        <v>0</v>
      </c>
      <c r="AM105" s="263">
        <v>9316601</v>
      </c>
      <c r="AN105" s="7"/>
      <c r="AO105" s="246">
        <v>6305281</v>
      </c>
      <c r="AP105" s="209">
        <v>4563918</v>
      </c>
      <c r="AQ105" s="208">
        <v>45342</v>
      </c>
      <c r="AR105" s="209">
        <v>10914541</v>
      </c>
      <c r="AS105" s="208">
        <v>0</v>
      </c>
      <c r="AT105" s="209">
        <v>0</v>
      </c>
      <c r="AU105" s="208">
        <v>0</v>
      </c>
      <c r="AV105" s="209">
        <v>0</v>
      </c>
      <c r="AW105" s="263">
        <v>10914541</v>
      </c>
      <c r="AX105" s="7"/>
      <c r="AY105" s="246">
        <v>117.15153412709205</v>
      </c>
      <c r="AZ105" s="209" t="s">
        <v>633</v>
      </c>
      <c r="BA105" s="208" t="s">
        <v>633</v>
      </c>
      <c r="BB105" s="263">
        <v>117.15153412709205</v>
      </c>
      <c r="BC105" s="7"/>
      <c r="BD105" s="432"/>
      <c r="BE105" s="433"/>
      <c r="BF105" s="7"/>
      <c r="BG105" s="371"/>
      <c r="BI105" s="246">
        <v>1385</v>
      </c>
      <c r="BJ105" s="209">
        <v>0</v>
      </c>
      <c r="BK105" s="208">
        <v>0</v>
      </c>
      <c r="BL105" s="209">
        <v>0</v>
      </c>
      <c r="BM105" s="208">
        <v>0</v>
      </c>
      <c r="BN105" s="209">
        <v>0</v>
      </c>
      <c r="BO105" s="264">
        <v>1385</v>
      </c>
      <c r="BP105" s="7"/>
      <c r="BQ105" s="246">
        <v>1113</v>
      </c>
      <c r="BR105" s="209">
        <v>252</v>
      </c>
      <c r="BS105" s="208">
        <v>2</v>
      </c>
      <c r="BT105" s="209">
        <v>1367</v>
      </c>
      <c r="BU105" s="208">
        <v>0</v>
      </c>
      <c r="BV105" s="209">
        <v>0</v>
      </c>
      <c r="BW105" s="208">
        <v>0</v>
      </c>
      <c r="BX105" s="209">
        <v>0</v>
      </c>
      <c r="BY105" s="264">
        <v>1367</v>
      </c>
      <c r="BZ105" s="7"/>
      <c r="CA105" s="246">
        <v>98.700361010830335</v>
      </c>
      <c r="CB105" s="209" t="s">
        <v>633</v>
      </c>
      <c r="CC105" s="208" t="s">
        <v>633</v>
      </c>
      <c r="CD105" s="264">
        <v>98.700361010830335</v>
      </c>
      <c r="CE105" s="7"/>
      <c r="CF105" s="372"/>
      <c r="CH105" s="246">
        <v>9316601</v>
      </c>
      <c r="CI105" s="209">
        <v>0</v>
      </c>
      <c r="CJ105" s="208">
        <v>0</v>
      </c>
      <c r="CK105" s="209">
        <v>0</v>
      </c>
      <c r="CL105" s="208">
        <v>0</v>
      </c>
      <c r="CM105" s="209">
        <v>0</v>
      </c>
      <c r="CN105" s="265">
        <v>9316601</v>
      </c>
      <c r="CO105" s="7"/>
      <c r="CP105" s="246">
        <v>6305281</v>
      </c>
      <c r="CQ105" s="209">
        <v>4563918</v>
      </c>
      <c r="CR105" s="208">
        <v>45342</v>
      </c>
      <c r="CS105" s="209">
        <v>10914541</v>
      </c>
      <c r="CT105" s="208">
        <v>0</v>
      </c>
      <c r="CU105" s="209">
        <v>0</v>
      </c>
      <c r="CV105" s="208">
        <v>0</v>
      </c>
      <c r="CW105" s="209">
        <v>0</v>
      </c>
      <c r="CX105" s="265">
        <v>10914541</v>
      </c>
      <c r="CY105" s="7"/>
      <c r="CZ105" s="246">
        <v>117.15153412709205</v>
      </c>
      <c r="DA105" s="209" t="s">
        <v>633</v>
      </c>
      <c r="DB105" s="208" t="s">
        <v>633</v>
      </c>
      <c r="DC105" s="265">
        <v>117.15153412709205</v>
      </c>
      <c r="DD105" s="7"/>
      <c r="DE105" s="373"/>
      <c r="DG105" s="246">
        <v>1385</v>
      </c>
      <c r="DH105" s="209">
        <v>0</v>
      </c>
      <c r="DI105" s="208">
        <v>0</v>
      </c>
      <c r="DJ105" s="209">
        <v>0</v>
      </c>
      <c r="DK105" s="208">
        <v>0</v>
      </c>
      <c r="DL105" s="209">
        <v>0</v>
      </c>
      <c r="DM105" s="266">
        <v>1385</v>
      </c>
      <c r="DN105" s="7"/>
      <c r="DO105" s="246">
        <v>1113</v>
      </c>
      <c r="DP105" s="209">
        <v>252</v>
      </c>
      <c r="DQ105" s="208">
        <v>2</v>
      </c>
      <c r="DR105" s="209">
        <v>1367</v>
      </c>
      <c r="DS105" s="208">
        <v>0</v>
      </c>
      <c r="DT105" s="209">
        <v>0</v>
      </c>
      <c r="DU105" s="208">
        <v>0</v>
      </c>
      <c r="DV105" s="209">
        <v>0</v>
      </c>
      <c r="DW105" s="266">
        <v>1367</v>
      </c>
      <c r="DX105" s="7"/>
      <c r="DY105" s="246">
        <v>98.700361010830335</v>
      </c>
      <c r="DZ105" s="209" t="s">
        <v>633</v>
      </c>
      <c r="EA105" s="208" t="s">
        <v>633</v>
      </c>
      <c r="EB105" s="266">
        <v>98.700361010830335</v>
      </c>
      <c r="EC105" s="7"/>
      <c r="ED105" s="374"/>
      <c r="EF105" s="246">
        <v>52.014850856366813</v>
      </c>
      <c r="EG105" s="209" t="s">
        <v>633</v>
      </c>
      <c r="EH105" s="208" t="s">
        <v>633</v>
      </c>
      <c r="EI105" s="209" t="s">
        <v>633</v>
      </c>
      <c r="EJ105" s="208" t="s">
        <v>633</v>
      </c>
      <c r="EK105" s="488" t="s">
        <v>633</v>
      </c>
      <c r="EL105" s="464"/>
      <c r="EM105" s="7"/>
      <c r="EN105" s="247">
        <v>49.445141237417538</v>
      </c>
      <c r="EO105" s="253">
        <v>49.611719359592939</v>
      </c>
      <c r="EP105" s="254">
        <v>48.999837899173286</v>
      </c>
      <c r="EQ105" s="253">
        <v>49.512787742522498</v>
      </c>
      <c r="ER105" s="254" t="s">
        <v>633</v>
      </c>
      <c r="ES105" s="253" t="s">
        <v>633</v>
      </c>
      <c r="ET105" s="254" t="s">
        <v>633</v>
      </c>
      <c r="EU105" s="466" t="s">
        <v>633</v>
      </c>
      <c r="EV105" s="464"/>
      <c r="EW105" s="7"/>
      <c r="EX105" s="246">
        <v>-2.502063113844315</v>
      </c>
      <c r="EY105" s="209" t="s">
        <v>633</v>
      </c>
      <c r="EZ105" s="208" t="s">
        <v>633</v>
      </c>
      <c r="FA105" s="435"/>
      <c r="FB105" s="7"/>
      <c r="FC105" s="275"/>
      <c r="FE105" s="246">
        <v>55.245313123254888</v>
      </c>
      <c r="FF105" s="209" t="s">
        <v>633</v>
      </c>
      <c r="FG105" s="208" t="s">
        <v>633</v>
      </c>
      <c r="FH105" s="209" t="s">
        <v>633</v>
      </c>
      <c r="FI105" s="208" t="s">
        <v>633</v>
      </c>
      <c r="FJ105" s="209" t="s">
        <v>633</v>
      </c>
      <c r="FK105" s="436"/>
      <c r="FL105" s="7"/>
      <c r="FM105" s="246">
        <v>49.182501104728239</v>
      </c>
      <c r="FN105" s="209">
        <v>49.606299212598429</v>
      </c>
      <c r="FO105" s="208">
        <v>50</v>
      </c>
      <c r="FP105" s="209">
        <v>49.261261261261261</v>
      </c>
      <c r="FQ105" s="208" t="s">
        <v>633</v>
      </c>
      <c r="FR105" s="209" t="s">
        <v>633</v>
      </c>
      <c r="FS105" s="208" t="s">
        <v>633</v>
      </c>
      <c r="FT105" s="209" t="s">
        <v>633</v>
      </c>
      <c r="FU105" s="436"/>
      <c r="FV105" s="7"/>
      <c r="FW105" s="246">
        <v>-5.9840518619936276</v>
      </c>
      <c r="FX105" s="209" t="s">
        <v>633</v>
      </c>
      <c r="FY105" s="208" t="s">
        <v>633</v>
      </c>
      <c r="FZ105" s="436"/>
      <c r="GA105" s="7"/>
      <c r="GB105" s="276"/>
      <c r="GD105" s="246">
        <v>75.926525080079031</v>
      </c>
      <c r="GE105" s="209">
        <v>96.966940412591057</v>
      </c>
      <c r="GF105" s="208">
        <v>100</v>
      </c>
      <c r="GG105" s="209">
        <v>83.579216676136554</v>
      </c>
      <c r="GH105" s="208" t="s">
        <v>633</v>
      </c>
      <c r="GI105" s="209" t="s">
        <v>633</v>
      </c>
      <c r="GJ105" s="208" t="s">
        <v>633</v>
      </c>
      <c r="GK105" s="209" t="s">
        <v>633</v>
      </c>
      <c r="GL105" s="437"/>
      <c r="GM105" s="7"/>
      <c r="GN105" s="304"/>
      <c r="GP105" s="246">
        <v>186.71617161716171</v>
      </c>
      <c r="GQ105" s="209">
        <v>79.251170046801874</v>
      </c>
      <c r="GR105" s="208">
        <v>100</v>
      </c>
      <c r="GS105" s="209">
        <v>149.43457189014541</v>
      </c>
      <c r="GT105" s="208" t="s">
        <v>633</v>
      </c>
      <c r="GU105" s="209" t="s">
        <v>633</v>
      </c>
      <c r="GV105" s="208" t="s">
        <v>633</v>
      </c>
      <c r="GW105" s="209" t="s">
        <v>633</v>
      </c>
      <c r="GX105" s="438"/>
      <c r="GY105" s="7"/>
      <c r="GZ105" s="375"/>
      <c r="HB105" s="246">
        <v>17911425</v>
      </c>
      <c r="HC105" s="209">
        <v>0</v>
      </c>
      <c r="HD105" s="208">
        <v>0</v>
      </c>
      <c r="HE105" s="209">
        <v>0</v>
      </c>
      <c r="HF105" s="208">
        <v>0</v>
      </c>
      <c r="HG105" s="209">
        <v>0</v>
      </c>
      <c r="HH105" s="286">
        <v>17911425</v>
      </c>
      <c r="HI105" s="7"/>
      <c r="HJ105" s="246">
        <v>12752074</v>
      </c>
      <c r="HK105" s="209">
        <v>9199274</v>
      </c>
      <c r="HL105" s="208">
        <v>92535</v>
      </c>
      <c r="HM105" s="209">
        <v>22043883</v>
      </c>
      <c r="HN105" s="208">
        <v>0</v>
      </c>
      <c r="HO105" s="209">
        <v>0</v>
      </c>
      <c r="HP105" s="208">
        <v>0</v>
      </c>
      <c r="HQ105" s="209">
        <v>0</v>
      </c>
      <c r="HR105" s="286">
        <v>22043883</v>
      </c>
      <c r="HS105" s="7"/>
      <c r="HT105" s="246">
        <v>123.07163165409787</v>
      </c>
      <c r="HU105" s="209" t="s">
        <v>633</v>
      </c>
      <c r="HV105" s="208" t="s">
        <v>633</v>
      </c>
      <c r="HW105" s="286">
        <v>123.07163165409787</v>
      </c>
      <c r="HX105" s="7"/>
      <c r="HY105" s="376"/>
      <c r="IA105" s="246">
        <v>2507</v>
      </c>
      <c r="IB105" s="209">
        <v>0</v>
      </c>
      <c r="IC105" s="208">
        <v>0</v>
      </c>
      <c r="ID105" s="209">
        <v>0</v>
      </c>
      <c r="IE105" s="208">
        <v>0</v>
      </c>
      <c r="IF105" s="209">
        <v>0</v>
      </c>
      <c r="IG105" s="289">
        <v>2507</v>
      </c>
      <c r="IH105" s="7"/>
      <c r="II105" s="246">
        <v>2263</v>
      </c>
      <c r="IJ105" s="209">
        <v>508</v>
      </c>
      <c r="IK105" s="208">
        <v>4</v>
      </c>
      <c r="IL105" s="209">
        <v>2775</v>
      </c>
      <c r="IM105" s="208">
        <v>0</v>
      </c>
      <c r="IN105" s="209">
        <v>0</v>
      </c>
      <c r="IO105" s="208">
        <v>0</v>
      </c>
      <c r="IP105" s="209">
        <v>0</v>
      </c>
      <c r="IQ105" s="289">
        <v>2775</v>
      </c>
      <c r="IR105" s="7"/>
      <c r="IS105" s="246">
        <v>110.69006781013162</v>
      </c>
      <c r="IT105" s="209" t="s">
        <v>633</v>
      </c>
      <c r="IU105" s="208" t="s">
        <v>633</v>
      </c>
      <c r="IV105" s="289">
        <v>110.69006781013162</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633</v>
      </c>
      <c r="JU105" s="209" t="s">
        <v>633</v>
      </c>
      <c r="JV105" s="208" t="s">
        <v>633</v>
      </c>
      <c r="JW105" s="267" t="s">
        <v>633</v>
      </c>
      <c r="JX105" s="7"/>
      <c r="JY105" s="379"/>
      <c r="KA105" s="246">
        <v>0</v>
      </c>
      <c r="KB105" s="209">
        <v>0</v>
      </c>
      <c r="KC105" s="208">
        <v>7000</v>
      </c>
      <c r="KD105" s="209">
        <v>7000</v>
      </c>
      <c r="KE105" s="208">
        <v>7000</v>
      </c>
      <c r="KF105" s="209">
        <v>1000</v>
      </c>
      <c r="KG105" s="268">
        <v>22000</v>
      </c>
      <c r="KH105" s="7"/>
      <c r="KI105" s="246">
        <v>0</v>
      </c>
      <c r="KJ105" s="209">
        <v>0</v>
      </c>
      <c r="KK105" s="208">
        <v>0</v>
      </c>
      <c r="KL105" s="209">
        <v>0</v>
      </c>
      <c r="KM105" s="208">
        <v>0</v>
      </c>
      <c r="KN105" s="209">
        <v>0</v>
      </c>
      <c r="KO105" s="208">
        <v>0</v>
      </c>
      <c r="KP105" s="209">
        <v>0</v>
      </c>
      <c r="KQ105" s="268">
        <v>0</v>
      </c>
      <c r="KR105" s="7"/>
      <c r="KS105" s="246" t="s">
        <v>633</v>
      </c>
      <c r="KT105" s="209" t="s">
        <v>633</v>
      </c>
      <c r="KU105" s="208">
        <v>0</v>
      </c>
      <c r="KV105" s="268">
        <v>0</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633</v>
      </c>
      <c r="LS105" s="209" t="s">
        <v>633</v>
      </c>
      <c r="LT105" s="208" t="s">
        <v>633</v>
      </c>
      <c r="LU105" s="269" t="s">
        <v>633</v>
      </c>
      <c r="LV105" s="7"/>
      <c r="LW105" s="381"/>
      <c r="LY105" s="246">
        <v>0</v>
      </c>
      <c r="LZ105" s="209">
        <v>0</v>
      </c>
      <c r="MA105" s="208">
        <v>7000</v>
      </c>
      <c r="MB105" s="209">
        <v>7000</v>
      </c>
      <c r="MC105" s="208">
        <v>7000</v>
      </c>
      <c r="MD105" s="209">
        <v>1000</v>
      </c>
      <c r="ME105" s="270">
        <v>22000</v>
      </c>
      <c r="MF105" s="7"/>
      <c r="MG105" s="246">
        <v>0</v>
      </c>
      <c r="MH105" s="209">
        <v>0</v>
      </c>
      <c r="MI105" s="208">
        <v>0</v>
      </c>
      <c r="MJ105" s="209">
        <v>0</v>
      </c>
      <c r="MK105" s="208">
        <v>0</v>
      </c>
      <c r="ML105" s="209">
        <v>0</v>
      </c>
      <c r="MM105" s="208">
        <v>0</v>
      </c>
      <c r="MN105" s="209">
        <v>0</v>
      </c>
      <c r="MO105" s="270">
        <v>0</v>
      </c>
      <c r="MP105" s="7"/>
      <c r="MQ105" s="246" t="s">
        <v>633</v>
      </c>
      <c r="MR105" s="209" t="s">
        <v>633</v>
      </c>
      <c r="MS105" s="208">
        <v>0</v>
      </c>
      <c r="MT105" s="270">
        <v>0</v>
      </c>
      <c r="MU105" s="419"/>
      <c r="MV105" s="428"/>
      <c r="MX105" s="246">
        <v>0</v>
      </c>
      <c r="MY105" s="209">
        <v>0</v>
      </c>
      <c r="MZ105" s="208">
        <v>7000</v>
      </c>
      <c r="NA105" s="209">
        <v>7000</v>
      </c>
      <c r="NB105" s="208">
        <v>7000</v>
      </c>
      <c r="NC105" s="209">
        <v>1000</v>
      </c>
      <c r="ND105" s="271">
        <v>22000</v>
      </c>
      <c r="NE105" s="7"/>
      <c r="NF105" s="246">
        <v>0</v>
      </c>
      <c r="NG105" s="209">
        <v>0</v>
      </c>
      <c r="NH105" s="208">
        <v>0</v>
      </c>
      <c r="NI105" s="209">
        <v>0</v>
      </c>
      <c r="NJ105" s="208">
        <v>0</v>
      </c>
      <c r="NK105" s="209">
        <v>0</v>
      </c>
      <c r="NL105" s="208">
        <v>0</v>
      </c>
      <c r="NM105" s="209">
        <v>0</v>
      </c>
      <c r="NN105" s="271">
        <v>0</v>
      </c>
      <c r="NO105" s="7"/>
      <c r="NP105" s="246" t="s">
        <v>633</v>
      </c>
      <c r="NQ105" s="209" t="s">
        <v>633</v>
      </c>
      <c r="NR105" s="208">
        <v>0</v>
      </c>
      <c r="NS105" s="271">
        <v>0</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160954456</v>
      </c>
      <c r="AH106" s="263">
        <v>64521854</v>
      </c>
      <c r="AI106" s="263">
        <v>66549306</v>
      </c>
      <c r="AJ106" s="263">
        <v>53728058</v>
      </c>
      <c r="AK106" s="263">
        <v>51941866</v>
      </c>
      <c r="AL106" s="263">
        <v>48522882</v>
      </c>
      <c r="AM106" s="263">
        <v>446218422</v>
      </c>
      <c r="AN106" s="7"/>
      <c r="AO106" s="263">
        <v>175099181</v>
      </c>
      <c r="AP106" s="263">
        <v>16007961</v>
      </c>
      <c r="AQ106" s="263">
        <v>45342</v>
      </c>
      <c r="AR106" s="263">
        <v>191152484</v>
      </c>
      <c r="AS106" s="263">
        <v>0</v>
      </c>
      <c r="AT106" s="263">
        <v>0</v>
      </c>
      <c r="AU106" s="263">
        <v>0</v>
      </c>
      <c r="AV106" s="263">
        <v>0</v>
      </c>
      <c r="AW106" s="263">
        <v>191152484</v>
      </c>
      <c r="AX106" s="7"/>
      <c r="AY106" s="300">
        <v>118.76184651886868</v>
      </c>
      <c r="AZ106" s="300">
        <v>0</v>
      </c>
      <c r="BA106" s="263">
        <v>0</v>
      </c>
      <c r="BB106" s="263">
        <v>65.457437131131684</v>
      </c>
      <c r="BC106" s="7"/>
      <c r="BD106" s="446"/>
      <c r="BE106" s="447"/>
      <c r="BF106" s="7"/>
      <c r="BG106" s="371"/>
      <c r="BI106" s="264">
        <v>31001</v>
      </c>
      <c r="BJ106" s="264">
        <v>15371</v>
      </c>
      <c r="BK106" s="264">
        <v>14971</v>
      </c>
      <c r="BL106" s="264">
        <v>14133</v>
      </c>
      <c r="BM106" s="264">
        <v>13272</v>
      </c>
      <c r="BN106" s="264">
        <v>12840</v>
      </c>
      <c r="BO106" s="264">
        <v>101588</v>
      </c>
      <c r="BP106" s="7"/>
      <c r="BQ106" s="264">
        <v>33411</v>
      </c>
      <c r="BR106" s="264">
        <v>1555</v>
      </c>
      <c r="BS106" s="264">
        <v>2</v>
      </c>
      <c r="BT106" s="264">
        <v>34968</v>
      </c>
      <c r="BU106" s="264">
        <v>0</v>
      </c>
      <c r="BV106" s="264">
        <v>0</v>
      </c>
      <c r="BW106" s="264">
        <v>0</v>
      </c>
      <c r="BX106" s="264">
        <v>0</v>
      </c>
      <c r="BY106" s="264">
        <v>34968</v>
      </c>
      <c r="BZ106" s="7"/>
      <c r="CA106" s="278">
        <v>112.79636140769654</v>
      </c>
      <c r="CB106" s="278">
        <v>0</v>
      </c>
      <c r="CC106" s="264">
        <v>0</v>
      </c>
      <c r="CD106" s="264">
        <v>57.004059142852483</v>
      </c>
      <c r="CE106" s="7"/>
      <c r="CF106" s="372"/>
      <c r="CH106" s="265">
        <v>168164655</v>
      </c>
      <c r="CI106" s="265">
        <v>64521854</v>
      </c>
      <c r="CJ106" s="265">
        <v>66549306</v>
      </c>
      <c r="CK106" s="265">
        <v>53728058</v>
      </c>
      <c r="CL106" s="265">
        <v>51941866</v>
      </c>
      <c r="CM106" s="265">
        <v>48522882</v>
      </c>
      <c r="CN106" s="265">
        <v>453428621</v>
      </c>
      <c r="CO106" s="7"/>
      <c r="CP106" s="265">
        <v>183265202</v>
      </c>
      <c r="CQ106" s="265">
        <v>16126812</v>
      </c>
      <c r="CR106" s="265">
        <v>45342</v>
      </c>
      <c r="CS106" s="265">
        <v>199437356</v>
      </c>
      <c r="CT106" s="265">
        <v>0</v>
      </c>
      <c r="CU106" s="265">
        <v>0</v>
      </c>
      <c r="CV106" s="265">
        <v>0</v>
      </c>
      <c r="CW106" s="265">
        <v>0</v>
      </c>
      <c r="CX106" s="265">
        <v>199437356</v>
      </c>
      <c r="CY106" s="7"/>
      <c r="CZ106" s="280">
        <v>118.59647676855758</v>
      </c>
      <c r="DA106" s="280">
        <v>0</v>
      </c>
      <c r="DB106" s="265">
        <v>0</v>
      </c>
      <c r="DC106" s="265">
        <v>66.648892279154481</v>
      </c>
      <c r="DD106" s="7"/>
      <c r="DE106" s="373"/>
      <c r="DG106" s="266">
        <v>32644</v>
      </c>
      <c r="DH106" s="266">
        <v>15371</v>
      </c>
      <c r="DI106" s="266">
        <v>14971</v>
      </c>
      <c r="DJ106" s="266">
        <v>14133</v>
      </c>
      <c r="DK106" s="266">
        <v>13272</v>
      </c>
      <c r="DL106" s="266">
        <v>12840</v>
      </c>
      <c r="DM106" s="266">
        <v>103231</v>
      </c>
      <c r="DN106" s="7"/>
      <c r="DO106" s="266">
        <v>34560</v>
      </c>
      <c r="DP106" s="266">
        <v>1563</v>
      </c>
      <c r="DQ106" s="266">
        <v>2</v>
      </c>
      <c r="DR106" s="266">
        <v>36125</v>
      </c>
      <c r="DS106" s="266">
        <v>0</v>
      </c>
      <c r="DT106" s="266">
        <v>0</v>
      </c>
      <c r="DU106" s="266">
        <v>0</v>
      </c>
      <c r="DV106" s="266">
        <v>0</v>
      </c>
      <c r="DW106" s="266">
        <v>36125</v>
      </c>
      <c r="DX106" s="7"/>
      <c r="DY106" s="282">
        <v>110.66352162725157</v>
      </c>
      <c r="DZ106" s="282">
        <v>0</v>
      </c>
      <c r="EA106" s="266">
        <v>0</v>
      </c>
      <c r="EB106" s="266">
        <v>57.354015177976059</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182736173</v>
      </c>
      <c r="HC106" s="286">
        <v>80572038</v>
      </c>
      <c r="HD106" s="286">
        <v>82345079</v>
      </c>
      <c r="HE106" s="286">
        <v>70548774</v>
      </c>
      <c r="HF106" s="286">
        <v>68500330</v>
      </c>
      <c r="HG106" s="286">
        <v>65549636</v>
      </c>
      <c r="HH106" s="286">
        <v>550252030</v>
      </c>
      <c r="HI106" s="7"/>
      <c r="HJ106" s="286">
        <v>192934564</v>
      </c>
      <c r="HK106" s="286">
        <v>17989568</v>
      </c>
      <c r="HL106" s="286">
        <v>92535</v>
      </c>
      <c r="HM106" s="286">
        <v>211016667</v>
      </c>
      <c r="HN106" s="286">
        <v>0</v>
      </c>
      <c r="HO106" s="286">
        <v>0</v>
      </c>
      <c r="HP106" s="286">
        <v>0</v>
      </c>
      <c r="HQ106" s="286">
        <v>0</v>
      </c>
      <c r="HR106" s="286">
        <v>211016667</v>
      </c>
      <c r="HS106" s="7"/>
      <c r="HT106" s="287">
        <v>115.47613345278933</v>
      </c>
      <c r="HU106" s="287">
        <v>0</v>
      </c>
      <c r="HV106" s="286">
        <v>0</v>
      </c>
      <c r="HW106" s="286">
        <v>61.048649934736623</v>
      </c>
      <c r="HX106" s="7"/>
      <c r="HY106" s="376"/>
      <c r="IA106" s="289">
        <v>55256</v>
      </c>
      <c r="IB106" s="289">
        <v>26717</v>
      </c>
      <c r="IC106" s="289">
        <v>24212</v>
      </c>
      <c r="ID106" s="289">
        <v>23540</v>
      </c>
      <c r="IE106" s="289">
        <v>22230</v>
      </c>
      <c r="IF106" s="289">
        <v>22147</v>
      </c>
      <c r="IG106" s="289">
        <v>174102</v>
      </c>
      <c r="IH106" s="7"/>
      <c r="II106" s="289">
        <v>57166</v>
      </c>
      <c r="IJ106" s="289">
        <v>2211</v>
      </c>
      <c r="IK106" s="289">
        <v>4</v>
      </c>
      <c r="IL106" s="289">
        <v>59381</v>
      </c>
      <c r="IM106" s="289">
        <v>0</v>
      </c>
      <c r="IN106" s="289">
        <v>0</v>
      </c>
      <c r="IO106" s="289">
        <v>0</v>
      </c>
      <c r="IP106" s="289">
        <v>0</v>
      </c>
      <c r="IQ106" s="289">
        <v>59381</v>
      </c>
      <c r="IR106" s="7"/>
      <c r="IS106" s="290">
        <v>107.46525264224699</v>
      </c>
      <c r="IT106" s="290">
        <v>0</v>
      </c>
      <c r="IU106" s="289">
        <v>0</v>
      </c>
      <c r="IV106" s="289">
        <v>55.922211235108534</v>
      </c>
      <c r="IW106" s="7"/>
      <c r="IX106" s="377"/>
      <c r="IZ106" s="378"/>
      <c r="JB106" s="267">
        <v>2738206</v>
      </c>
      <c r="JC106" s="267">
        <v>18642057</v>
      </c>
      <c r="JD106" s="267">
        <v>20209657</v>
      </c>
      <c r="JE106" s="267">
        <v>16548476</v>
      </c>
      <c r="JF106" s="267">
        <v>15735878</v>
      </c>
      <c r="JG106" s="267">
        <v>15180831</v>
      </c>
      <c r="JH106" s="267">
        <v>89055105</v>
      </c>
      <c r="JI106" s="7"/>
      <c r="JJ106" s="267">
        <v>0</v>
      </c>
      <c r="JK106" s="267">
        <v>0</v>
      </c>
      <c r="JL106" s="267">
        <v>0</v>
      </c>
      <c r="JM106" s="267">
        <v>0</v>
      </c>
      <c r="JN106" s="267">
        <v>0</v>
      </c>
      <c r="JO106" s="267">
        <v>0</v>
      </c>
      <c r="JP106" s="267">
        <v>0</v>
      </c>
      <c r="JQ106" s="267">
        <v>0</v>
      </c>
      <c r="JR106" s="267">
        <v>0</v>
      </c>
      <c r="JS106" s="7"/>
      <c r="JT106" s="292">
        <v>0</v>
      </c>
      <c r="JU106" s="292">
        <v>0</v>
      </c>
      <c r="JV106" s="267">
        <v>0</v>
      </c>
      <c r="JW106" s="267">
        <v>0</v>
      </c>
      <c r="JX106" s="7"/>
      <c r="JY106" s="379"/>
      <c r="KA106" s="268">
        <v>309067</v>
      </c>
      <c r="KB106" s="268">
        <v>3707796</v>
      </c>
      <c r="KC106" s="268">
        <v>18709106</v>
      </c>
      <c r="KD106" s="268">
        <v>3643747</v>
      </c>
      <c r="KE106" s="268">
        <v>3623216</v>
      </c>
      <c r="KF106" s="268">
        <v>3637459</v>
      </c>
      <c r="KG106" s="268">
        <v>33630391</v>
      </c>
      <c r="KH106" s="7"/>
      <c r="KI106" s="268">
        <v>0</v>
      </c>
      <c r="KJ106" s="268">
        <v>0</v>
      </c>
      <c r="KK106" s="268">
        <v>0</v>
      </c>
      <c r="KL106" s="268">
        <v>0</v>
      </c>
      <c r="KM106" s="268">
        <v>0</v>
      </c>
      <c r="KN106" s="268">
        <v>0</v>
      </c>
      <c r="KO106" s="268">
        <v>0</v>
      </c>
      <c r="KP106" s="268">
        <v>0</v>
      </c>
      <c r="KQ106" s="268">
        <v>0</v>
      </c>
      <c r="KR106" s="7"/>
      <c r="KS106" s="294">
        <v>0</v>
      </c>
      <c r="KT106" s="294">
        <v>0</v>
      </c>
      <c r="KU106" s="268">
        <v>0</v>
      </c>
      <c r="KV106" s="268">
        <v>0</v>
      </c>
      <c r="KW106" s="7"/>
      <c r="KX106" s="380"/>
      <c r="KZ106" s="269">
        <v>14926</v>
      </c>
      <c r="LA106" s="269">
        <v>1407451</v>
      </c>
      <c r="LB106" s="269">
        <v>1959057</v>
      </c>
      <c r="LC106" s="269">
        <v>1707473</v>
      </c>
      <c r="LD106" s="269">
        <v>1696766</v>
      </c>
      <c r="LE106" s="269">
        <v>1658461</v>
      </c>
      <c r="LF106" s="269">
        <v>8444134</v>
      </c>
      <c r="LG106" s="419"/>
      <c r="LH106" s="269">
        <v>0</v>
      </c>
      <c r="LI106" s="269">
        <v>0</v>
      </c>
      <c r="LJ106" s="269">
        <v>0</v>
      </c>
      <c r="LK106" s="269">
        <v>0</v>
      </c>
      <c r="LL106" s="269">
        <v>0</v>
      </c>
      <c r="LM106" s="269">
        <v>0</v>
      </c>
      <c r="LN106" s="269">
        <v>0</v>
      </c>
      <c r="LO106" s="269">
        <v>0</v>
      </c>
      <c r="LP106" s="269">
        <v>0</v>
      </c>
      <c r="LQ106" s="7"/>
      <c r="LR106" s="296">
        <v>0</v>
      </c>
      <c r="LS106" s="296">
        <v>0</v>
      </c>
      <c r="LT106" s="269">
        <v>0</v>
      </c>
      <c r="LU106" s="269">
        <v>0</v>
      </c>
      <c r="LV106" s="7"/>
      <c r="LW106" s="381"/>
      <c r="LY106" s="270">
        <v>323993</v>
      </c>
      <c r="LZ106" s="270">
        <v>5115247</v>
      </c>
      <c r="MA106" s="270">
        <v>20668164</v>
      </c>
      <c r="MB106" s="270">
        <v>5351220</v>
      </c>
      <c r="MC106" s="270">
        <v>5319982</v>
      </c>
      <c r="MD106" s="270">
        <v>5295921</v>
      </c>
      <c r="ME106" s="270">
        <v>42074527</v>
      </c>
      <c r="MF106" s="7"/>
      <c r="MG106" s="270">
        <v>0</v>
      </c>
      <c r="MH106" s="270">
        <v>0</v>
      </c>
      <c r="MI106" s="270">
        <v>0</v>
      </c>
      <c r="MJ106" s="270">
        <v>0</v>
      </c>
      <c r="MK106" s="270">
        <v>0</v>
      </c>
      <c r="ML106" s="270">
        <v>0</v>
      </c>
      <c r="MM106" s="270">
        <v>0</v>
      </c>
      <c r="MN106" s="270">
        <v>0</v>
      </c>
      <c r="MO106" s="270">
        <v>0</v>
      </c>
      <c r="MP106" s="7"/>
      <c r="MQ106" s="298">
        <v>0</v>
      </c>
      <c r="MR106" s="298">
        <v>0</v>
      </c>
      <c r="MS106" s="270">
        <v>0</v>
      </c>
      <c r="MT106" s="270">
        <v>0</v>
      </c>
      <c r="MU106" s="419"/>
      <c r="MV106" s="428"/>
      <c r="MX106" s="271">
        <v>3062201</v>
      </c>
      <c r="MY106" s="271">
        <v>23757303</v>
      </c>
      <c r="MZ106" s="271">
        <v>40877821</v>
      </c>
      <c r="NA106" s="271">
        <v>21899696</v>
      </c>
      <c r="NB106" s="271">
        <v>21055860</v>
      </c>
      <c r="NC106" s="271">
        <v>20476752</v>
      </c>
      <c r="ND106" s="271">
        <v>131129633</v>
      </c>
      <c r="NE106" s="7"/>
      <c r="NF106" s="271">
        <v>0</v>
      </c>
      <c r="NG106" s="271">
        <v>0</v>
      </c>
      <c r="NH106" s="271">
        <v>0</v>
      </c>
      <c r="NI106" s="271">
        <v>0</v>
      </c>
      <c r="NJ106" s="271">
        <v>0</v>
      </c>
      <c r="NK106" s="271">
        <v>0</v>
      </c>
      <c r="NL106" s="271">
        <v>0</v>
      </c>
      <c r="NM106" s="271">
        <v>0</v>
      </c>
      <c r="NN106" s="271">
        <v>0</v>
      </c>
      <c r="NO106" s="7"/>
      <c r="NP106" s="302">
        <v>0</v>
      </c>
      <c r="NQ106" s="302">
        <v>0</v>
      </c>
      <c r="NR106" s="271">
        <v>0</v>
      </c>
      <c r="NS106" s="271">
        <v>0</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374</v>
      </c>
      <c r="I109" s="205">
        <v>0</v>
      </c>
      <c r="J109" s="206">
        <v>0</v>
      </c>
      <c r="K109" s="205">
        <v>0</v>
      </c>
      <c r="L109" s="206">
        <v>0</v>
      </c>
      <c r="M109" s="207">
        <v>0</v>
      </c>
      <c r="N109" s="277">
        <v>374</v>
      </c>
      <c r="O109" s="7"/>
      <c r="P109" s="204">
        <v>356</v>
      </c>
      <c r="Q109" s="205">
        <v>199</v>
      </c>
      <c r="R109" s="206">
        <v>0</v>
      </c>
      <c r="S109" s="205">
        <v>555</v>
      </c>
      <c r="T109" s="206">
        <v>0</v>
      </c>
      <c r="U109" s="205">
        <v>0</v>
      </c>
      <c r="V109" s="206">
        <v>0</v>
      </c>
      <c r="W109" s="207">
        <v>0</v>
      </c>
      <c r="X109" s="277">
        <v>555</v>
      </c>
      <c r="Y109" s="7"/>
      <c r="Z109" s="272">
        <v>148.39572192513367</v>
      </c>
      <c r="AA109" s="260" t="s">
        <v>633</v>
      </c>
      <c r="AB109" s="261" t="s">
        <v>633</v>
      </c>
      <c r="AC109" s="277">
        <v>148.39572192513367</v>
      </c>
      <c r="AD109" s="7"/>
      <c r="AE109" s="370"/>
      <c r="AG109" s="244">
        <v>16268994</v>
      </c>
      <c r="AH109" s="206">
        <v>0</v>
      </c>
      <c r="AI109" s="205">
        <v>0</v>
      </c>
      <c r="AJ109" s="206">
        <v>0</v>
      </c>
      <c r="AK109" s="205">
        <v>0</v>
      </c>
      <c r="AL109" s="206">
        <v>0</v>
      </c>
      <c r="AM109" s="263">
        <v>16268994</v>
      </c>
      <c r="AN109" s="7"/>
      <c r="AO109" s="244">
        <v>0</v>
      </c>
      <c r="AP109" s="206">
        <v>43557756</v>
      </c>
      <c r="AQ109" s="205">
        <v>0</v>
      </c>
      <c r="AR109" s="206">
        <v>43557756</v>
      </c>
      <c r="AS109" s="205">
        <v>0</v>
      </c>
      <c r="AT109" s="206">
        <v>0</v>
      </c>
      <c r="AU109" s="205">
        <v>0</v>
      </c>
      <c r="AV109" s="206">
        <v>0</v>
      </c>
      <c r="AW109" s="263">
        <v>43557756</v>
      </c>
      <c r="AX109" s="7"/>
      <c r="AY109" s="244">
        <v>267.73478433884725</v>
      </c>
      <c r="AZ109" s="249" t="s">
        <v>633</v>
      </c>
      <c r="BA109" s="205" t="s">
        <v>633</v>
      </c>
      <c r="BB109" s="263">
        <v>267.73478433884725</v>
      </c>
      <c r="BC109" s="7"/>
      <c r="BD109" s="421"/>
      <c r="BE109" s="422"/>
      <c r="BF109" s="7"/>
      <c r="BG109" s="371"/>
      <c r="BI109" s="244">
        <v>3102</v>
      </c>
      <c r="BJ109" s="206">
        <v>0</v>
      </c>
      <c r="BK109" s="205">
        <v>0</v>
      </c>
      <c r="BL109" s="206">
        <v>0</v>
      </c>
      <c r="BM109" s="205">
        <v>0</v>
      </c>
      <c r="BN109" s="206">
        <v>0</v>
      </c>
      <c r="BO109" s="264">
        <v>3102</v>
      </c>
      <c r="BP109" s="7"/>
      <c r="BQ109" s="244">
        <v>0</v>
      </c>
      <c r="BR109" s="206">
        <v>9657</v>
      </c>
      <c r="BS109" s="205">
        <v>0</v>
      </c>
      <c r="BT109" s="206">
        <v>9657</v>
      </c>
      <c r="BU109" s="205">
        <v>0</v>
      </c>
      <c r="BV109" s="206">
        <v>0</v>
      </c>
      <c r="BW109" s="205">
        <v>0</v>
      </c>
      <c r="BX109" s="206">
        <v>0</v>
      </c>
      <c r="BY109" s="264">
        <v>9657</v>
      </c>
      <c r="BZ109" s="7"/>
      <c r="CA109" s="244">
        <v>311.31528046421664</v>
      </c>
      <c r="CB109" s="249" t="s">
        <v>633</v>
      </c>
      <c r="CC109" s="205" t="s">
        <v>633</v>
      </c>
      <c r="CD109" s="264">
        <v>311.31528046421664</v>
      </c>
      <c r="CE109" s="7"/>
      <c r="CF109" s="372"/>
      <c r="CH109" s="244">
        <v>30540041</v>
      </c>
      <c r="CI109" s="206">
        <v>0</v>
      </c>
      <c r="CJ109" s="205">
        <v>0</v>
      </c>
      <c r="CK109" s="206">
        <v>0</v>
      </c>
      <c r="CL109" s="205">
        <v>0</v>
      </c>
      <c r="CM109" s="206">
        <v>0</v>
      </c>
      <c r="CN109" s="265">
        <v>30540041</v>
      </c>
      <c r="CO109" s="7"/>
      <c r="CP109" s="244">
        <v>26333804</v>
      </c>
      <c r="CQ109" s="206">
        <v>17296831</v>
      </c>
      <c r="CR109" s="205">
        <v>0</v>
      </c>
      <c r="CS109" s="206">
        <v>43630635</v>
      </c>
      <c r="CT109" s="205">
        <v>0</v>
      </c>
      <c r="CU109" s="206">
        <v>0</v>
      </c>
      <c r="CV109" s="205">
        <v>0</v>
      </c>
      <c r="CW109" s="206">
        <v>0</v>
      </c>
      <c r="CX109" s="265">
        <v>43630635</v>
      </c>
      <c r="CY109" s="7"/>
      <c r="CZ109" s="244">
        <v>142.86370800877444</v>
      </c>
      <c r="DA109" s="249" t="s">
        <v>633</v>
      </c>
      <c r="DB109" s="205" t="s">
        <v>633</v>
      </c>
      <c r="DC109" s="265">
        <v>142.86370800877444</v>
      </c>
      <c r="DD109" s="7"/>
      <c r="DE109" s="373"/>
      <c r="DG109" s="244">
        <v>6144</v>
      </c>
      <c r="DH109" s="206">
        <v>0</v>
      </c>
      <c r="DI109" s="205">
        <v>0</v>
      </c>
      <c r="DJ109" s="206">
        <v>0</v>
      </c>
      <c r="DK109" s="205">
        <v>0</v>
      </c>
      <c r="DL109" s="206">
        <v>0</v>
      </c>
      <c r="DM109" s="266">
        <v>6144</v>
      </c>
      <c r="DN109" s="7"/>
      <c r="DO109" s="244">
        <v>5614</v>
      </c>
      <c r="DP109" s="206">
        <v>3684</v>
      </c>
      <c r="DQ109" s="205">
        <v>0</v>
      </c>
      <c r="DR109" s="206">
        <v>9298</v>
      </c>
      <c r="DS109" s="205">
        <v>0</v>
      </c>
      <c r="DT109" s="206">
        <v>0</v>
      </c>
      <c r="DU109" s="205">
        <v>0</v>
      </c>
      <c r="DV109" s="206">
        <v>0</v>
      </c>
      <c r="DW109" s="266">
        <v>9298</v>
      </c>
      <c r="DX109" s="7"/>
      <c r="DY109" s="244">
        <v>151.33463541666669</v>
      </c>
      <c r="DZ109" s="249" t="s">
        <v>633</v>
      </c>
      <c r="EA109" s="205" t="s">
        <v>633</v>
      </c>
      <c r="EB109" s="266">
        <v>151.33463541666669</v>
      </c>
      <c r="EC109" s="7"/>
      <c r="ED109" s="374"/>
      <c r="EF109" s="244">
        <v>91.57766942400842</v>
      </c>
      <c r="EG109" s="206" t="s">
        <v>633</v>
      </c>
      <c r="EH109" s="205" t="s">
        <v>633</v>
      </c>
      <c r="EI109" s="206" t="s">
        <v>633</v>
      </c>
      <c r="EJ109" s="205" t="s">
        <v>633</v>
      </c>
      <c r="EK109" s="206" t="s">
        <v>633</v>
      </c>
      <c r="EL109" s="424"/>
      <c r="EM109" s="7"/>
      <c r="EN109" s="244">
        <v>89.156653509524048</v>
      </c>
      <c r="EO109" s="206">
        <v>88.232868694517236</v>
      </c>
      <c r="EP109" s="205" t="s">
        <v>633</v>
      </c>
      <c r="EQ109" s="206">
        <v>88.788125657443302</v>
      </c>
      <c r="ER109" s="205" t="s">
        <v>633</v>
      </c>
      <c r="ES109" s="206" t="s">
        <v>633</v>
      </c>
      <c r="ET109" s="205" t="s">
        <v>633</v>
      </c>
      <c r="EU109" s="462" t="s">
        <v>633</v>
      </c>
      <c r="EV109" s="424"/>
      <c r="EW109" s="7"/>
      <c r="EX109" s="244">
        <v>-2.7895437665651173</v>
      </c>
      <c r="EY109" s="249" t="s">
        <v>633</v>
      </c>
      <c r="EZ109" s="205" t="s">
        <v>633</v>
      </c>
      <c r="FA109" s="424"/>
      <c r="FB109" s="7"/>
      <c r="FC109" s="275"/>
      <c r="FE109" s="244">
        <v>91.523908833606441</v>
      </c>
      <c r="FF109" s="206" t="s">
        <v>633</v>
      </c>
      <c r="FG109" s="205" t="s">
        <v>633</v>
      </c>
      <c r="FH109" s="206" t="s">
        <v>633</v>
      </c>
      <c r="FI109" s="205" t="s">
        <v>633</v>
      </c>
      <c r="FJ109" s="206" t="s">
        <v>633</v>
      </c>
      <c r="FK109" s="425"/>
      <c r="FL109" s="7"/>
      <c r="FM109" s="244">
        <v>89.167725540025415</v>
      </c>
      <c r="FN109" s="206">
        <v>88.218390804597703</v>
      </c>
      <c r="FO109" s="205" t="s">
        <v>633</v>
      </c>
      <c r="FP109" s="206">
        <v>88.789152024446139</v>
      </c>
      <c r="FQ109" s="205" t="s">
        <v>633</v>
      </c>
      <c r="FR109" s="206" t="s">
        <v>633</v>
      </c>
      <c r="FS109" s="205" t="s">
        <v>633</v>
      </c>
      <c r="FT109" s="206" t="s">
        <v>633</v>
      </c>
      <c r="FU109" s="425"/>
      <c r="FV109" s="7"/>
      <c r="FW109" s="244">
        <v>-2.7347568091603023</v>
      </c>
      <c r="FX109" s="249" t="s">
        <v>633</v>
      </c>
      <c r="FY109" s="205" t="s">
        <v>633</v>
      </c>
      <c r="FZ109" s="425"/>
      <c r="GA109" s="7"/>
      <c r="GB109" s="276"/>
      <c r="GD109" s="244">
        <v>100</v>
      </c>
      <c r="GE109" s="206" t="s">
        <v>633</v>
      </c>
      <c r="GF109" s="205" t="s">
        <v>633</v>
      </c>
      <c r="GG109" s="206">
        <v>166.37068540999448</v>
      </c>
      <c r="GH109" s="205" t="s">
        <v>633</v>
      </c>
      <c r="GI109" s="206" t="s">
        <v>633</v>
      </c>
      <c r="GJ109" s="205" t="s">
        <v>633</v>
      </c>
      <c r="GK109" s="206" t="s">
        <v>633</v>
      </c>
      <c r="GL109" s="426"/>
      <c r="GM109" s="7"/>
      <c r="GN109" s="304"/>
      <c r="GP109" s="244">
        <v>100</v>
      </c>
      <c r="GQ109" s="206" t="s">
        <v>633</v>
      </c>
      <c r="GR109" s="205" t="s">
        <v>633</v>
      </c>
      <c r="GS109" s="206">
        <v>166.32782719186784</v>
      </c>
      <c r="GT109" s="205" t="s">
        <v>633</v>
      </c>
      <c r="GU109" s="206" t="s">
        <v>633</v>
      </c>
      <c r="GV109" s="205" t="s">
        <v>633</v>
      </c>
      <c r="GW109" s="206" t="s">
        <v>633</v>
      </c>
      <c r="GX109" s="427"/>
      <c r="GY109" s="7"/>
      <c r="GZ109" s="375"/>
      <c r="HB109" s="244">
        <v>33348786</v>
      </c>
      <c r="HC109" s="206">
        <v>0</v>
      </c>
      <c r="HD109" s="205">
        <v>0</v>
      </c>
      <c r="HE109" s="206">
        <v>0</v>
      </c>
      <c r="HF109" s="205">
        <v>0</v>
      </c>
      <c r="HG109" s="206">
        <v>0</v>
      </c>
      <c r="HH109" s="286">
        <v>33348786</v>
      </c>
      <c r="HI109" s="7"/>
      <c r="HJ109" s="244">
        <v>29536555</v>
      </c>
      <c r="HK109" s="206">
        <v>19603614</v>
      </c>
      <c r="HL109" s="205">
        <v>0</v>
      </c>
      <c r="HM109" s="206">
        <v>49140169</v>
      </c>
      <c r="HN109" s="205">
        <v>0</v>
      </c>
      <c r="HO109" s="206">
        <v>0</v>
      </c>
      <c r="HP109" s="205">
        <v>0</v>
      </c>
      <c r="HQ109" s="206">
        <v>0</v>
      </c>
      <c r="HR109" s="286">
        <v>49140169</v>
      </c>
      <c r="HS109" s="7"/>
      <c r="HT109" s="244">
        <v>147.35219746829765</v>
      </c>
      <c r="HU109" s="249" t="s">
        <v>633</v>
      </c>
      <c r="HV109" s="205" t="s">
        <v>633</v>
      </c>
      <c r="HW109" s="286">
        <v>147.35219746829765</v>
      </c>
      <c r="HX109" s="7"/>
      <c r="HY109" s="376"/>
      <c r="IA109" s="244">
        <v>6713</v>
      </c>
      <c r="IB109" s="206">
        <v>0</v>
      </c>
      <c r="IC109" s="205">
        <v>0</v>
      </c>
      <c r="ID109" s="206">
        <v>0</v>
      </c>
      <c r="IE109" s="205">
        <v>0</v>
      </c>
      <c r="IF109" s="206">
        <v>0</v>
      </c>
      <c r="IG109" s="289">
        <v>6713</v>
      </c>
      <c r="IH109" s="7"/>
      <c r="II109" s="244">
        <v>6296</v>
      </c>
      <c r="IJ109" s="206">
        <v>4176</v>
      </c>
      <c r="IK109" s="205">
        <v>0</v>
      </c>
      <c r="IL109" s="206">
        <v>10472</v>
      </c>
      <c r="IM109" s="205">
        <v>0</v>
      </c>
      <c r="IN109" s="206">
        <v>0</v>
      </c>
      <c r="IO109" s="205">
        <v>0</v>
      </c>
      <c r="IP109" s="206">
        <v>0</v>
      </c>
      <c r="IQ109" s="289">
        <v>10472</v>
      </c>
      <c r="IR109" s="7"/>
      <c r="IS109" s="244">
        <v>155.99582898852972</v>
      </c>
      <c r="IT109" s="249" t="s">
        <v>633</v>
      </c>
      <c r="IU109" s="205" t="s">
        <v>633</v>
      </c>
      <c r="IV109" s="289">
        <v>155.99582898852972</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633</v>
      </c>
      <c r="JU109" s="249" t="s">
        <v>633</v>
      </c>
      <c r="JV109" s="205" t="s">
        <v>633</v>
      </c>
      <c r="JW109" s="267" t="s">
        <v>633</v>
      </c>
      <c r="JX109" s="7"/>
      <c r="JY109" s="379"/>
      <c r="KA109" s="244">
        <v>2665</v>
      </c>
      <c r="KB109" s="206">
        <v>0</v>
      </c>
      <c r="KC109" s="205">
        <v>0</v>
      </c>
      <c r="KD109" s="206">
        <v>0</v>
      </c>
      <c r="KE109" s="205">
        <v>0</v>
      </c>
      <c r="KF109" s="206">
        <v>0</v>
      </c>
      <c r="KG109" s="268">
        <v>2665</v>
      </c>
      <c r="KH109" s="7"/>
      <c r="KI109" s="244">
        <v>0</v>
      </c>
      <c r="KJ109" s="206">
        <v>0</v>
      </c>
      <c r="KK109" s="205">
        <v>0</v>
      </c>
      <c r="KL109" s="206">
        <v>0</v>
      </c>
      <c r="KM109" s="205">
        <v>0</v>
      </c>
      <c r="KN109" s="206">
        <v>0</v>
      </c>
      <c r="KO109" s="205">
        <v>0</v>
      </c>
      <c r="KP109" s="206">
        <v>0</v>
      </c>
      <c r="KQ109" s="268">
        <v>0</v>
      </c>
      <c r="KR109" s="7"/>
      <c r="KS109" s="244">
        <v>0</v>
      </c>
      <c r="KT109" s="249" t="s">
        <v>633</v>
      </c>
      <c r="KU109" s="205" t="s">
        <v>633</v>
      </c>
      <c r="KV109" s="268">
        <v>0</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633</v>
      </c>
      <c r="LS109" s="249" t="s">
        <v>633</v>
      </c>
      <c r="LT109" s="205" t="s">
        <v>633</v>
      </c>
      <c r="LU109" s="269" t="s">
        <v>633</v>
      </c>
      <c r="LV109" s="7"/>
      <c r="LW109" s="381"/>
      <c r="LY109" s="244">
        <v>2665</v>
      </c>
      <c r="LZ109" s="206">
        <v>0</v>
      </c>
      <c r="MA109" s="205">
        <v>0</v>
      </c>
      <c r="MB109" s="206">
        <v>0</v>
      </c>
      <c r="MC109" s="205">
        <v>0</v>
      </c>
      <c r="MD109" s="206">
        <v>0</v>
      </c>
      <c r="ME109" s="270">
        <v>2665</v>
      </c>
      <c r="MF109" s="7"/>
      <c r="MG109" s="244">
        <v>0</v>
      </c>
      <c r="MH109" s="206">
        <v>0</v>
      </c>
      <c r="MI109" s="205">
        <v>0</v>
      </c>
      <c r="MJ109" s="206">
        <v>0</v>
      </c>
      <c r="MK109" s="205">
        <v>0</v>
      </c>
      <c r="ML109" s="206">
        <v>0</v>
      </c>
      <c r="MM109" s="205">
        <v>0</v>
      </c>
      <c r="MN109" s="206">
        <v>0</v>
      </c>
      <c r="MO109" s="270">
        <v>0</v>
      </c>
      <c r="MP109" s="7"/>
      <c r="MQ109" s="244">
        <v>0</v>
      </c>
      <c r="MR109" s="249" t="s">
        <v>633</v>
      </c>
      <c r="MS109" s="205" t="s">
        <v>633</v>
      </c>
      <c r="MT109" s="270">
        <v>0</v>
      </c>
      <c r="MU109" s="419"/>
      <c r="MV109" s="428"/>
      <c r="MX109" s="244">
        <v>2665</v>
      </c>
      <c r="MY109" s="206">
        <v>0</v>
      </c>
      <c r="MZ109" s="205">
        <v>0</v>
      </c>
      <c r="NA109" s="206">
        <v>0</v>
      </c>
      <c r="NB109" s="205">
        <v>0</v>
      </c>
      <c r="NC109" s="206">
        <v>0</v>
      </c>
      <c r="ND109" s="271">
        <v>2665</v>
      </c>
      <c r="NE109" s="7"/>
      <c r="NF109" s="244">
        <v>0</v>
      </c>
      <c r="NG109" s="206">
        <v>0</v>
      </c>
      <c r="NH109" s="205">
        <v>0</v>
      </c>
      <c r="NI109" s="206">
        <v>0</v>
      </c>
      <c r="NJ109" s="205">
        <v>0</v>
      </c>
      <c r="NK109" s="206">
        <v>0</v>
      </c>
      <c r="NL109" s="205">
        <v>0</v>
      </c>
      <c r="NM109" s="206">
        <v>0</v>
      </c>
      <c r="NN109" s="271">
        <v>0</v>
      </c>
      <c r="NO109" s="7"/>
      <c r="NP109" s="244">
        <v>0</v>
      </c>
      <c r="NQ109" s="249" t="s">
        <v>633</v>
      </c>
      <c r="NR109" s="205" t="s">
        <v>633</v>
      </c>
      <c r="NS109" s="271">
        <v>0</v>
      </c>
      <c r="NT109" s="4"/>
      <c r="NU109" s="429"/>
      <c r="NV109" s="430"/>
      <c r="NW109" s="7"/>
      <c r="NX109" s="383"/>
      <c r="NZ109" s="384"/>
    </row>
    <row r="110" spans="2:390" outlineLevel="2">
      <c r="C110" s="388">
        <v>73</v>
      </c>
      <c r="D110" s="310" t="s">
        <v>18</v>
      </c>
      <c r="E110" s="7" t="s">
        <v>11</v>
      </c>
      <c r="F110" s="389" t="s">
        <v>19</v>
      </c>
      <c r="H110" s="200">
        <v>338356</v>
      </c>
      <c r="I110" s="201">
        <v>84</v>
      </c>
      <c r="J110" s="202">
        <v>263</v>
      </c>
      <c r="K110" s="201">
        <v>98</v>
      </c>
      <c r="L110" s="202">
        <v>72</v>
      </c>
      <c r="M110" s="203">
        <v>67</v>
      </c>
      <c r="N110" s="277">
        <v>338940</v>
      </c>
      <c r="O110" s="7"/>
      <c r="P110" s="200">
        <v>12547</v>
      </c>
      <c r="Q110" s="201">
        <v>1036</v>
      </c>
      <c r="R110" s="202">
        <v>402</v>
      </c>
      <c r="S110" s="201">
        <v>13985</v>
      </c>
      <c r="T110" s="202">
        <v>0</v>
      </c>
      <c r="U110" s="201">
        <v>0</v>
      </c>
      <c r="V110" s="202">
        <v>0</v>
      </c>
      <c r="W110" s="203">
        <v>0</v>
      </c>
      <c r="X110" s="277">
        <v>13985</v>
      </c>
      <c r="Y110" s="7"/>
      <c r="Z110" s="200">
        <v>4.1332206315241935</v>
      </c>
      <c r="AA110" s="201">
        <v>0</v>
      </c>
      <c r="AB110" s="431">
        <v>0</v>
      </c>
      <c r="AC110" s="277">
        <v>4.1289861619176689</v>
      </c>
      <c r="AD110" s="7"/>
      <c r="AE110" s="370"/>
      <c r="AG110" s="245">
        <v>584865956</v>
      </c>
      <c r="AH110" s="202">
        <v>3875985</v>
      </c>
      <c r="AI110" s="201">
        <v>6111684</v>
      </c>
      <c r="AJ110" s="202">
        <v>3361861</v>
      </c>
      <c r="AK110" s="201">
        <v>1836750</v>
      </c>
      <c r="AL110" s="202">
        <v>1562230</v>
      </c>
      <c r="AM110" s="263">
        <v>601614466</v>
      </c>
      <c r="AN110" s="7"/>
      <c r="AO110" s="245">
        <v>648322776</v>
      </c>
      <c r="AP110" s="202">
        <v>46081737</v>
      </c>
      <c r="AQ110" s="201">
        <v>24117569</v>
      </c>
      <c r="AR110" s="202">
        <v>718522082</v>
      </c>
      <c r="AS110" s="201">
        <v>0</v>
      </c>
      <c r="AT110" s="202">
        <v>0</v>
      </c>
      <c r="AU110" s="201">
        <v>0</v>
      </c>
      <c r="AV110" s="202">
        <v>0</v>
      </c>
      <c r="AW110" s="263">
        <v>718522082</v>
      </c>
      <c r="AX110" s="7"/>
      <c r="AY110" s="245">
        <v>122.85243731984291</v>
      </c>
      <c r="AZ110" s="202">
        <v>0</v>
      </c>
      <c r="BA110" s="201">
        <v>0</v>
      </c>
      <c r="BB110" s="263">
        <v>120.78972906990356</v>
      </c>
      <c r="BC110" s="7"/>
      <c r="BD110" s="432"/>
      <c r="BE110" s="433"/>
      <c r="BF110" s="7"/>
      <c r="BG110" s="371"/>
      <c r="BI110" s="245">
        <v>84243</v>
      </c>
      <c r="BJ110" s="202">
        <v>409</v>
      </c>
      <c r="BK110" s="201">
        <v>1044</v>
      </c>
      <c r="BL110" s="202">
        <v>560</v>
      </c>
      <c r="BM110" s="201">
        <v>295</v>
      </c>
      <c r="BN110" s="202">
        <v>248</v>
      </c>
      <c r="BO110" s="264">
        <v>86799</v>
      </c>
      <c r="BP110" s="7"/>
      <c r="BQ110" s="245">
        <v>92012</v>
      </c>
      <c r="BR110" s="202">
        <v>7033</v>
      </c>
      <c r="BS110" s="201">
        <v>4209</v>
      </c>
      <c r="BT110" s="202">
        <v>103254</v>
      </c>
      <c r="BU110" s="201">
        <v>0</v>
      </c>
      <c r="BV110" s="202">
        <v>0</v>
      </c>
      <c r="BW110" s="201">
        <v>0</v>
      </c>
      <c r="BX110" s="202">
        <v>0</v>
      </c>
      <c r="BY110" s="264">
        <v>103254</v>
      </c>
      <c r="BZ110" s="7"/>
      <c r="CA110" s="245">
        <v>122.5668601545529</v>
      </c>
      <c r="CB110" s="202">
        <v>0</v>
      </c>
      <c r="CC110" s="201">
        <v>0</v>
      </c>
      <c r="CD110" s="264">
        <v>120.48870425690814</v>
      </c>
      <c r="CE110" s="7"/>
      <c r="CF110" s="372"/>
      <c r="CH110" s="245">
        <v>588606723</v>
      </c>
      <c r="CI110" s="202">
        <v>3882680</v>
      </c>
      <c r="CJ110" s="201">
        <v>6111684</v>
      </c>
      <c r="CK110" s="202">
        <v>3361861</v>
      </c>
      <c r="CL110" s="201">
        <v>1836750</v>
      </c>
      <c r="CM110" s="202">
        <v>1562230</v>
      </c>
      <c r="CN110" s="265">
        <v>605361928</v>
      </c>
      <c r="CO110" s="7"/>
      <c r="CP110" s="245">
        <v>653480201</v>
      </c>
      <c r="CQ110" s="202">
        <v>46529101</v>
      </c>
      <c r="CR110" s="201">
        <v>18888584</v>
      </c>
      <c r="CS110" s="202">
        <v>718897886</v>
      </c>
      <c r="CT110" s="201">
        <v>0</v>
      </c>
      <c r="CU110" s="202">
        <v>0</v>
      </c>
      <c r="CV110" s="201">
        <v>0</v>
      </c>
      <c r="CW110" s="202">
        <v>0</v>
      </c>
      <c r="CX110" s="265">
        <v>718897886</v>
      </c>
      <c r="CY110" s="7"/>
      <c r="CZ110" s="245">
        <v>122.13552069808757</v>
      </c>
      <c r="DA110" s="202">
        <v>0</v>
      </c>
      <c r="DB110" s="201">
        <v>0</v>
      </c>
      <c r="DC110" s="265">
        <v>120.09632150901857</v>
      </c>
      <c r="DD110" s="7"/>
      <c r="DE110" s="373"/>
      <c r="DG110" s="245">
        <v>85393</v>
      </c>
      <c r="DH110" s="202">
        <v>411</v>
      </c>
      <c r="DI110" s="201">
        <v>1044</v>
      </c>
      <c r="DJ110" s="202">
        <v>560</v>
      </c>
      <c r="DK110" s="201">
        <v>295</v>
      </c>
      <c r="DL110" s="202">
        <v>248</v>
      </c>
      <c r="DM110" s="266">
        <v>87951</v>
      </c>
      <c r="DN110" s="7"/>
      <c r="DO110" s="245">
        <v>93596</v>
      </c>
      <c r="DP110" s="202">
        <v>7176</v>
      </c>
      <c r="DQ110" s="201">
        <v>2589</v>
      </c>
      <c r="DR110" s="202">
        <v>103361</v>
      </c>
      <c r="DS110" s="201">
        <v>0</v>
      </c>
      <c r="DT110" s="202">
        <v>0</v>
      </c>
      <c r="DU110" s="201">
        <v>0</v>
      </c>
      <c r="DV110" s="202">
        <v>0</v>
      </c>
      <c r="DW110" s="266">
        <v>103361</v>
      </c>
      <c r="DX110" s="7"/>
      <c r="DY110" s="245">
        <v>121.04153736254727</v>
      </c>
      <c r="DZ110" s="202">
        <v>0</v>
      </c>
      <c r="EA110" s="201">
        <v>0</v>
      </c>
      <c r="EB110" s="266">
        <v>119.01367907148122</v>
      </c>
      <c r="EC110" s="7"/>
      <c r="ED110" s="374"/>
      <c r="EF110" s="245">
        <v>78.35466536253476</v>
      </c>
      <c r="EG110" s="202">
        <v>79.268295172667237</v>
      </c>
      <c r="EH110" s="201">
        <v>79.489637654440216</v>
      </c>
      <c r="EI110" s="202">
        <v>79.452652107780253</v>
      </c>
      <c r="EJ110" s="201">
        <v>79.642656290176333</v>
      </c>
      <c r="EK110" s="202">
        <v>79.716512257798513</v>
      </c>
      <c r="EL110" s="464"/>
      <c r="EM110" s="7"/>
      <c r="EN110" s="245">
        <v>76.706849361506769</v>
      </c>
      <c r="EO110" s="202">
        <v>71.661859700155318</v>
      </c>
      <c r="EP110" s="201">
        <v>86.792774825984438</v>
      </c>
      <c r="EQ110" s="202">
        <v>76.591715324984563</v>
      </c>
      <c r="ER110" s="201" t="s">
        <v>633</v>
      </c>
      <c r="ES110" s="202" t="s">
        <v>633</v>
      </c>
      <c r="ET110" s="201" t="s">
        <v>633</v>
      </c>
      <c r="EU110" s="463" t="s">
        <v>633</v>
      </c>
      <c r="EV110" s="464"/>
      <c r="EW110" s="7"/>
      <c r="EX110" s="245">
        <v>-1.7629500375501976</v>
      </c>
      <c r="EY110" s="202" t="s">
        <v>633</v>
      </c>
      <c r="EZ110" s="201" t="s">
        <v>633</v>
      </c>
      <c r="FA110" s="435"/>
      <c r="FB110" s="7"/>
      <c r="FC110" s="275"/>
      <c r="FE110" s="245">
        <v>77.164906066164846</v>
      </c>
      <c r="FF110" s="202">
        <v>76.111111111111114</v>
      </c>
      <c r="FG110" s="201">
        <v>80.493446414803387</v>
      </c>
      <c r="FH110" s="202">
        <v>80</v>
      </c>
      <c r="FI110" s="201">
        <v>80.381471389645782</v>
      </c>
      <c r="FJ110" s="202">
        <v>80.781758957654731</v>
      </c>
      <c r="FK110" s="436"/>
      <c r="FL110" s="7"/>
      <c r="FM110" s="245">
        <v>76.417374265186155</v>
      </c>
      <c r="FN110" s="202">
        <v>71.339099314047132</v>
      </c>
      <c r="FO110" s="201">
        <v>90.24050191704427</v>
      </c>
      <c r="FP110" s="202">
        <v>76.333008389460005</v>
      </c>
      <c r="FQ110" s="201" t="s">
        <v>633</v>
      </c>
      <c r="FR110" s="202" t="s">
        <v>633</v>
      </c>
      <c r="FS110" s="201" t="s">
        <v>633</v>
      </c>
      <c r="FT110" s="202" t="s">
        <v>633</v>
      </c>
      <c r="FU110" s="436"/>
      <c r="FV110" s="7"/>
      <c r="FW110" s="245">
        <v>-0.83189767670484116</v>
      </c>
      <c r="FX110" s="202" t="s">
        <v>633</v>
      </c>
      <c r="FY110" s="201" t="s">
        <v>633</v>
      </c>
      <c r="FZ110" s="436"/>
      <c r="GA110" s="7"/>
      <c r="GB110" s="276"/>
      <c r="GD110" s="245">
        <v>99.383526130533738</v>
      </c>
      <c r="GE110" s="202">
        <v>96.73639088910339</v>
      </c>
      <c r="GF110" s="201">
        <v>87.791295972545583</v>
      </c>
      <c r="GG110" s="202">
        <v>98.893555545037898</v>
      </c>
      <c r="GH110" s="201" t="s">
        <v>633</v>
      </c>
      <c r="GI110" s="202" t="s">
        <v>633</v>
      </c>
      <c r="GJ110" s="201" t="s">
        <v>633</v>
      </c>
      <c r="GK110" s="202" t="s">
        <v>633</v>
      </c>
      <c r="GL110" s="437"/>
      <c r="GM110" s="7"/>
      <c r="GN110" s="304"/>
      <c r="GP110" s="245">
        <v>89.629786829221885</v>
      </c>
      <c r="GQ110" s="202">
        <v>94.097287184284369</v>
      </c>
      <c r="GR110" s="201">
        <v>70.612847649520063</v>
      </c>
      <c r="GS110" s="202">
        <v>89.434889434889428</v>
      </c>
      <c r="GT110" s="201" t="s">
        <v>633</v>
      </c>
      <c r="GU110" s="202" t="s">
        <v>633</v>
      </c>
      <c r="GV110" s="201" t="s">
        <v>633</v>
      </c>
      <c r="GW110" s="202" t="s">
        <v>633</v>
      </c>
      <c r="GX110" s="438"/>
      <c r="GY110" s="7"/>
      <c r="GZ110" s="375"/>
      <c r="HB110" s="245">
        <v>751208266</v>
      </c>
      <c r="HC110" s="202">
        <v>4898150</v>
      </c>
      <c r="HD110" s="201">
        <v>7688655</v>
      </c>
      <c r="HE110" s="202">
        <v>4231276</v>
      </c>
      <c r="HF110" s="201">
        <v>2306239</v>
      </c>
      <c r="HG110" s="202">
        <v>1959732</v>
      </c>
      <c r="HH110" s="286">
        <v>772292318</v>
      </c>
      <c r="HI110" s="7"/>
      <c r="HJ110" s="245">
        <v>851918970</v>
      </c>
      <c r="HK110" s="202">
        <v>64928682</v>
      </c>
      <c r="HL110" s="201">
        <v>21762853</v>
      </c>
      <c r="HM110" s="202">
        <v>938610505</v>
      </c>
      <c r="HN110" s="201">
        <v>0</v>
      </c>
      <c r="HO110" s="202">
        <v>0</v>
      </c>
      <c r="HP110" s="201">
        <v>0</v>
      </c>
      <c r="HQ110" s="202">
        <v>0</v>
      </c>
      <c r="HR110" s="286">
        <v>938610505</v>
      </c>
      <c r="HS110" s="7"/>
      <c r="HT110" s="245">
        <v>124.94677541261241</v>
      </c>
      <c r="HU110" s="202">
        <v>0</v>
      </c>
      <c r="HV110" s="201">
        <v>0</v>
      </c>
      <c r="HW110" s="286">
        <v>122.88774052588774</v>
      </c>
      <c r="HX110" s="7"/>
      <c r="HY110" s="376"/>
      <c r="IA110" s="245">
        <v>110663</v>
      </c>
      <c r="IB110" s="202">
        <v>540</v>
      </c>
      <c r="IC110" s="201">
        <v>1297</v>
      </c>
      <c r="ID110" s="202">
        <v>700</v>
      </c>
      <c r="IE110" s="201">
        <v>367</v>
      </c>
      <c r="IF110" s="202">
        <v>307</v>
      </c>
      <c r="IG110" s="289">
        <v>113874</v>
      </c>
      <c r="IH110" s="7"/>
      <c r="II110" s="245">
        <v>122480</v>
      </c>
      <c r="IJ110" s="202">
        <v>10059</v>
      </c>
      <c r="IK110" s="201">
        <v>2869</v>
      </c>
      <c r="IL110" s="202">
        <v>135408</v>
      </c>
      <c r="IM110" s="201">
        <v>0</v>
      </c>
      <c r="IN110" s="202">
        <v>0</v>
      </c>
      <c r="IO110" s="201">
        <v>0</v>
      </c>
      <c r="IP110" s="202">
        <v>0</v>
      </c>
      <c r="IQ110" s="289">
        <v>135408</v>
      </c>
      <c r="IR110" s="7"/>
      <c r="IS110" s="245">
        <v>122.36068062496047</v>
      </c>
      <c r="IT110" s="202">
        <v>0</v>
      </c>
      <c r="IU110" s="201">
        <v>0</v>
      </c>
      <c r="IV110" s="289">
        <v>120.36266666666666</v>
      </c>
      <c r="IW110" s="7"/>
      <c r="IX110" s="377"/>
      <c r="IZ110" s="378"/>
      <c r="JB110" s="245">
        <v>668924</v>
      </c>
      <c r="JC110" s="202">
        <v>613343</v>
      </c>
      <c r="JD110" s="201">
        <v>1090392</v>
      </c>
      <c r="JE110" s="202">
        <v>547416</v>
      </c>
      <c r="JF110" s="201">
        <v>288613</v>
      </c>
      <c r="JG110" s="202">
        <v>242029</v>
      </c>
      <c r="JH110" s="267">
        <v>3450717</v>
      </c>
      <c r="JI110" s="7"/>
      <c r="JJ110" s="245">
        <v>0</v>
      </c>
      <c r="JK110" s="202">
        <v>0</v>
      </c>
      <c r="JL110" s="201">
        <v>0</v>
      </c>
      <c r="JM110" s="202">
        <v>0</v>
      </c>
      <c r="JN110" s="201">
        <v>0</v>
      </c>
      <c r="JO110" s="202">
        <v>0</v>
      </c>
      <c r="JP110" s="201">
        <v>0</v>
      </c>
      <c r="JQ110" s="202">
        <v>0</v>
      </c>
      <c r="JR110" s="267">
        <v>0</v>
      </c>
      <c r="JS110" s="7"/>
      <c r="JT110" s="245">
        <v>0</v>
      </c>
      <c r="JU110" s="202">
        <v>0</v>
      </c>
      <c r="JV110" s="201">
        <v>0</v>
      </c>
      <c r="JW110" s="267">
        <v>0</v>
      </c>
      <c r="JX110" s="7"/>
      <c r="JY110" s="379"/>
      <c r="KA110" s="245">
        <v>310888</v>
      </c>
      <c r="KB110" s="202">
        <v>250774</v>
      </c>
      <c r="KC110" s="201">
        <v>370021</v>
      </c>
      <c r="KD110" s="202">
        <v>379034</v>
      </c>
      <c r="KE110" s="201">
        <v>350089</v>
      </c>
      <c r="KF110" s="202">
        <v>235865</v>
      </c>
      <c r="KG110" s="268">
        <v>1896671</v>
      </c>
      <c r="KH110" s="7"/>
      <c r="KI110" s="245">
        <v>0</v>
      </c>
      <c r="KJ110" s="202">
        <v>0</v>
      </c>
      <c r="KK110" s="201">
        <v>0</v>
      </c>
      <c r="KL110" s="202">
        <v>0</v>
      </c>
      <c r="KM110" s="201">
        <v>0</v>
      </c>
      <c r="KN110" s="202">
        <v>0</v>
      </c>
      <c r="KO110" s="201">
        <v>0</v>
      </c>
      <c r="KP110" s="202">
        <v>0</v>
      </c>
      <c r="KQ110" s="268">
        <v>0</v>
      </c>
      <c r="KR110" s="7"/>
      <c r="KS110" s="245">
        <v>0</v>
      </c>
      <c r="KT110" s="202">
        <v>0</v>
      </c>
      <c r="KU110" s="201">
        <v>0</v>
      </c>
      <c r="KV110" s="268">
        <v>0</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633</v>
      </c>
      <c r="LS110" s="202" t="s">
        <v>633</v>
      </c>
      <c r="LT110" s="201" t="s">
        <v>633</v>
      </c>
      <c r="LU110" s="269" t="s">
        <v>633</v>
      </c>
      <c r="LV110" s="7"/>
      <c r="LW110" s="381"/>
      <c r="LY110" s="245">
        <v>310888</v>
      </c>
      <c r="LZ110" s="202">
        <v>250774</v>
      </c>
      <c r="MA110" s="201">
        <v>370021</v>
      </c>
      <c r="MB110" s="202">
        <v>379034</v>
      </c>
      <c r="MC110" s="201">
        <v>350089</v>
      </c>
      <c r="MD110" s="202">
        <v>235865</v>
      </c>
      <c r="ME110" s="270">
        <v>1896671</v>
      </c>
      <c r="MF110" s="7"/>
      <c r="MG110" s="245">
        <v>0</v>
      </c>
      <c r="MH110" s="202">
        <v>0</v>
      </c>
      <c r="MI110" s="201">
        <v>0</v>
      </c>
      <c r="MJ110" s="202">
        <v>0</v>
      </c>
      <c r="MK110" s="201">
        <v>0</v>
      </c>
      <c r="ML110" s="202">
        <v>0</v>
      </c>
      <c r="MM110" s="201">
        <v>0</v>
      </c>
      <c r="MN110" s="202">
        <v>0</v>
      </c>
      <c r="MO110" s="270">
        <v>0</v>
      </c>
      <c r="MP110" s="7"/>
      <c r="MQ110" s="245">
        <v>0</v>
      </c>
      <c r="MR110" s="202">
        <v>0</v>
      </c>
      <c r="MS110" s="201">
        <v>0</v>
      </c>
      <c r="MT110" s="270">
        <v>0</v>
      </c>
      <c r="MU110" s="419"/>
      <c r="MV110" s="428"/>
      <c r="MX110" s="245">
        <v>979812</v>
      </c>
      <c r="MY110" s="202">
        <v>864117</v>
      </c>
      <c r="MZ110" s="201">
        <v>1460413</v>
      </c>
      <c r="NA110" s="202">
        <v>926450</v>
      </c>
      <c r="NB110" s="201">
        <v>638702</v>
      </c>
      <c r="NC110" s="202">
        <v>477893</v>
      </c>
      <c r="ND110" s="271">
        <v>5347387</v>
      </c>
      <c r="NE110" s="7"/>
      <c r="NF110" s="245">
        <v>0</v>
      </c>
      <c r="NG110" s="202">
        <v>0</v>
      </c>
      <c r="NH110" s="201">
        <v>0</v>
      </c>
      <c r="NI110" s="202">
        <v>0</v>
      </c>
      <c r="NJ110" s="201">
        <v>0</v>
      </c>
      <c r="NK110" s="202">
        <v>0</v>
      </c>
      <c r="NL110" s="201">
        <v>0</v>
      </c>
      <c r="NM110" s="202">
        <v>0</v>
      </c>
      <c r="NN110" s="271">
        <v>0</v>
      </c>
      <c r="NO110" s="7"/>
      <c r="NP110" s="245">
        <v>0</v>
      </c>
      <c r="NQ110" s="202">
        <v>0</v>
      </c>
      <c r="NR110" s="201">
        <v>0</v>
      </c>
      <c r="NS110" s="271">
        <v>0</v>
      </c>
      <c r="NT110" s="4"/>
      <c r="NU110" s="439"/>
      <c r="NV110" s="440"/>
      <c r="NW110" s="7"/>
      <c r="NX110" s="383"/>
      <c r="NZ110" s="384"/>
    </row>
    <row r="111" spans="2:390" outlineLevel="2">
      <c r="C111" s="390">
        <v>74</v>
      </c>
      <c r="D111" s="311" t="s">
        <v>20</v>
      </c>
      <c r="E111" s="7" t="s">
        <v>11</v>
      </c>
      <c r="F111" s="391" t="s">
        <v>19</v>
      </c>
      <c r="H111" s="196">
        <v>273640</v>
      </c>
      <c r="I111" s="197">
        <v>726</v>
      </c>
      <c r="J111" s="198">
        <v>285</v>
      </c>
      <c r="K111" s="197">
        <v>295</v>
      </c>
      <c r="L111" s="198">
        <v>275</v>
      </c>
      <c r="M111" s="199">
        <v>393</v>
      </c>
      <c r="N111" s="277">
        <v>275614</v>
      </c>
      <c r="O111" s="7"/>
      <c r="P111" s="196">
        <v>18643</v>
      </c>
      <c r="Q111" s="197">
        <v>0</v>
      </c>
      <c r="R111" s="198">
        <v>0</v>
      </c>
      <c r="S111" s="197">
        <v>18643</v>
      </c>
      <c r="T111" s="198">
        <v>0</v>
      </c>
      <c r="U111" s="197">
        <v>0</v>
      </c>
      <c r="V111" s="198">
        <v>0</v>
      </c>
      <c r="W111" s="199">
        <v>0</v>
      </c>
      <c r="X111" s="277">
        <v>18643</v>
      </c>
      <c r="Y111" s="7"/>
      <c r="Z111" s="196">
        <v>6.812965940651952</v>
      </c>
      <c r="AA111" s="197">
        <v>0</v>
      </c>
      <c r="AB111" s="441">
        <v>0</v>
      </c>
      <c r="AC111" s="277">
        <v>6.7878871731761397</v>
      </c>
      <c r="AD111" s="7"/>
      <c r="AE111" s="370"/>
      <c r="AG111" s="242">
        <v>31410621</v>
      </c>
      <c r="AH111" s="198">
        <v>1412482</v>
      </c>
      <c r="AI111" s="197">
        <v>1026545</v>
      </c>
      <c r="AJ111" s="198">
        <v>1062564</v>
      </c>
      <c r="AK111" s="197">
        <v>990525</v>
      </c>
      <c r="AL111" s="198">
        <v>1114925</v>
      </c>
      <c r="AM111" s="263">
        <v>37017662</v>
      </c>
      <c r="AN111" s="7"/>
      <c r="AO111" s="242">
        <v>32305094</v>
      </c>
      <c r="AP111" s="198">
        <v>0</v>
      </c>
      <c r="AQ111" s="197">
        <v>3132763</v>
      </c>
      <c r="AR111" s="198">
        <v>35437857</v>
      </c>
      <c r="AS111" s="197">
        <v>0</v>
      </c>
      <c r="AT111" s="198">
        <v>0</v>
      </c>
      <c r="AU111" s="197">
        <v>0</v>
      </c>
      <c r="AV111" s="198">
        <v>0</v>
      </c>
      <c r="AW111" s="263">
        <v>35437857</v>
      </c>
      <c r="AX111" s="7"/>
      <c r="AY111" s="242">
        <v>112.82125558740148</v>
      </c>
      <c r="AZ111" s="198">
        <v>0</v>
      </c>
      <c r="BA111" s="197">
        <v>0</v>
      </c>
      <c r="BB111" s="263">
        <v>104.69195130182743</v>
      </c>
      <c r="BC111" s="7"/>
      <c r="BD111" s="432"/>
      <c r="BE111" s="433"/>
      <c r="BF111" s="7"/>
      <c r="BG111" s="371"/>
      <c r="BI111" s="242">
        <v>7412</v>
      </c>
      <c r="BJ111" s="198">
        <v>368</v>
      </c>
      <c r="BK111" s="197">
        <v>298</v>
      </c>
      <c r="BL111" s="198">
        <v>308</v>
      </c>
      <c r="BM111" s="197">
        <v>288</v>
      </c>
      <c r="BN111" s="198">
        <v>313</v>
      </c>
      <c r="BO111" s="264">
        <v>8987</v>
      </c>
      <c r="BP111" s="7"/>
      <c r="BQ111" s="242">
        <v>7432</v>
      </c>
      <c r="BR111" s="198">
        <v>0</v>
      </c>
      <c r="BS111" s="197">
        <v>784</v>
      </c>
      <c r="BT111" s="198">
        <v>8216</v>
      </c>
      <c r="BU111" s="197">
        <v>0</v>
      </c>
      <c r="BV111" s="198">
        <v>0</v>
      </c>
      <c r="BW111" s="197">
        <v>0</v>
      </c>
      <c r="BX111" s="198">
        <v>0</v>
      </c>
      <c r="BY111" s="264">
        <v>8216</v>
      </c>
      <c r="BZ111" s="7"/>
      <c r="CA111" s="242">
        <v>110.8472746896924</v>
      </c>
      <c r="CB111" s="198">
        <v>0</v>
      </c>
      <c r="CC111" s="197">
        <v>0</v>
      </c>
      <c r="CD111" s="264">
        <v>101.70834364941817</v>
      </c>
      <c r="CE111" s="7"/>
      <c r="CF111" s="372"/>
      <c r="CH111" s="242">
        <v>47420357</v>
      </c>
      <c r="CI111" s="198">
        <v>1412482</v>
      </c>
      <c r="CJ111" s="197">
        <v>1026545</v>
      </c>
      <c r="CK111" s="198">
        <v>1062564</v>
      </c>
      <c r="CL111" s="197">
        <v>990525</v>
      </c>
      <c r="CM111" s="198">
        <v>1114925</v>
      </c>
      <c r="CN111" s="265">
        <v>53027398</v>
      </c>
      <c r="CO111" s="7"/>
      <c r="CP111" s="242">
        <v>50394978</v>
      </c>
      <c r="CQ111" s="198">
        <v>0</v>
      </c>
      <c r="CR111" s="197">
        <v>-17158166</v>
      </c>
      <c r="CS111" s="198">
        <v>33236812</v>
      </c>
      <c r="CT111" s="197">
        <v>0</v>
      </c>
      <c r="CU111" s="198">
        <v>0</v>
      </c>
      <c r="CV111" s="197">
        <v>0</v>
      </c>
      <c r="CW111" s="198">
        <v>0</v>
      </c>
      <c r="CX111" s="265">
        <v>33236812</v>
      </c>
      <c r="CY111" s="7"/>
      <c r="CZ111" s="242">
        <v>70.089754912642263</v>
      </c>
      <c r="DA111" s="198">
        <v>0</v>
      </c>
      <c r="DB111" s="197">
        <v>0</v>
      </c>
      <c r="DC111" s="265">
        <v>66.661096334443286</v>
      </c>
      <c r="DD111" s="7"/>
      <c r="DE111" s="373"/>
      <c r="DG111" s="242">
        <v>11341</v>
      </c>
      <c r="DH111" s="198">
        <v>368</v>
      </c>
      <c r="DI111" s="197">
        <v>298</v>
      </c>
      <c r="DJ111" s="198">
        <v>308</v>
      </c>
      <c r="DK111" s="197">
        <v>288</v>
      </c>
      <c r="DL111" s="198">
        <v>313</v>
      </c>
      <c r="DM111" s="266">
        <v>12916</v>
      </c>
      <c r="DN111" s="7"/>
      <c r="DO111" s="242">
        <v>11893</v>
      </c>
      <c r="DP111" s="198">
        <v>0</v>
      </c>
      <c r="DQ111" s="197">
        <v>-4189</v>
      </c>
      <c r="DR111" s="198">
        <v>7704</v>
      </c>
      <c r="DS111" s="197">
        <v>0</v>
      </c>
      <c r="DT111" s="198">
        <v>0</v>
      </c>
      <c r="DU111" s="197">
        <v>0</v>
      </c>
      <c r="DV111" s="198">
        <v>0</v>
      </c>
      <c r="DW111" s="266">
        <v>7704</v>
      </c>
      <c r="DX111" s="7"/>
      <c r="DY111" s="242">
        <v>67.930517591041351</v>
      </c>
      <c r="DZ111" s="198">
        <v>0</v>
      </c>
      <c r="EA111" s="197">
        <v>0</v>
      </c>
      <c r="EB111" s="266">
        <v>64.16257183309736</v>
      </c>
      <c r="EC111" s="7"/>
      <c r="ED111" s="374"/>
      <c r="EF111" s="242">
        <v>88.823665653156695</v>
      </c>
      <c r="EG111" s="198">
        <v>94.099785016724994</v>
      </c>
      <c r="EH111" s="197">
        <v>94.000012819702789</v>
      </c>
      <c r="EI111" s="198">
        <v>94.000019462361124</v>
      </c>
      <c r="EJ111" s="197">
        <v>93.999910794865201</v>
      </c>
      <c r="EK111" s="198">
        <v>94.031586617772575</v>
      </c>
      <c r="EL111" s="464"/>
      <c r="EM111" s="7"/>
      <c r="EN111" s="242">
        <v>88.583428804380006</v>
      </c>
      <c r="EO111" s="198" t="s">
        <v>633</v>
      </c>
      <c r="EP111" s="197">
        <v>88.382009330449648</v>
      </c>
      <c r="EQ111" s="198">
        <v>88.687769282521046</v>
      </c>
      <c r="ER111" s="197" t="s">
        <v>633</v>
      </c>
      <c r="ES111" s="198" t="s">
        <v>633</v>
      </c>
      <c r="ET111" s="197" t="s">
        <v>633</v>
      </c>
      <c r="EU111" s="465" t="s">
        <v>633</v>
      </c>
      <c r="EV111" s="464"/>
      <c r="EW111" s="7"/>
      <c r="EX111" s="242">
        <v>-0.13589637063564908</v>
      </c>
      <c r="EY111" s="198" t="s">
        <v>633</v>
      </c>
      <c r="EZ111" s="197" t="s">
        <v>633</v>
      </c>
      <c r="FA111" s="435"/>
      <c r="FB111" s="7"/>
      <c r="FC111" s="275"/>
      <c r="FE111" s="242">
        <v>87.352691981822389</v>
      </c>
      <c r="FF111" s="198">
        <v>93.877551020408163</v>
      </c>
      <c r="FG111" s="197">
        <v>94.00630914826499</v>
      </c>
      <c r="FH111" s="198">
        <v>93.902439024390233</v>
      </c>
      <c r="FI111" s="197">
        <v>94.117647058823522</v>
      </c>
      <c r="FJ111" s="198">
        <v>93.993993993993996</v>
      </c>
      <c r="FK111" s="436"/>
      <c r="FL111" s="7"/>
      <c r="FM111" s="242">
        <v>86.962562152676227</v>
      </c>
      <c r="FN111" s="198" t="s">
        <v>633</v>
      </c>
      <c r="FO111" s="197">
        <v>86.764705882352942</v>
      </c>
      <c r="FP111" s="198">
        <v>87.070524412296564</v>
      </c>
      <c r="FQ111" s="197" t="s">
        <v>633</v>
      </c>
      <c r="FR111" s="198" t="s">
        <v>633</v>
      </c>
      <c r="FS111" s="197" t="s">
        <v>633</v>
      </c>
      <c r="FT111" s="198" t="s">
        <v>633</v>
      </c>
      <c r="FU111" s="436"/>
      <c r="FV111" s="7"/>
      <c r="FW111" s="242">
        <v>-0.282167569525825</v>
      </c>
      <c r="FX111" s="198" t="s">
        <v>633</v>
      </c>
      <c r="FY111" s="197" t="s">
        <v>633</v>
      </c>
      <c r="FZ111" s="436"/>
      <c r="GA111" s="7"/>
      <c r="GB111" s="276"/>
      <c r="GD111" s="242">
        <v>70.586772946386262</v>
      </c>
      <c r="GE111" s="198" t="s">
        <v>633</v>
      </c>
      <c r="GF111" s="197" t="s">
        <v>633</v>
      </c>
      <c r="GG111" s="198">
        <v>46.499061034593922</v>
      </c>
      <c r="GH111" s="197" t="s">
        <v>633</v>
      </c>
      <c r="GI111" s="198" t="s">
        <v>633</v>
      </c>
      <c r="GJ111" s="197" t="s">
        <v>633</v>
      </c>
      <c r="GK111" s="198" t="s">
        <v>633</v>
      </c>
      <c r="GL111" s="437"/>
      <c r="GM111" s="7"/>
      <c r="GN111" s="304"/>
      <c r="GP111" s="242">
        <v>58.52948728922366</v>
      </c>
      <c r="GQ111" s="198" t="s">
        <v>633</v>
      </c>
      <c r="GR111" s="197" t="s">
        <v>633</v>
      </c>
      <c r="GS111" s="198">
        <v>37.86698621929299</v>
      </c>
      <c r="GT111" s="197" t="s">
        <v>633</v>
      </c>
      <c r="GU111" s="198" t="s">
        <v>633</v>
      </c>
      <c r="GV111" s="197" t="s">
        <v>633</v>
      </c>
      <c r="GW111" s="198" t="s">
        <v>633</v>
      </c>
      <c r="GX111" s="438"/>
      <c r="GY111" s="7"/>
      <c r="GZ111" s="375"/>
      <c r="HB111" s="242">
        <v>53387075</v>
      </c>
      <c r="HC111" s="198">
        <v>1501047</v>
      </c>
      <c r="HD111" s="197">
        <v>1092069</v>
      </c>
      <c r="HE111" s="198">
        <v>1130387</v>
      </c>
      <c r="HF111" s="197">
        <v>1053751</v>
      </c>
      <c r="HG111" s="198">
        <v>1185692</v>
      </c>
      <c r="HH111" s="286">
        <v>59350021</v>
      </c>
      <c r="HI111" s="7"/>
      <c r="HJ111" s="242">
        <v>56889848</v>
      </c>
      <c r="HK111" s="198">
        <v>0</v>
      </c>
      <c r="HL111" s="197">
        <v>-19413641</v>
      </c>
      <c r="HM111" s="198">
        <v>37476207</v>
      </c>
      <c r="HN111" s="197">
        <v>0</v>
      </c>
      <c r="HO111" s="198">
        <v>0</v>
      </c>
      <c r="HP111" s="197">
        <v>0</v>
      </c>
      <c r="HQ111" s="198">
        <v>0</v>
      </c>
      <c r="HR111" s="286">
        <v>37476207</v>
      </c>
      <c r="HS111" s="7"/>
      <c r="HT111" s="242">
        <v>70.197153524518811</v>
      </c>
      <c r="HU111" s="198">
        <v>0</v>
      </c>
      <c r="HV111" s="197">
        <v>0</v>
      </c>
      <c r="HW111" s="286">
        <v>66.945478982020617</v>
      </c>
      <c r="HX111" s="7"/>
      <c r="HY111" s="376"/>
      <c r="IA111" s="242">
        <v>12983</v>
      </c>
      <c r="IB111" s="198">
        <v>392</v>
      </c>
      <c r="IC111" s="197">
        <v>317</v>
      </c>
      <c r="ID111" s="198">
        <v>328</v>
      </c>
      <c r="IE111" s="197">
        <v>306</v>
      </c>
      <c r="IF111" s="198">
        <v>333</v>
      </c>
      <c r="IG111" s="289">
        <v>14659</v>
      </c>
      <c r="IH111" s="7"/>
      <c r="II111" s="242">
        <v>13676</v>
      </c>
      <c r="IJ111" s="198">
        <v>0</v>
      </c>
      <c r="IK111" s="197">
        <v>-4828</v>
      </c>
      <c r="IL111" s="198">
        <v>8848</v>
      </c>
      <c r="IM111" s="197">
        <v>0</v>
      </c>
      <c r="IN111" s="198">
        <v>0</v>
      </c>
      <c r="IO111" s="197">
        <v>0</v>
      </c>
      <c r="IP111" s="198">
        <v>0</v>
      </c>
      <c r="IQ111" s="289">
        <v>8848</v>
      </c>
      <c r="IR111" s="7"/>
      <c r="IS111" s="242">
        <v>68.150658553493031</v>
      </c>
      <c r="IT111" s="198">
        <v>0</v>
      </c>
      <c r="IU111" s="197">
        <v>0</v>
      </c>
      <c r="IV111" s="289">
        <v>64.621676891615536</v>
      </c>
      <c r="IW111" s="7"/>
      <c r="IX111" s="377"/>
      <c r="IZ111" s="378"/>
      <c r="JB111" s="242">
        <v>254803</v>
      </c>
      <c r="JC111" s="198">
        <v>397332</v>
      </c>
      <c r="JD111" s="197">
        <v>364230</v>
      </c>
      <c r="JE111" s="198">
        <v>377010</v>
      </c>
      <c r="JF111" s="197">
        <v>351450</v>
      </c>
      <c r="JG111" s="198">
        <v>369630</v>
      </c>
      <c r="JH111" s="267">
        <v>2114455</v>
      </c>
      <c r="JI111" s="7"/>
      <c r="JJ111" s="242">
        <v>0</v>
      </c>
      <c r="JK111" s="198">
        <v>0</v>
      </c>
      <c r="JL111" s="197">
        <v>0</v>
      </c>
      <c r="JM111" s="198">
        <v>0</v>
      </c>
      <c r="JN111" s="197">
        <v>0</v>
      </c>
      <c r="JO111" s="198">
        <v>0</v>
      </c>
      <c r="JP111" s="197">
        <v>0</v>
      </c>
      <c r="JQ111" s="198">
        <v>0</v>
      </c>
      <c r="JR111" s="267">
        <v>0</v>
      </c>
      <c r="JS111" s="7"/>
      <c r="JT111" s="242">
        <v>0</v>
      </c>
      <c r="JU111" s="198">
        <v>0</v>
      </c>
      <c r="JV111" s="197">
        <v>0</v>
      </c>
      <c r="JW111" s="267">
        <v>0</v>
      </c>
      <c r="JX111" s="7"/>
      <c r="JY111" s="379"/>
      <c r="KA111" s="242">
        <v>158012</v>
      </c>
      <c r="KB111" s="198">
        <v>162840</v>
      </c>
      <c r="KC111" s="197">
        <v>167028</v>
      </c>
      <c r="KD111" s="198">
        <v>163821</v>
      </c>
      <c r="KE111" s="197">
        <v>165512</v>
      </c>
      <c r="KF111" s="198">
        <v>167296</v>
      </c>
      <c r="KG111" s="268">
        <v>984509</v>
      </c>
      <c r="KH111" s="7"/>
      <c r="KI111" s="242">
        <v>0</v>
      </c>
      <c r="KJ111" s="198">
        <v>0</v>
      </c>
      <c r="KK111" s="197">
        <v>0</v>
      </c>
      <c r="KL111" s="198">
        <v>0</v>
      </c>
      <c r="KM111" s="197">
        <v>0</v>
      </c>
      <c r="KN111" s="198">
        <v>0</v>
      </c>
      <c r="KO111" s="197">
        <v>0</v>
      </c>
      <c r="KP111" s="198">
        <v>0</v>
      </c>
      <c r="KQ111" s="268">
        <v>0</v>
      </c>
      <c r="KR111" s="7"/>
      <c r="KS111" s="242">
        <v>0</v>
      </c>
      <c r="KT111" s="198">
        <v>0</v>
      </c>
      <c r="KU111" s="197">
        <v>0</v>
      </c>
      <c r="KV111" s="268">
        <v>0</v>
      </c>
      <c r="KW111" s="7"/>
      <c r="KX111" s="380"/>
      <c r="KZ111" s="242">
        <v>0</v>
      </c>
      <c r="LA111" s="198">
        <v>68640</v>
      </c>
      <c r="LB111" s="197">
        <v>64970</v>
      </c>
      <c r="LC111" s="198">
        <v>67780</v>
      </c>
      <c r="LD111" s="197">
        <v>64340</v>
      </c>
      <c r="LE111" s="198">
        <v>68770</v>
      </c>
      <c r="LF111" s="269">
        <v>334500</v>
      </c>
      <c r="LG111" s="419"/>
      <c r="LH111" s="242">
        <v>0</v>
      </c>
      <c r="LI111" s="198">
        <v>0</v>
      </c>
      <c r="LJ111" s="197">
        <v>0</v>
      </c>
      <c r="LK111" s="198">
        <v>0</v>
      </c>
      <c r="LL111" s="197">
        <v>0</v>
      </c>
      <c r="LM111" s="198">
        <v>0</v>
      </c>
      <c r="LN111" s="197">
        <v>0</v>
      </c>
      <c r="LO111" s="198">
        <v>0</v>
      </c>
      <c r="LP111" s="269">
        <v>0</v>
      </c>
      <c r="LQ111" s="7"/>
      <c r="LR111" s="242" t="s">
        <v>633</v>
      </c>
      <c r="LS111" s="198">
        <v>0</v>
      </c>
      <c r="LT111" s="197">
        <v>0</v>
      </c>
      <c r="LU111" s="269">
        <v>0</v>
      </c>
      <c r="LV111" s="7"/>
      <c r="LW111" s="381"/>
      <c r="LY111" s="242">
        <v>158012</v>
      </c>
      <c r="LZ111" s="198">
        <v>231480</v>
      </c>
      <c r="MA111" s="197">
        <v>231998</v>
      </c>
      <c r="MB111" s="198">
        <v>231601</v>
      </c>
      <c r="MC111" s="197">
        <v>229852</v>
      </c>
      <c r="MD111" s="198">
        <v>236066</v>
      </c>
      <c r="ME111" s="270">
        <v>1319009</v>
      </c>
      <c r="MF111" s="7"/>
      <c r="MG111" s="242">
        <v>0</v>
      </c>
      <c r="MH111" s="198">
        <v>0</v>
      </c>
      <c r="MI111" s="197">
        <v>0</v>
      </c>
      <c r="MJ111" s="198">
        <v>0</v>
      </c>
      <c r="MK111" s="197">
        <v>0</v>
      </c>
      <c r="ML111" s="198">
        <v>0</v>
      </c>
      <c r="MM111" s="197">
        <v>0</v>
      </c>
      <c r="MN111" s="198">
        <v>0</v>
      </c>
      <c r="MO111" s="270">
        <v>0</v>
      </c>
      <c r="MP111" s="7"/>
      <c r="MQ111" s="242">
        <v>0</v>
      </c>
      <c r="MR111" s="198">
        <v>0</v>
      </c>
      <c r="MS111" s="197">
        <v>0</v>
      </c>
      <c r="MT111" s="270">
        <v>0</v>
      </c>
      <c r="MU111" s="419"/>
      <c r="MV111" s="428"/>
      <c r="MX111" s="242">
        <v>412816</v>
      </c>
      <c r="MY111" s="198">
        <v>628812</v>
      </c>
      <c r="MZ111" s="197">
        <v>596228</v>
      </c>
      <c r="NA111" s="198">
        <v>608611</v>
      </c>
      <c r="NB111" s="197">
        <v>581302</v>
      </c>
      <c r="NC111" s="198">
        <v>605696</v>
      </c>
      <c r="ND111" s="271">
        <v>3433465</v>
      </c>
      <c r="NE111" s="7"/>
      <c r="NF111" s="242">
        <v>0</v>
      </c>
      <c r="NG111" s="198">
        <v>0</v>
      </c>
      <c r="NH111" s="197">
        <v>0</v>
      </c>
      <c r="NI111" s="198">
        <v>0</v>
      </c>
      <c r="NJ111" s="197">
        <v>0</v>
      </c>
      <c r="NK111" s="198">
        <v>0</v>
      </c>
      <c r="NL111" s="197">
        <v>0</v>
      </c>
      <c r="NM111" s="198">
        <v>0</v>
      </c>
      <c r="NN111" s="271">
        <v>0</v>
      </c>
      <c r="NO111" s="7"/>
      <c r="NP111" s="242">
        <v>0</v>
      </c>
      <c r="NQ111" s="198">
        <v>0</v>
      </c>
      <c r="NR111" s="197">
        <v>0</v>
      </c>
      <c r="NS111" s="271">
        <v>0</v>
      </c>
      <c r="NT111" s="4"/>
      <c r="NU111" s="439"/>
      <c r="NV111" s="440"/>
      <c r="NW111" s="7"/>
      <c r="NX111" s="383"/>
      <c r="NZ111" s="384"/>
    </row>
    <row r="112" spans="2:390" outlineLevel="2">
      <c r="C112" s="388">
        <v>75</v>
      </c>
      <c r="D112" s="310" t="s">
        <v>21</v>
      </c>
      <c r="E112" s="7" t="s">
        <v>11</v>
      </c>
      <c r="F112" s="389" t="s">
        <v>19</v>
      </c>
      <c r="H112" s="200">
        <v>21138</v>
      </c>
      <c r="I112" s="201">
        <v>0</v>
      </c>
      <c r="J112" s="202">
        <v>0</v>
      </c>
      <c r="K112" s="201">
        <v>0</v>
      </c>
      <c r="L112" s="202">
        <v>0</v>
      </c>
      <c r="M112" s="203">
        <v>0</v>
      </c>
      <c r="N112" s="277">
        <v>21138</v>
      </c>
      <c r="O112" s="7"/>
      <c r="P112" s="200">
        <v>168</v>
      </c>
      <c r="Q112" s="201">
        <v>141</v>
      </c>
      <c r="R112" s="202">
        <v>0</v>
      </c>
      <c r="S112" s="201">
        <v>309</v>
      </c>
      <c r="T112" s="202">
        <v>0</v>
      </c>
      <c r="U112" s="201">
        <v>0</v>
      </c>
      <c r="V112" s="202">
        <v>0</v>
      </c>
      <c r="W112" s="203">
        <v>0</v>
      </c>
      <c r="X112" s="277">
        <v>309</v>
      </c>
      <c r="Y112" s="7"/>
      <c r="Z112" s="200">
        <v>1.4618223105307975</v>
      </c>
      <c r="AA112" s="201" t="s">
        <v>633</v>
      </c>
      <c r="AB112" s="431" t="s">
        <v>633</v>
      </c>
      <c r="AC112" s="277">
        <v>1.4618223105307975</v>
      </c>
      <c r="AD112" s="7"/>
      <c r="AE112" s="370"/>
      <c r="AG112" s="245">
        <v>24668336</v>
      </c>
      <c r="AH112" s="202">
        <v>0</v>
      </c>
      <c r="AI112" s="201">
        <v>0</v>
      </c>
      <c r="AJ112" s="202">
        <v>0</v>
      </c>
      <c r="AK112" s="201">
        <v>0</v>
      </c>
      <c r="AL112" s="202">
        <v>0</v>
      </c>
      <c r="AM112" s="263">
        <v>24668336</v>
      </c>
      <c r="AN112" s="7"/>
      <c r="AO112" s="245">
        <v>21792687</v>
      </c>
      <c r="AP112" s="202">
        <v>27358742</v>
      </c>
      <c r="AQ112" s="201">
        <v>0</v>
      </c>
      <c r="AR112" s="202">
        <v>49151429</v>
      </c>
      <c r="AS112" s="201">
        <v>0</v>
      </c>
      <c r="AT112" s="202">
        <v>0</v>
      </c>
      <c r="AU112" s="201">
        <v>0</v>
      </c>
      <c r="AV112" s="202">
        <v>0</v>
      </c>
      <c r="AW112" s="263">
        <v>49151429</v>
      </c>
      <c r="AX112" s="7"/>
      <c r="AY112" s="245">
        <v>199.24906568485204</v>
      </c>
      <c r="AZ112" s="202" t="s">
        <v>633</v>
      </c>
      <c r="BA112" s="201" t="s">
        <v>633</v>
      </c>
      <c r="BB112" s="263">
        <v>199.24906568485204</v>
      </c>
      <c r="BC112" s="7"/>
      <c r="BD112" s="432"/>
      <c r="BE112" s="433"/>
      <c r="BF112" s="7"/>
      <c r="BG112" s="371"/>
      <c r="BI112" s="245">
        <v>6971</v>
      </c>
      <c r="BJ112" s="202">
        <v>0</v>
      </c>
      <c r="BK112" s="201">
        <v>0</v>
      </c>
      <c r="BL112" s="202">
        <v>0</v>
      </c>
      <c r="BM112" s="201">
        <v>0</v>
      </c>
      <c r="BN112" s="202">
        <v>0</v>
      </c>
      <c r="BO112" s="264">
        <v>6971</v>
      </c>
      <c r="BP112" s="7"/>
      <c r="BQ112" s="245">
        <v>5188</v>
      </c>
      <c r="BR112" s="202">
        <v>7229</v>
      </c>
      <c r="BS112" s="201">
        <v>0</v>
      </c>
      <c r="BT112" s="202">
        <v>12417</v>
      </c>
      <c r="BU112" s="201">
        <v>0</v>
      </c>
      <c r="BV112" s="202">
        <v>0</v>
      </c>
      <c r="BW112" s="201">
        <v>0</v>
      </c>
      <c r="BX112" s="202">
        <v>0</v>
      </c>
      <c r="BY112" s="264">
        <v>12417</v>
      </c>
      <c r="BZ112" s="7"/>
      <c r="CA112" s="245">
        <v>178.12365514273418</v>
      </c>
      <c r="CB112" s="202" t="s">
        <v>633</v>
      </c>
      <c r="CC112" s="201" t="s">
        <v>633</v>
      </c>
      <c r="CD112" s="264">
        <v>178.12365514273418</v>
      </c>
      <c r="CE112" s="7"/>
      <c r="CF112" s="372"/>
      <c r="CH112" s="245">
        <v>24679488</v>
      </c>
      <c r="CI112" s="202">
        <v>0</v>
      </c>
      <c r="CJ112" s="201">
        <v>0</v>
      </c>
      <c r="CK112" s="202">
        <v>0</v>
      </c>
      <c r="CL112" s="201">
        <v>0</v>
      </c>
      <c r="CM112" s="202">
        <v>0</v>
      </c>
      <c r="CN112" s="265">
        <v>24679488</v>
      </c>
      <c r="CO112" s="7"/>
      <c r="CP112" s="245">
        <v>22022383</v>
      </c>
      <c r="CQ112" s="202">
        <v>27140198</v>
      </c>
      <c r="CR112" s="201">
        <v>0</v>
      </c>
      <c r="CS112" s="202">
        <v>49162581</v>
      </c>
      <c r="CT112" s="201">
        <v>0</v>
      </c>
      <c r="CU112" s="202">
        <v>0</v>
      </c>
      <c r="CV112" s="201">
        <v>0</v>
      </c>
      <c r="CW112" s="202">
        <v>0</v>
      </c>
      <c r="CX112" s="265">
        <v>49162581</v>
      </c>
      <c r="CY112" s="7"/>
      <c r="CZ112" s="245">
        <v>199.20421768879484</v>
      </c>
      <c r="DA112" s="202" t="s">
        <v>633</v>
      </c>
      <c r="DB112" s="201" t="s">
        <v>633</v>
      </c>
      <c r="DC112" s="265">
        <v>199.20421768879484</v>
      </c>
      <c r="DD112" s="7"/>
      <c r="DE112" s="373"/>
      <c r="DG112" s="245">
        <v>6974</v>
      </c>
      <c r="DH112" s="202">
        <v>0</v>
      </c>
      <c r="DI112" s="201">
        <v>0</v>
      </c>
      <c r="DJ112" s="202">
        <v>0</v>
      </c>
      <c r="DK112" s="201">
        <v>0</v>
      </c>
      <c r="DL112" s="202">
        <v>0</v>
      </c>
      <c r="DM112" s="266">
        <v>6974</v>
      </c>
      <c r="DN112" s="7"/>
      <c r="DO112" s="245">
        <v>5222</v>
      </c>
      <c r="DP112" s="202">
        <v>7197</v>
      </c>
      <c r="DQ112" s="201">
        <v>0</v>
      </c>
      <c r="DR112" s="202">
        <v>12419</v>
      </c>
      <c r="DS112" s="201">
        <v>0</v>
      </c>
      <c r="DT112" s="202">
        <v>0</v>
      </c>
      <c r="DU112" s="201">
        <v>0</v>
      </c>
      <c r="DV112" s="202">
        <v>0</v>
      </c>
      <c r="DW112" s="266">
        <v>12419</v>
      </c>
      <c r="DX112" s="7"/>
      <c r="DY112" s="245">
        <v>178.07570977917982</v>
      </c>
      <c r="DZ112" s="202" t="s">
        <v>633</v>
      </c>
      <c r="EA112" s="201" t="s">
        <v>633</v>
      </c>
      <c r="EB112" s="266">
        <v>178.07570977917982</v>
      </c>
      <c r="EC112" s="7"/>
      <c r="ED112" s="374"/>
      <c r="EF112" s="245">
        <v>55.343519846882735</v>
      </c>
      <c r="EG112" s="202" t="s">
        <v>633</v>
      </c>
      <c r="EH112" s="201" t="s">
        <v>633</v>
      </c>
      <c r="EI112" s="202" t="s">
        <v>633</v>
      </c>
      <c r="EJ112" s="201" t="s">
        <v>633</v>
      </c>
      <c r="EK112" s="202" t="s">
        <v>633</v>
      </c>
      <c r="EL112" s="464"/>
      <c r="EM112" s="7"/>
      <c r="EN112" s="245">
        <v>54.070362924610208</v>
      </c>
      <c r="EO112" s="202">
        <v>54.889618066504866</v>
      </c>
      <c r="EP112" s="201" t="s">
        <v>633</v>
      </c>
      <c r="EQ112" s="202">
        <v>54.519583701620618</v>
      </c>
      <c r="ER112" s="201" t="s">
        <v>633</v>
      </c>
      <c r="ES112" s="202" t="s">
        <v>633</v>
      </c>
      <c r="ET112" s="201" t="s">
        <v>633</v>
      </c>
      <c r="EU112" s="463" t="s">
        <v>633</v>
      </c>
      <c r="EV112" s="464"/>
      <c r="EW112" s="7"/>
      <c r="EX112" s="245">
        <v>-0.82393614526211678</v>
      </c>
      <c r="EY112" s="202" t="s">
        <v>633</v>
      </c>
      <c r="EZ112" s="201" t="s">
        <v>633</v>
      </c>
      <c r="FA112" s="435"/>
      <c r="FB112" s="7"/>
      <c r="FC112" s="275"/>
      <c r="FE112" s="245">
        <v>58.369601606963506</v>
      </c>
      <c r="FF112" s="202" t="s">
        <v>633</v>
      </c>
      <c r="FG112" s="201" t="s">
        <v>633</v>
      </c>
      <c r="FH112" s="202" t="s">
        <v>633</v>
      </c>
      <c r="FI112" s="201" t="s">
        <v>633</v>
      </c>
      <c r="FJ112" s="202" t="s">
        <v>633</v>
      </c>
      <c r="FK112" s="436"/>
      <c r="FL112" s="7"/>
      <c r="FM112" s="245">
        <v>54.080364540182266</v>
      </c>
      <c r="FN112" s="202">
        <v>55.208652961030992</v>
      </c>
      <c r="FO112" s="201" t="s">
        <v>633</v>
      </c>
      <c r="FP112" s="202">
        <v>54.728538692050066</v>
      </c>
      <c r="FQ112" s="201" t="s">
        <v>633</v>
      </c>
      <c r="FR112" s="202" t="s">
        <v>633</v>
      </c>
      <c r="FS112" s="201" t="s">
        <v>633</v>
      </c>
      <c r="FT112" s="202" t="s">
        <v>633</v>
      </c>
      <c r="FU112" s="436"/>
      <c r="FV112" s="7"/>
      <c r="FW112" s="245">
        <v>-3.6410629149134408</v>
      </c>
      <c r="FX112" s="202" t="s">
        <v>633</v>
      </c>
      <c r="FY112" s="201" t="s">
        <v>633</v>
      </c>
      <c r="FZ112" s="436"/>
      <c r="GA112" s="7"/>
      <c r="GB112" s="276"/>
      <c r="GD112" s="245">
        <v>97.756038809961922</v>
      </c>
      <c r="GE112" s="202">
        <v>97.73803433219814</v>
      </c>
      <c r="GF112" s="201" t="s">
        <v>633</v>
      </c>
      <c r="GG112" s="202">
        <v>97.746165623996944</v>
      </c>
      <c r="GH112" s="201" t="s">
        <v>633</v>
      </c>
      <c r="GI112" s="202" t="s">
        <v>633</v>
      </c>
      <c r="GJ112" s="201" t="s">
        <v>633</v>
      </c>
      <c r="GK112" s="202" t="s">
        <v>633</v>
      </c>
      <c r="GL112" s="437"/>
      <c r="GM112" s="7"/>
      <c r="GN112" s="304"/>
      <c r="GP112" s="245">
        <v>92.454998085024897</v>
      </c>
      <c r="GQ112" s="202">
        <v>96.071928660918275</v>
      </c>
      <c r="GR112" s="201" t="s">
        <v>633</v>
      </c>
      <c r="GS112" s="202">
        <v>94.498813142880948</v>
      </c>
      <c r="GT112" s="201" t="s">
        <v>633</v>
      </c>
      <c r="GU112" s="202" t="s">
        <v>633</v>
      </c>
      <c r="GV112" s="201" t="s">
        <v>633</v>
      </c>
      <c r="GW112" s="202" t="s">
        <v>633</v>
      </c>
      <c r="GX112" s="438"/>
      <c r="GY112" s="7"/>
      <c r="GZ112" s="375"/>
      <c r="HB112" s="245">
        <v>44593275</v>
      </c>
      <c r="HC112" s="202">
        <v>0</v>
      </c>
      <c r="HD112" s="201">
        <v>0</v>
      </c>
      <c r="HE112" s="202">
        <v>0</v>
      </c>
      <c r="HF112" s="201">
        <v>0</v>
      </c>
      <c r="HG112" s="202">
        <v>0</v>
      </c>
      <c r="HH112" s="286">
        <v>44593275</v>
      </c>
      <c r="HI112" s="7"/>
      <c r="HJ112" s="245">
        <v>40729120</v>
      </c>
      <c r="HK112" s="202">
        <v>49445048</v>
      </c>
      <c r="HL112" s="201">
        <v>0</v>
      </c>
      <c r="HM112" s="202">
        <v>90174168</v>
      </c>
      <c r="HN112" s="201">
        <v>0</v>
      </c>
      <c r="HO112" s="202">
        <v>0</v>
      </c>
      <c r="HP112" s="201">
        <v>0</v>
      </c>
      <c r="HQ112" s="202">
        <v>0</v>
      </c>
      <c r="HR112" s="286">
        <v>90174168</v>
      </c>
      <c r="HS112" s="7"/>
      <c r="HT112" s="245">
        <v>202.21472408115352</v>
      </c>
      <c r="HU112" s="202" t="s">
        <v>633</v>
      </c>
      <c r="HV112" s="201" t="s">
        <v>633</v>
      </c>
      <c r="HW112" s="286">
        <v>202.21472408115352</v>
      </c>
      <c r="HX112" s="7"/>
      <c r="HY112" s="376"/>
      <c r="IA112" s="245">
        <v>11948</v>
      </c>
      <c r="IB112" s="202">
        <v>0</v>
      </c>
      <c r="IC112" s="201">
        <v>0</v>
      </c>
      <c r="ID112" s="202">
        <v>0</v>
      </c>
      <c r="IE112" s="201">
        <v>0</v>
      </c>
      <c r="IF112" s="202">
        <v>0</v>
      </c>
      <c r="IG112" s="289">
        <v>11948</v>
      </c>
      <c r="IH112" s="7"/>
      <c r="II112" s="245">
        <v>9656</v>
      </c>
      <c r="IJ112" s="202">
        <v>13036</v>
      </c>
      <c r="IK112" s="201">
        <v>0</v>
      </c>
      <c r="IL112" s="202">
        <v>22692</v>
      </c>
      <c r="IM112" s="201">
        <v>0</v>
      </c>
      <c r="IN112" s="202">
        <v>0</v>
      </c>
      <c r="IO112" s="201">
        <v>0</v>
      </c>
      <c r="IP112" s="202">
        <v>0</v>
      </c>
      <c r="IQ112" s="289">
        <v>22692</v>
      </c>
      <c r="IR112" s="7"/>
      <c r="IS112" s="245">
        <v>189.92299966521594</v>
      </c>
      <c r="IT112" s="202" t="s">
        <v>633</v>
      </c>
      <c r="IU112" s="201" t="s">
        <v>633</v>
      </c>
      <c r="IV112" s="289">
        <v>189.92299966521594</v>
      </c>
      <c r="IW112" s="7"/>
      <c r="IX112" s="377"/>
      <c r="IZ112" s="378"/>
      <c r="JB112" s="245">
        <v>38438</v>
      </c>
      <c r="JC112" s="202">
        <v>0</v>
      </c>
      <c r="JD112" s="201">
        <v>0</v>
      </c>
      <c r="JE112" s="202">
        <v>0</v>
      </c>
      <c r="JF112" s="201">
        <v>0</v>
      </c>
      <c r="JG112" s="202">
        <v>0</v>
      </c>
      <c r="JH112" s="267">
        <v>38438</v>
      </c>
      <c r="JI112" s="7"/>
      <c r="JJ112" s="245">
        <v>0</v>
      </c>
      <c r="JK112" s="202">
        <v>0</v>
      </c>
      <c r="JL112" s="201">
        <v>0</v>
      </c>
      <c r="JM112" s="202">
        <v>0</v>
      </c>
      <c r="JN112" s="201">
        <v>0</v>
      </c>
      <c r="JO112" s="202">
        <v>0</v>
      </c>
      <c r="JP112" s="201">
        <v>0</v>
      </c>
      <c r="JQ112" s="202">
        <v>0</v>
      </c>
      <c r="JR112" s="267">
        <v>0</v>
      </c>
      <c r="JS112" s="7"/>
      <c r="JT112" s="245">
        <v>0</v>
      </c>
      <c r="JU112" s="202" t="s">
        <v>633</v>
      </c>
      <c r="JV112" s="201" t="s">
        <v>633</v>
      </c>
      <c r="JW112" s="267">
        <v>0</v>
      </c>
      <c r="JX112" s="7"/>
      <c r="JY112" s="379"/>
      <c r="KA112" s="245">
        <v>1111</v>
      </c>
      <c r="KB112" s="202">
        <v>0</v>
      </c>
      <c r="KC112" s="201">
        <v>0</v>
      </c>
      <c r="KD112" s="202">
        <v>0</v>
      </c>
      <c r="KE112" s="201">
        <v>0</v>
      </c>
      <c r="KF112" s="202">
        <v>0</v>
      </c>
      <c r="KG112" s="268">
        <v>1111</v>
      </c>
      <c r="KH112" s="7"/>
      <c r="KI112" s="245">
        <v>0</v>
      </c>
      <c r="KJ112" s="202">
        <v>0</v>
      </c>
      <c r="KK112" s="201">
        <v>0</v>
      </c>
      <c r="KL112" s="202">
        <v>0</v>
      </c>
      <c r="KM112" s="201">
        <v>0</v>
      </c>
      <c r="KN112" s="202">
        <v>0</v>
      </c>
      <c r="KO112" s="201">
        <v>0</v>
      </c>
      <c r="KP112" s="202">
        <v>0</v>
      </c>
      <c r="KQ112" s="268">
        <v>0</v>
      </c>
      <c r="KR112" s="7"/>
      <c r="KS112" s="245">
        <v>0</v>
      </c>
      <c r="KT112" s="202" t="s">
        <v>633</v>
      </c>
      <c r="KU112" s="201" t="s">
        <v>633</v>
      </c>
      <c r="KV112" s="268">
        <v>0</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633</v>
      </c>
      <c r="LS112" s="202" t="s">
        <v>633</v>
      </c>
      <c r="LT112" s="201" t="s">
        <v>633</v>
      </c>
      <c r="LU112" s="269" t="s">
        <v>633</v>
      </c>
      <c r="LV112" s="7"/>
      <c r="LW112" s="381"/>
      <c r="LY112" s="245">
        <v>1111</v>
      </c>
      <c r="LZ112" s="202">
        <v>0</v>
      </c>
      <c r="MA112" s="201">
        <v>0</v>
      </c>
      <c r="MB112" s="202">
        <v>0</v>
      </c>
      <c r="MC112" s="201">
        <v>0</v>
      </c>
      <c r="MD112" s="202">
        <v>0</v>
      </c>
      <c r="ME112" s="270">
        <v>1111</v>
      </c>
      <c r="MF112" s="7"/>
      <c r="MG112" s="245">
        <v>0</v>
      </c>
      <c r="MH112" s="202">
        <v>0</v>
      </c>
      <c r="MI112" s="201">
        <v>0</v>
      </c>
      <c r="MJ112" s="202">
        <v>0</v>
      </c>
      <c r="MK112" s="201">
        <v>0</v>
      </c>
      <c r="ML112" s="202">
        <v>0</v>
      </c>
      <c r="MM112" s="201">
        <v>0</v>
      </c>
      <c r="MN112" s="202">
        <v>0</v>
      </c>
      <c r="MO112" s="270">
        <v>0</v>
      </c>
      <c r="MP112" s="7"/>
      <c r="MQ112" s="245">
        <v>0</v>
      </c>
      <c r="MR112" s="202" t="s">
        <v>633</v>
      </c>
      <c r="MS112" s="201" t="s">
        <v>633</v>
      </c>
      <c r="MT112" s="270">
        <v>0</v>
      </c>
      <c r="MU112" s="419"/>
      <c r="MV112" s="428"/>
      <c r="MX112" s="245">
        <v>39549</v>
      </c>
      <c r="MY112" s="202">
        <v>0</v>
      </c>
      <c r="MZ112" s="201">
        <v>0</v>
      </c>
      <c r="NA112" s="202">
        <v>0</v>
      </c>
      <c r="NB112" s="201">
        <v>0</v>
      </c>
      <c r="NC112" s="202">
        <v>0</v>
      </c>
      <c r="ND112" s="271">
        <v>39549</v>
      </c>
      <c r="NE112" s="7"/>
      <c r="NF112" s="245">
        <v>0</v>
      </c>
      <c r="NG112" s="202">
        <v>0</v>
      </c>
      <c r="NH112" s="201">
        <v>0</v>
      </c>
      <c r="NI112" s="202">
        <v>0</v>
      </c>
      <c r="NJ112" s="201">
        <v>0</v>
      </c>
      <c r="NK112" s="202">
        <v>0</v>
      </c>
      <c r="NL112" s="201">
        <v>0</v>
      </c>
      <c r="NM112" s="202">
        <v>0</v>
      </c>
      <c r="NN112" s="271">
        <v>0</v>
      </c>
      <c r="NO112" s="7"/>
      <c r="NP112" s="245">
        <v>0</v>
      </c>
      <c r="NQ112" s="202" t="s">
        <v>633</v>
      </c>
      <c r="NR112" s="201" t="s">
        <v>633</v>
      </c>
      <c r="NS112" s="271">
        <v>0</v>
      </c>
      <c r="NT112" s="4"/>
      <c r="NU112" s="439"/>
      <c r="NV112" s="440"/>
      <c r="NW112" s="7"/>
      <c r="NX112" s="383"/>
      <c r="NZ112" s="384"/>
    </row>
    <row r="113" spans="3:390" outlineLevel="2">
      <c r="C113" s="392">
        <v>76</v>
      </c>
      <c r="D113" s="312" t="s">
        <v>22</v>
      </c>
      <c r="E113" s="7" t="s">
        <v>11</v>
      </c>
      <c r="F113" s="393" t="s">
        <v>19</v>
      </c>
      <c r="H113" s="214">
        <v>11</v>
      </c>
      <c r="I113" s="208">
        <v>0</v>
      </c>
      <c r="J113" s="209">
        <v>0</v>
      </c>
      <c r="K113" s="208">
        <v>0</v>
      </c>
      <c r="L113" s="209">
        <v>0</v>
      </c>
      <c r="M113" s="210">
        <v>0</v>
      </c>
      <c r="N113" s="277">
        <v>11</v>
      </c>
      <c r="O113" s="7"/>
      <c r="P113" s="214">
        <v>11</v>
      </c>
      <c r="Q113" s="208">
        <v>4</v>
      </c>
      <c r="R113" s="209">
        <v>0</v>
      </c>
      <c r="S113" s="208">
        <v>15</v>
      </c>
      <c r="T113" s="209">
        <v>0</v>
      </c>
      <c r="U113" s="208">
        <v>0</v>
      </c>
      <c r="V113" s="209">
        <v>0</v>
      </c>
      <c r="W113" s="210">
        <v>0</v>
      </c>
      <c r="X113" s="277">
        <v>15</v>
      </c>
      <c r="Y113" s="7"/>
      <c r="Z113" s="214">
        <v>136.36363636363635</v>
      </c>
      <c r="AA113" s="208" t="s">
        <v>633</v>
      </c>
      <c r="AB113" s="442" t="s">
        <v>633</v>
      </c>
      <c r="AC113" s="277">
        <v>136.36363636363635</v>
      </c>
      <c r="AD113" s="7"/>
      <c r="AE113" s="370"/>
      <c r="AG113" s="246">
        <v>0</v>
      </c>
      <c r="AH113" s="209">
        <v>0</v>
      </c>
      <c r="AI113" s="208">
        <v>0</v>
      </c>
      <c r="AJ113" s="209">
        <v>1000</v>
      </c>
      <c r="AK113" s="208">
        <v>1000</v>
      </c>
      <c r="AL113" s="209">
        <v>1000</v>
      </c>
      <c r="AM113" s="263">
        <v>3000</v>
      </c>
      <c r="AN113" s="7"/>
      <c r="AO113" s="246">
        <v>0</v>
      </c>
      <c r="AP113" s="209">
        <v>316077</v>
      </c>
      <c r="AQ113" s="208">
        <v>0</v>
      </c>
      <c r="AR113" s="209">
        <v>316077</v>
      </c>
      <c r="AS113" s="208">
        <v>0</v>
      </c>
      <c r="AT113" s="209">
        <v>0</v>
      </c>
      <c r="AU113" s="208">
        <v>0</v>
      </c>
      <c r="AV113" s="209">
        <v>0</v>
      </c>
      <c r="AW113" s="263">
        <v>316077</v>
      </c>
      <c r="AX113" s="7"/>
      <c r="AY113" s="246" t="s">
        <v>633</v>
      </c>
      <c r="AZ113" s="209" t="s">
        <v>633</v>
      </c>
      <c r="BA113" s="208" t="s">
        <v>633</v>
      </c>
      <c r="BB113" s="263" t="s">
        <v>633</v>
      </c>
      <c r="BC113" s="7"/>
      <c r="BD113" s="432"/>
      <c r="BE113" s="433"/>
      <c r="BF113" s="7"/>
      <c r="BG113" s="371"/>
      <c r="BI113" s="246">
        <v>0</v>
      </c>
      <c r="BJ113" s="209">
        <v>0</v>
      </c>
      <c r="BK113" s="208">
        <v>0</v>
      </c>
      <c r="BL113" s="209">
        <v>0</v>
      </c>
      <c r="BM113" s="208">
        <v>0</v>
      </c>
      <c r="BN113" s="209">
        <v>0</v>
      </c>
      <c r="BO113" s="264">
        <v>0</v>
      </c>
      <c r="BP113" s="7"/>
      <c r="BQ113" s="246">
        <v>0</v>
      </c>
      <c r="BR113" s="209">
        <v>106</v>
      </c>
      <c r="BS113" s="208">
        <v>0</v>
      </c>
      <c r="BT113" s="209">
        <v>106</v>
      </c>
      <c r="BU113" s="208">
        <v>0</v>
      </c>
      <c r="BV113" s="209">
        <v>0</v>
      </c>
      <c r="BW113" s="208">
        <v>0</v>
      </c>
      <c r="BX113" s="209">
        <v>0</v>
      </c>
      <c r="BY113" s="264">
        <v>106</v>
      </c>
      <c r="BZ113" s="7"/>
      <c r="CA113" s="246" t="s">
        <v>633</v>
      </c>
      <c r="CB113" s="209" t="s">
        <v>633</v>
      </c>
      <c r="CC113" s="208" t="s">
        <v>633</v>
      </c>
      <c r="CD113" s="264" t="s">
        <v>633</v>
      </c>
      <c r="CE113" s="7"/>
      <c r="CF113" s="372"/>
      <c r="CH113" s="246">
        <v>890207</v>
      </c>
      <c r="CI113" s="209">
        <v>0</v>
      </c>
      <c r="CJ113" s="208">
        <v>1000</v>
      </c>
      <c r="CK113" s="209">
        <v>1000</v>
      </c>
      <c r="CL113" s="208">
        <v>1000</v>
      </c>
      <c r="CM113" s="209">
        <v>1000</v>
      </c>
      <c r="CN113" s="265">
        <v>894207</v>
      </c>
      <c r="CO113" s="7"/>
      <c r="CP113" s="246">
        <v>947849</v>
      </c>
      <c r="CQ113" s="209">
        <v>316077</v>
      </c>
      <c r="CR113" s="208">
        <v>0</v>
      </c>
      <c r="CS113" s="209">
        <v>1263926</v>
      </c>
      <c r="CT113" s="208">
        <v>0</v>
      </c>
      <c r="CU113" s="209">
        <v>0</v>
      </c>
      <c r="CV113" s="208">
        <v>0</v>
      </c>
      <c r="CW113" s="209">
        <v>0</v>
      </c>
      <c r="CX113" s="265">
        <v>1263926</v>
      </c>
      <c r="CY113" s="7"/>
      <c r="CZ113" s="246">
        <v>141.98113472484491</v>
      </c>
      <c r="DA113" s="209" t="s">
        <v>633</v>
      </c>
      <c r="DB113" s="208">
        <v>0</v>
      </c>
      <c r="DC113" s="265">
        <v>141.82182141747091</v>
      </c>
      <c r="DD113" s="7"/>
      <c r="DE113" s="373"/>
      <c r="DG113" s="246">
        <v>419</v>
      </c>
      <c r="DH113" s="209">
        <v>0</v>
      </c>
      <c r="DI113" s="208">
        <v>0</v>
      </c>
      <c r="DJ113" s="209">
        <v>0</v>
      </c>
      <c r="DK113" s="208">
        <v>0</v>
      </c>
      <c r="DL113" s="209">
        <v>0</v>
      </c>
      <c r="DM113" s="266">
        <v>419</v>
      </c>
      <c r="DN113" s="7"/>
      <c r="DO113" s="246">
        <v>437</v>
      </c>
      <c r="DP113" s="209">
        <v>106</v>
      </c>
      <c r="DQ113" s="208">
        <v>0</v>
      </c>
      <c r="DR113" s="209">
        <v>543</v>
      </c>
      <c r="DS113" s="208">
        <v>0</v>
      </c>
      <c r="DT113" s="209">
        <v>0</v>
      </c>
      <c r="DU113" s="208">
        <v>0</v>
      </c>
      <c r="DV113" s="209">
        <v>0</v>
      </c>
      <c r="DW113" s="266">
        <v>543</v>
      </c>
      <c r="DX113" s="7"/>
      <c r="DY113" s="246">
        <v>129.59427207637231</v>
      </c>
      <c r="DZ113" s="209" t="s">
        <v>633</v>
      </c>
      <c r="EA113" s="208" t="s">
        <v>633</v>
      </c>
      <c r="EB113" s="266">
        <v>129.59427207637231</v>
      </c>
      <c r="EC113" s="7"/>
      <c r="ED113" s="374"/>
      <c r="EF113" s="247">
        <v>94.849182249214209</v>
      </c>
      <c r="EG113" s="253" t="s">
        <v>633</v>
      </c>
      <c r="EH113" s="254">
        <v>94.876660341555976</v>
      </c>
      <c r="EI113" s="253">
        <v>94.876660341555976</v>
      </c>
      <c r="EJ113" s="254">
        <v>94.876660341555976</v>
      </c>
      <c r="EK113" s="253">
        <v>94.876660341555976</v>
      </c>
      <c r="EL113" s="464"/>
      <c r="EM113" s="7"/>
      <c r="EN113" s="247">
        <v>94.849112849399049</v>
      </c>
      <c r="EO113" s="253">
        <v>94.849373276397557</v>
      </c>
      <c r="EP113" s="254" t="s">
        <v>633</v>
      </c>
      <c r="EQ113" s="253">
        <v>94.849177975691973</v>
      </c>
      <c r="ER113" s="254" t="s">
        <v>633</v>
      </c>
      <c r="ES113" s="253" t="s">
        <v>633</v>
      </c>
      <c r="ET113" s="254" t="s">
        <v>633</v>
      </c>
      <c r="EU113" s="466" t="s">
        <v>633</v>
      </c>
      <c r="EV113" s="464"/>
      <c r="EW113" s="7"/>
      <c r="EX113" s="246">
        <v>-4.27352223653088E-6</v>
      </c>
      <c r="EY113" s="209" t="s">
        <v>633</v>
      </c>
      <c r="EZ113" s="208" t="s">
        <v>633</v>
      </c>
      <c r="FA113" s="435"/>
      <c r="FB113" s="7"/>
      <c r="FC113" s="275"/>
      <c r="FE113" s="246">
        <v>92.087912087912088</v>
      </c>
      <c r="FF113" s="209" t="s">
        <v>633</v>
      </c>
      <c r="FG113" s="208">
        <v>0</v>
      </c>
      <c r="FH113" s="209">
        <v>0</v>
      </c>
      <c r="FI113" s="208">
        <v>0</v>
      </c>
      <c r="FJ113" s="209">
        <v>0</v>
      </c>
      <c r="FK113" s="436"/>
      <c r="FL113" s="7"/>
      <c r="FM113" s="246">
        <v>92</v>
      </c>
      <c r="FN113" s="209">
        <v>92.173913043478265</v>
      </c>
      <c r="FO113" s="208" t="s">
        <v>633</v>
      </c>
      <c r="FP113" s="209">
        <v>92.033898305084747</v>
      </c>
      <c r="FQ113" s="208" t="s">
        <v>633</v>
      </c>
      <c r="FR113" s="209" t="s">
        <v>633</v>
      </c>
      <c r="FS113" s="208" t="s">
        <v>633</v>
      </c>
      <c r="FT113" s="209" t="s">
        <v>633</v>
      </c>
      <c r="FU113" s="436"/>
      <c r="FV113" s="7"/>
      <c r="FW113" s="246">
        <v>-5.4013782827340151E-2</v>
      </c>
      <c r="FX113" s="209" t="s">
        <v>633</v>
      </c>
      <c r="FY113" s="208" t="s">
        <v>633</v>
      </c>
      <c r="FZ113" s="436"/>
      <c r="GA113" s="7"/>
      <c r="GB113" s="276"/>
      <c r="GD113" s="246">
        <v>100.31439754023074</v>
      </c>
      <c r="GE113" s="209">
        <v>100.31427135103567</v>
      </c>
      <c r="GF113" s="208" t="s">
        <v>633</v>
      </c>
      <c r="GG113" s="209">
        <v>100.31436598343255</v>
      </c>
      <c r="GH113" s="208" t="s">
        <v>633</v>
      </c>
      <c r="GI113" s="209" t="s">
        <v>633</v>
      </c>
      <c r="GJ113" s="208" t="s">
        <v>633</v>
      </c>
      <c r="GK113" s="209" t="s">
        <v>633</v>
      </c>
      <c r="GL113" s="437"/>
      <c r="GM113" s="7"/>
      <c r="GN113" s="304"/>
      <c r="GP113" s="246">
        <v>136.88760806916426</v>
      </c>
      <c r="GQ113" s="209">
        <v>136.9047619047619</v>
      </c>
      <c r="GR113" s="208" t="s">
        <v>633</v>
      </c>
      <c r="GS113" s="209">
        <v>136.8909512761021</v>
      </c>
      <c r="GT113" s="208" t="s">
        <v>633</v>
      </c>
      <c r="GU113" s="209" t="s">
        <v>633</v>
      </c>
      <c r="GV113" s="208" t="s">
        <v>633</v>
      </c>
      <c r="GW113" s="209" t="s">
        <v>633</v>
      </c>
      <c r="GX113" s="438"/>
      <c r="GY113" s="7"/>
      <c r="GZ113" s="375"/>
      <c r="HB113" s="246">
        <v>938550</v>
      </c>
      <c r="HC113" s="209">
        <v>0</v>
      </c>
      <c r="HD113" s="208">
        <v>1054</v>
      </c>
      <c r="HE113" s="209">
        <v>1054</v>
      </c>
      <c r="HF113" s="208">
        <v>1054</v>
      </c>
      <c r="HG113" s="209">
        <v>1054</v>
      </c>
      <c r="HH113" s="286">
        <v>942766</v>
      </c>
      <c r="HI113" s="7"/>
      <c r="HJ113" s="246">
        <v>999323</v>
      </c>
      <c r="HK113" s="209">
        <v>333241</v>
      </c>
      <c r="HL113" s="208">
        <v>0</v>
      </c>
      <c r="HM113" s="209">
        <v>1332564</v>
      </c>
      <c r="HN113" s="208">
        <v>0</v>
      </c>
      <c r="HO113" s="209">
        <v>0</v>
      </c>
      <c r="HP113" s="208">
        <v>0</v>
      </c>
      <c r="HQ113" s="209">
        <v>0</v>
      </c>
      <c r="HR113" s="286">
        <v>1332564</v>
      </c>
      <c r="HS113" s="7"/>
      <c r="HT113" s="246">
        <v>141.98114112194341</v>
      </c>
      <c r="HU113" s="209" t="s">
        <v>633</v>
      </c>
      <c r="HV113" s="208">
        <v>0</v>
      </c>
      <c r="HW113" s="286">
        <v>141.82187389581142</v>
      </c>
      <c r="HX113" s="7"/>
      <c r="HY113" s="376"/>
      <c r="IA113" s="246">
        <v>455</v>
      </c>
      <c r="IB113" s="209">
        <v>0</v>
      </c>
      <c r="IC113" s="208">
        <v>1</v>
      </c>
      <c r="ID113" s="209">
        <v>1</v>
      </c>
      <c r="IE113" s="208">
        <v>1</v>
      </c>
      <c r="IF113" s="209">
        <v>1</v>
      </c>
      <c r="IG113" s="289">
        <v>459</v>
      </c>
      <c r="IH113" s="7"/>
      <c r="II113" s="246">
        <v>475</v>
      </c>
      <c r="IJ113" s="209">
        <v>115</v>
      </c>
      <c r="IK113" s="208">
        <v>0</v>
      </c>
      <c r="IL113" s="209">
        <v>590</v>
      </c>
      <c r="IM113" s="208">
        <v>0</v>
      </c>
      <c r="IN113" s="209">
        <v>0</v>
      </c>
      <c r="IO113" s="208">
        <v>0</v>
      </c>
      <c r="IP113" s="209">
        <v>0</v>
      </c>
      <c r="IQ113" s="289">
        <v>590</v>
      </c>
      <c r="IR113" s="7"/>
      <c r="IS113" s="246">
        <v>129.67032967032966</v>
      </c>
      <c r="IT113" s="209" t="s">
        <v>633</v>
      </c>
      <c r="IU113" s="208">
        <v>0</v>
      </c>
      <c r="IV113" s="289">
        <v>129.38596491228068</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633</v>
      </c>
      <c r="JU113" s="209" t="s">
        <v>633</v>
      </c>
      <c r="JV113" s="208" t="s">
        <v>633</v>
      </c>
      <c r="JW113" s="267" t="s">
        <v>633</v>
      </c>
      <c r="JX113" s="7"/>
      <c r="JY113" s="379"/>
      <c r="KA113" s="246">
        <v>0</v>
      </c>
      <c r="KB113" s="209">
        <v>0</v>
      </c>
      <c r="KC113" s="208">
        <v>1</v>
      </c>
      <c r="KD113" s="209">
        <v>1</v>
      </c>
      <c r="KE113" s="208">
        <v>1</v>
      </c>
      <c r="KF113" s="209">
        <v>1</v>
      </c>
      <c r="KG113" s="268">
        <v>4</v>
      </c>
      <c r="KH113" s="7"/>
      <c r="KI113" s="246">
        <v>0</v>
      </c>
      <c r="KJ113" s="209">
        <v>0</v>
      </c>
      <c r="KK113" s="208">
        <v>0</v>
      </c>
      <c r="KL113" s="209">
        <v>0</v>
      </c>
      <c r="KM113" s="208">
        <v>0</v>
      </c>
      <c r="KN113" s="209">
        <v>0</v>
      </c>
      <c r="KO113" s="208">
        <v>0</v>
      </c>
      <c r="KP113" s="209">
        <v>0</v>
      </c>
      <c r="KQ113" s="268">
        <v>0</v>
      </c>
      <c r="KR113" s="7"/>
      <c r="KS113" s="246" t="s">
        <v>633</v>
      </c>
      <c r="KT113" s="209" t="s">
        <v>633</v>
      </c>
      <c r="KU113" s="208">
        <v>0</v>
      </c>
      <c r="KV113" s="268">
        <v>0</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633</v>
      </c>
      <c r="LS113" s="209" t="s">
        <v>633</v>
      </c>
      <c r="LT113" s="208" t="s">
        <v>633</v>
      </c>
      <c r="LU113" s="269" t="s">
        <v>633</v>
      </c>
      <c r="LV113" s="7"/>
      <c r="LW113" s="381"/>
      <c r="LY113" s="246">
        <v>0</v>
      </c>
      <c r="LZ113" s="209">
        <v>0</v>
      </c>
      <c r="MA113" s="208">
        <v>1</v>
      </c>
      <c r="MB113" s="209">
        <v>1</v>
      </c>
      <c r="MC113" s="208">
        <v>1</v>
      </c>
      <c r="MD113" s="209">
        <v>1</v>
      </c>
      <c r="ME113" s="270">
        <v>4</v>
      </c>
      <c r="MF113" s="7"/>
      <c r="MG113" s="246">
        <v>0</v>
      </c>
      <c r="MH113" s="209">
        <v>0</v>
      </c>
      <c r="MI113" s="208">
        <v>0</v>
      </c>
      <c r="MJ113" s="209">
        <v>0</v>
      </c>
      <c r="MK113" s="208">
        <v>0</v>
      </c>
      <c r="ML113" s="209">
        <v>0</v>
      </c>
      <c r="MM113" s="208">
        <v>0</v>
      </c>
      <c r="MN113" s="209">
        <v>0</v>
      </c>
      <c r="MO113" s="270">
        <v>0</v>
      </c>
      <c r="MP113" s="7"/>
      <c r="MQ113" s="246" t="s">
        <v>633</v>
      </c>
      <c r="MR113" s="209" t="s">
        <v>633</v>
      </c>
      <c r="MS113" s="208">
        <v>0</v>
      </c>
      <c r="MT113" s="270">
        <v>0</v>
      </c>
      <c r="MU113" s="419"/>
      <c r="MV113" s="428"/>
      <c r="MX113" s="246">
        <v>0</v>
      </c>
      <c r="MY113" s="209">
        <v>0</v>
      </c>
      <c r="MZ113" s="208">
        <v>1</v>
      </c>
      <c r="NA113" s="209">
        <v>1</v>
      </c>
      <c r="NB113" s="208">
        <v>1</v>
      </c>
      <c r="NC113" s="209">
        <v>1</v>
      </c>
      <c r="ND113" s="271">
        <v>4</v>
      </c>
      <c r="NE113" s="7"/>
      <c r="NF113" s="246">
        <v>0</v>
      </c>
      <c r="NG113" s="209">
        <v>0</v>
      </c>
      <c r="NH113" s="208">
        <v>0</v>
      </c>
      <c r="NI113" s="209">
        <v>0</v>
      </c>
      <c r="NJ113" s="208">
        <v>0</v>
      </c>
      <c r="NK113" s="209">
        <v>0</v>
      </c>
      <c r="NL113" s="208">
        <v>0</v>
      </c>
      <c r="NM113" s="209">
        <v>0</v>
      </c>
      <c r="NN113" s="271">
        <v>0</v>
      </c>
      <c r="NO113" s="7"/>
      <c r="NP113" s="246" t="s">
        <v>633</v>
      </c>
      <c r="NQ113" s="209" t="s">
        <v>633</v>
      </c>
      <c r="NR113" s="208">
        <v>0</v>
      </c>
      <c r="NS113" s="271">
        <v>0</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657213907</v>
      </c>
      <c r="AH114" s="263">
        <v>5288467</v>
      </c>
      <c r="AI114" s="263">
        <v>7138229</v>
      </c>
      <c r="AJ114" s="263">
        <v>4425425</v>
      </c>
      <c r="AK114" s="263">
        <v>2828275</v>
      </c>
      <c r="AL114" s="263">
        <v>2678155</v>
      </c>
      <c r="AM114" s="301">
        <v>679572458</v>
      </c>
      <c r="AN114" s="7"/>
      <c r="AO114" s="263">
        <v>702420557</v>
      </c>
      <c r="AP114" s="263">
        <v>117314312</v>
      </c>
      <c r="AQ114" s="263">
        <v>27250332</v>
      </c>
      <c r="AR114" s="263">
        <v>846985201</v>
      </c>
      <c r="AS114" s="263">
        <v>0</v>
      </c>
      <c r="AT114" s="263">
        <v>0</v>
      </c>
      <c r="AU114" s="263">
        <v>0</v>
      </c>
      <c r="AV114" s="263">
        <v>0</v>
      </c>
      <c r="AW114" s="301">
        <v>846985201</v>
      </c>
      <c r="AX114" s="7"/>
      <c r="AY114" s="300">
        <v>128.87511843233105</v>
      </c>
      <c r="AZ114" s="300">
        <v>0</v>
      </c>
      <c r="BA114" s="263">
        <v>0</v>
      </c>
      <c r="BB114" s="301">
        <v>126.48354911656992</v>
      </c>
      <c r="BC114" s="7"/>
      <c r="BD114" s="446"/>
      <c r="BE114" s="447"/>
      <c r="BF114" s="7"/>
      <c r="BG114" s="371"/>
      <c r="BI114" s="264">
        <v>101728</v>
      </c>
      <c r="BJ114" s="264">
        <v>777</v>
      </c>
      <c r="BK114" s="264">
        <v>1342</v>
      </c>
      <c r="BL114" s="264">
        <v>868</v>
      </c>
      <c r="BM114" s="264">
        <v>583</v>
      </c>
      <c r="BN114" s="264">
        <v>561</v>
      </c>
      <c r="BO114" s="279">
        <v>105859</v>
      </c>
      <c r="BP114" s="7"/>
      <c r="BQ114" s="264">
        <v>104632</v>
      </c>
      <c r="BR114" s="264">
        <v>24025</v>
      </c>
      <c r="BS114" s="264">
        <v>4993</v>
      </c>
      <c r="BT114" s="264">
        <v>133650</v>
      </c>
      <c r="BU114" s="264">
        <v>0</v>
      </c>
      <c r="BV114" s="264">
        <v>0</v>
      </c>
      <c r="BW114" s="264">
        <v>0</v>
      </c>
      <c r="BX114" s="264">
        <v>0</v>
      </c>
      <c r="BY114" s="279">
        <v>133650</v>
      </c>
      <c r="BZ114" s="7"/>
      <c r="CA114" s="278">
        <v>131.37975778546712</v>
      </c>
      <c r="CB114" s="278">
        <v>0</v>
      </c>
      <c r="CC114" s="264">
        <v>0</v>
      </c>
      <c r="CD114" s="279">
        <v>128.69895134187797</v>
      </c>
      <c r="CE114" s="7"/>
      <c r="CF114" s="372"/>
      <c r="CH114" s="265">
        <v>692136816</v>
      </c>
      <c r="CI114" s="265">
        <v>5295162</v>
      </c>
      <c r="CJ114" s="265">
        <v>7139229</v>
      </c>
      <c r="CK114" s="265">
        <v>4425425</v>
      </c>
      <c r="CL114" s="265">
        <v>2828275</v>
      </c>
      <c r="CM114" s="265">
        <v>2678155</v>
      </c>
      <c r="CN114" s="281">
        <v>714503062</v>
      </c>
      <c r="CO114" s="7"/>
      <c r="CP114" s="265">
        <v>753179215</v>
      </c>
      <c r="CQ114" s="265">
        <v>91282207</v>
      </c>
      <c r="CR114" s="265">
        <v>1730418</v>
      </c>
      <c r="CS114" s="265">
        <v>846191840</v>
      </c>
      <c r="CT114" s="265">
        <v>0</v>
      </c>
      <c r="CU114" s="265">
        <v>0</v>
      </c>
      <c r="CV114" s="265">
        <v>0</v>
      </c>
      <c r="CW114" s="265">
        <v>0</v>
      </c>
      <c r="CX114" s="281">
        <v>846191840</v>
      </c>
      <c r="CY114" s="7"/>
      <c r="CZ114" s="280">
        <v>122.25788607667418</v>
      </c>
      <c r="DA114" s="280">
        <v>0</v>
      </c>
      <c r="DB114" s="265">
        <v>0</v>
      </c>
      <c r="DC114" s="281">
        <v>120.10025836891742</v>
      </c>
      <c r="DD114" s="7"/>
      <c r="DE114" s="373"/>
      <c r="DG114" s="266">
        <v>110271</v>
      </c>
      <c r="DH114" s="266">
        <v>779</v>
      </c>
      <c r="DI114" s="266">
        <v>1342</v>
      </c>
      <c r="DJ114" s="266">
        <v>868</v>
      </c>
      <c r="DK114" s="266">
        <v>583</v>
      </c>
      <c r="DL114" s="266">
        <v>561</v>
      </c>
      <c r="DM114" s="283">
        <v>114404</v>
      </c>
      <c r="DN114" s="7"/>
      <c r="DO114" s="266">
        <v>116762</v>
      </c>
      <c r="DP114" s="266">
        <v>18163</v>
      </c>
      <c r="DQ114" s="266">
        <v>-1600</v>
      </c>
      <c r="DR114" s="266">
        <v>133325</v>
      </c>
      <c r="DS114" s="266">
        <v>0</v>
      </c>
      <c r="DT114" s="266">
        <v>0</v>
      </c>
      <c r="DU114" s="266">
        <v>0</v>
      </c>
      <c r="DV114" s="266">
        <v>0</v>
      </c>
      <c r="DW114" s="283">
        <v>133325</v>
      </c>
      <c r="DX114" s="7"/>
      <c r="DY114" s="282">
        <v>120.90667537249141</v>
      </c>
      <c r="DZ114" s="282">
        <v>0</v>
      </c>
      <c r="EA114" s="266">
        <v>0</v>
      </c>
      <c r="EB114" s="283">
        <v>118.6249911025696</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883475952</v>
      </c>
      <c r="HC114" s="286">
        <v>6399197</v>
      </c>
      <c r="HD114" s="286">
        <v>8781778</v>
      </c>
      <c r="HE114" s="286">
        <v>5362717</v>
      </c>
      <c r="HF114" s="286">
        <v>3361044</v>
      </c>
      <c r="HG114" s="286">
        <v>3146478</v>
      </c>
      <c r="HH114" s="288">
        <v>910527166</v>
      </c>
      <c r="HI114" s="7"/>
      <c r="HJ114" s="286">
        <v>980073816</v>
      </c>
      <c r="HK114" s="286">
        <v>134310585</v>
      </c>
      <c r="HL114" s="286">
        <v>2349212</v>
      </c>
      <c r="HM114" s="286">
        <v>1116733613</v>
      </c>
      <c r="HN114" s="286">
        <v>0</v>
      </c>
      <c r="HO114" s="286">
        <v>0</v>
      </c>
      <c r="HP114" s="286">
        <v>0</v>
      </c>
      <c r="HQ114" s="286">
        <v>0</v>
      </c>
      <c r="HR114" s="288">
        <v>1116733613</v>
      </c>
      <c r="HS114" s="7"/>
      <c r="HT114" s="287">
        <v>126.40226488021034</v>
      </c>
      <c r="HU114" s="287">
        <v>0</v>
      </c>
      <c r="HV114" s="286">
        <v>0</v>
      </c>
      <c r="HW114" s="288">
        <v>124.26695654903688</v>
      </c>
      <c r="HX114" s="7"/>
      <c r="HY114" s="376"/>
      <c r="IA114" s="289">
        <v>142762</v>
      </c>
      <c r="IB114" s="289">
        <v>932</v>
      </c>
      <c r="IC114" s="289">
        <v>1615</v>
      </c>
      <c r="ID114" s="289">
        <v>1029</v>
      </c>
      <c r="IE114" s="289">
        <v>674</v>
      </c>
      <c r="IF114" s="289">
        <v>641</v>
      </c>
      <c r="IG114" s="291">
        <v>147653</v>
      </c>
      <c r="IH114" s="7"/>
      <c r="II114" s="289">
        <v>152583</v>
      </c>
      <c r="IJ114" s="289">
        <v>27386</v>
      </c>
      <c r="IK114" s="289">
        <v>-1959</v>
      </c>
      <c r="IL114" s="289">
        <v>178010</v>
      </c>
      <c r="IM114" s="289">
        <v>0</v>
      </c>
      <c r="IN114" s="289">
        <v>0</v>
      </c>
      <c r="IO114" s="289">
        <v>0</v>
      </c>
      <c r="IP114" s="289">
        <v>0</v>
      </c>
      <c r="IQ114" s="291">
        <v>178010</v>
      </c>
      <c r="IR114" s="7"/>
      <c r="IS114" s="290">
        <v>124.69004356901696</v>
      </c>
      <c r="IT114" s="290">
        <v>0</v>
      </c>
      <c r="IU114" s="289">
        <v>0</v>
      </c>
      <c r="IV114" s="291">
        <v>122.50445602130632</v>
      </c>
      <c r="IW114" s="7"/>
      <c r="IX114" s="377"/>
      <c r="IZ114" s="378"/>
      <c r="JB114" s="267">
        <v>962165</v>
      </c>
      <c r="JC114" s="267">
        <v>1010675</v>
      </c>
      <c r="JD114" s="267">
        <v>1454622</v>
      </c>
      <c r="JE114" s="267">
        <v>924426</v>
      </c>
      <c r="JF114" s="267">
        <v>640063</v>
      </c>
      <c r="JG114" s="267">
        <v>611659</v>
      </c>
      <c r="JH114" s="293">
        <v>5603610</v>
      </c>
      <c r="JI114" s="7"/>
      <c r="JJ114" s="267">
        <v>0</v>
      </c>
      <c r="JK114" s="267">
        <v>0</v>
      </c>
      <c r="JL114" s="267">
        <v>0</v>
      </c>
      <c r="JM114" s="267">
        <v>0</v>
      </c>
      <c r="JN114" s="267">
        <v>0</v>
      </c>
      <c r="JO114" s="267">
        <v>0</v>
      </c>
      <c r="JP114" s="267">
        <v>0</v>
      </c>
      <c r="JQ114" s="267">
        <v>0</v>
      </c>
      <c r="JR114" s="293">
        <v>0</v>
      </c>
      <c r="JS114" s="7"/>
      <c r="JT114" s="292">
        <v>0</v>
      </c>
      <c r="JU114" s="292">
        <v>0</v>
      </c>
      <c r="JV114" s="267">
        <v>0</v>
      </c>
      <c r="JW114" s="293">
        <v>0</v>
      </c>
      <c r="JX114" s="7"/>
      <c r="JY114" s="379"/>
      <c r="KA114" s="268">
        <v>472676</v>
      </c>
      <c r="KB114" s="268">
        <v>413614</v>
      </c>
      <c r="KC114" s="268">
        <v>537050</v>
      </c>
      <c r="KD114" s="268">
        <v>542856</v>
      </c>
      <c r="KE114" s="268">
        <v>515602</v>
      </c>
      <c r="KF114" s="268">
        <v>403162</v>
      </c>
      <c r="KG114" s="295">
        <v>2884960</v>
      </c>
      <c r="KH114" s="7"/>
      <c r="KI114" s="268">
        <v>0</v>
      </c>
      <c r="KJ114" s="268">
        <v>0</v>
      </c>
      <c r="KK114" s="268">
        <v>0</v>
      </c>
      <c r="KL114" s="268">
        <v>0</v>
      </c>
      <c r="KM114" s="268">
        <v>0</v>
      </c>
      <c r="KN114" s="268">
        <v>0</v>
      </c>
      <c r="KO114" s="268">
        <v>0</v>
      </c>
      <c r="KP114" s="268">
        <v>0</v>
      </c>
      <c r="KQ114" s="295">
        <v>0</v>
      </c>
      <c r="KR114" s="7"/>
      <c r="KS114" s="294">
        <v>0</v>
      </c>
      <c r="KT114" s="294">
        <v>0</v>
      </c>
      <c r="KU114" s="268">
        <v>0</v>
      </c>
      <c r="KV114" s="295">
        <v>0</v>
      </c>
      <c r="KW114" s="7"/>
      <c r="KX114" s="380"/>
      <c r="KZ114" s="269">
        <v>0</v>
      </c>
      <c r="LA114" s="269">
        <v>68640</v>
      </c>
      <c r="LB114" s="269">
        <v>64970</v>
      </c>
      <c r="LC114" s="269">
        <v>67780</v>
      </c>
      <c r="LD114" s="269">
        <v>64340</v>
      </c>
      <c r="LE114" s="269">
        <v>68770</v>
      </c>
      <c r="LF114" s="297">
        <v>334500</v>
      </c>
      <c r="LG114" s="419"/>
      <c r="LH114" s="269">
        <v>0</v>
      </c>
      <c r="LI114" s="269">
        <v>0</v>
      </c>
      <c r="LJ114" s="269">
        <v>0</v>
      </c>
      <c r="LK114" s="269">
        <v>0</v>
      </c>
      <c r="LL114" s="269">
        <v>0</v>
      </c>
      <c r="LM114" s="269">
        <v>0</v>
      </c>
      <c r="LN114" s="269">
        <v>0</v>
      </c>
      <c r="LO114" s="269">
        <v>0</v>
      </c>
      <c r="LP114" s="297">
        <v>0</v>
      </c>
      <c r="LQ114" s="7"/>
      <c r="LR114" s="296" t="s">
        <v>633</v>
      </c>
      <c r="LS114" s="296">
        <v>0</v>
      </c>
      <c r="LT114" s="269">
        <v>0</v>
      </c>
      <c r="LU114" s="297">
        <v>0</v>
      </c>
      <c r="LV114" s="7"/>
      <c r="LW114" s="381"/>
      <c r="LY114" s="270">
        <v>472676</v>
      </c>
      <c r="LZ114" s="270">
        <v>482254</v>
      </c>
      <c r="MA114" s="270">
        <v>602020</v>
      </c>
      <c r="MB114" s="270">
        <v>610636</v>
      </c>
      <c r="MC114" s="270">
        <v>579942</v>
      </c>
      <c r="MD114" s="270">
        <v>471932</v>
      </c>
      <c r="ME114" s="299">
        <v>3219460</v>
      </c>
      <c r="MF114" s="7"/>
      <c r="MG114" s="270">
        <v>0</v>
      </c>
      <c r="MH114" s="270">
        <v>0</v>
      </c>
      <c r="MI114" s="270">
        <v>0</v>
      </c>
      <c r="MJ114" s="270">
        <v>0</v>
      </c>
      <c r="MK114" s="270">
        <v>0</v>
      </c>
      <c r="ML114" s="270">
        <v>0</v>
      </c>
      <c r="MM114" s="270">
        <v>0</v>
      </c>
      <c r="MN114" s="270">
        <v>0</v>
      </c>
      <c r="MO114" s="299">
        <v>0</v>
      </c>
      <c r="MP114" s="7"/>
      <c r="MQ114" s="298">
        <v>0</v>
      </c>
      <c r="MR114" s="298">
        <v>0</v>
      </c>
      <c r="MS114" s="270">
        <v>0</v>
      </c>
      <c r="MT114" s="299">
        <v>0</v>
      </c>
      <c r="MU114" s="419"/>
      <c r="MV114" s="428"/>
      <c r="MX114" s="271">
        <v>1434842</v>
      </c>
      <c r="MY114" s="271">
        <v>1492929</v>
      </c>
      <c r="MZ114" s="271">
        <v>2056642</v>
      </c>
      <c r="NA114" s="271">
        <v>1535062</v>
      </c>
      <c r="NB114" s="271">
        <v>1220005</v>
      </c>
      <c r="NC114" s="271">
        <v>1083590</v>
      </c>
      <c r="ND114" s="303">
        <v>8823070</v>
      </c>
      <c r="NE114" s="7"/>
      <c r="NF114" s="271">
        <v>0</v>
      </c>
      <c r="NG114" s="271">
        <v>0</v>
      </c>
      <c r="NH114" s="271">
        <v>0</v>
      </c>
      <c r="NI114" s="271">
        <v>0</v>
      </c>
      <c r="NJ114" s="271">
        <v>0</v>
      </c>
      <c r="NK114" s="271">
        <v>0</v>
      </c>
      <c r="NL114" s="271">
        <v>0</v>
      </c>
      <c r="NM114" s="271">
        <v>0</v>
      </c>
      <c r="NN114" s="303">
        <v>0</v>
      </c>
      <c r="NO114" s="7"/>
      <c r="NP114" s="302">
        <v>0</v>
      </c>
      <c r="NQ114" s="302">
        <v>0</v>
      </c>
      <c r="NR114" s="271">
        <v>0</v>
      </c>
      <c r="NS114" s="303">
        <v>0</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17</v>
      </c>
      <c r="I117" s="205">
        <v>9</v>
      </c>
      <c r="J117" s="206">
        <v>14</v>
      </c>
      <c r="K117" s="205">
        <v>15</v>
      </c>
      <c r="L117" s="206">
        <v>12</v>
      </c>
      <c r="M117" s="207">
        <v>11</v>
      </c>
      <c r="N117" s="277">
        <v>78</v>
      </c>
      <c r="O117" s="7"/>
      <c r="P117" s="204">
        <v>12</v>
      </c>
      <c r="Q117" s="205">
        <v>11</v>
      </c>
      <c r="R117" s="206">
        <v>1</v>
      </c>
      <c r="S117" s="205">
        <v>24</v>
      </c>
      <c r="T117" s="206">
        <v>0</v>
      </c>
      <c r="U117" s="205">
        <v>0</v>
      </c>
      <c r="V117" s="206">
        <v>0</v>
      </c>
      <c r="W117" s="207">
        <v>0</v>
      </c>
      <c r="X117" s="277">
        <v>24</v>
      </c>
      <c r="Y117" s="7"/>
      <c r="Z117" s="272">
        <v>141.1764705882353</v>
      </c>
      <c r="AA117" s="260">
        <v>0</v>
      </c>
      <c r="AB117" s="261">
        <v>0</v>
      </c>
      <c r="AC117" s="277">
        <v>60</v>
      </c>
      <c r="AD117" s="7"/>
      <c r="AE117" s="370"/>
      <c r="AG117" s="244">
        <v>208200758</v>
      </c>
      <c r="AH117" s="206">
        <v>42393120</v>
      </c>
      <c r="AI117" s="205">
        <v>46382500</v>
      </c>
      <c r="AJ117" s="206">
        <v>144488660</v>
      </c>
      <c r="AK117" s="205">
        <v>44278840</v>
      </c>
      <c r="AL117" s="206">
        <v>28142340</v>
      </c>
      <c r="AM117" s="263">
        <v>513886218</v>
      </c>
      <c r="AN117" s="7"/>
      <c r="AO117" s="244">
        <v>122704030</v>
      </c>
      <c r="AP117" s="206">
        <v>140191824</v>
      </c>
      <c r="AQ117" s="205">
        <v>9012548</v>
      </c>
      <c r="AR117" s="206">
        <v>271908402</v>
      </c>
      <c r="AS117" s="205">
        <v>0</v>
      </c>
      <c r="AT117" s="206">
        <v>0</v>
      </c>
      <c r="AU117" s="205">
        <v>0</v>
      </c>
      <c r="AV117" s="206">
        <v>0</v>
      </c>
      <c r="AW117" s="263">
        <v>271908402</v>
      </c>
      <c r="AX117" s="7"/>
      <c r="AY117" s="244">
        <v>130.59914123847713</v>
      </c>
      <c r="AZ117" s="249">
        <v>0</v>
      </c>
      <c r="BA117" s="205">
        <v>0</v>
      </c>
      <c r="BB117" s="263">
        <v>91.558932677130301</v>
      </c>
      <c r="BC117" s="7"/>
      <c r="BD117" s="421"/>
      <c r="BE117" s="422"/>
      <c r="BF117" s="7"/>
      <c r="BG117" s="371"/>
      <c r="BI117" s="244">
        <v>23676</v>
      </c>
      <c r="BJ117" s="206">
        <v>5661</v>
      </c>
      <c r="BK117" s="205">
        <v>7163</v>
      </c>
      <c r="BL117" s="206">
        <v>17159</v>
      </c>
      <c r="BM117" s="205">
        <v>5984</v>
      </c>
      <c r="BN117" s="206">
        <v>3958</v>
      </c>
      <c r="BO117" s="264">
        <v>63601</v>
      </c>
      <c r="BP117" s="7"/>
      <c r="BQ117" s="244">
        <v>13649</v>
      </c>
      <c r="BR117" s="206">
        <v>7545</v>
      </c>
      <c r="BS117" s="205">
        <v>734</v>
      </c>
      <c r="BT117" s="206">
        <v>21928</v>
      </c>
      <c r="BU117" s="205">
        <v>0</v>
      </c>
      <c r="BV117" s="206">
        <v>0</v>
      </c>
      <c r="BW117" s="205">
        <v>0</v>
      </c>
      <c r="BX117" s="206">
        <v>0</v>
      </c>
      <c r="BY117" s="264">
        <v>21928</v>
      </c>
      <c r="BZ117" s="7"/>
      <c r="CA117" s="244">
        <v>92.61699611420849</v>
      </c>
      <c r="CB117" s="249">
        <v>0</v>
      </c>
      <c r="CC117" s="205">
        <v>0</v>
      </c>
      <c r="CD117" s="264">
        <v>60.076712328767123</v>
      </c>
      <c r="CE117" s="7"/>
      <c r="CF117" s="372"/>
      <c r="CH117" s="244">
        <v>210126846</v>
      </c>
      <c r="CI117" s="206">
        <v>42393120</v>
      </c>
      <c r="CJ117" s="205">
        <v>46382500</v>
      </c>
      <c r="CK117" s="206">
        <v>144488660</v>
      </c>
      <c r="CL117" s="205">
        <v>44278840</v>
      </c>
      <c r="CM117" s="206">
        <v>28142340</v>
      </c>
      <c r="CN117" s="265">
        <v>515812306</v>
      </c>
      <c r="CO117" s="7"/>
      <c r="CP117" s="244">
        <v>122704030</v>
      </c>
      <c r="CQ117" s="206">
        <v>142180049</v>
      </c>
      <c r="CR117" s="205">
        <v>9012548</v>
      </c>
      <c r="CS117" s="206">
        <v>273896627</v>
      </c>
      <c r="CT117" s="205">
        <v>0</v>
      </c>
      <c r="CU117" s="206">
        <v>0</v>
      </c>
      <c r="CV117" s="205">
        <v>0</v>
      </c>
      <c r="CW117" s="206">
        <v>0</v>
      </c>
      <c r="CX117" s="265">
        <v>273896627</v>
      </c>
      <c r="CY117" s="7"/>
      <c r="CZ117" s="244">
        <v>130.34823118222602</v>
      </c>
      <c r="DA117" s="249">
        <v>0</v>
      </c>
      <c r="DB117" s="205">
        <v>0</v>
      </c>
      <c r="DC117" s="265">
        <v>91.634114186264355</v>
      </c>
      <c r="DD117" s="7"/>
      <c r="DE117" s="373"/>
      <c r="DG117" s="244">
        <v>23885</v>
      </c>
      <c r="DH117" s="206">
        <v>5661</v>
      </c>
      <c r="DI117" s="205">
        <v>7163</v>
      </c>
      <c r="DJ117" s="206">
        <v>17159</v>
      </c>
      <c r="DK117" s="205">
        <v>5984</v>
      </c>
      <c r="DL117" s="206">
        <v>3958</v>
      </c>
      <c r="DM117" s="266">
        <v>63810</v>
      </c>
      <c r="DN117" s="7"/>
      <c r="DO117" s="244">
        <v>13649</v>
      </c>
      <c r="DP117" s="206">
        <v>7757</v>
      </c>
      <c r="DQ117" s="205">
        <v>734</v>
      </c>
      <c r="DR117" s="206">
        <v>22140</v>
      </c>
      <c r="DS117" s="205">
        <v>0</v>
      </c>
      <c r="DT117" s="206">
        <v>0</v>
      </c>
      <c r="DU117" s="205">
        <v>0</v>
      </c>
      <c r="DV117" s="206">
        <v>0</v>
      </c>
      <c r="DW117" s="266">
        <v>22140</v>
      </c>
      <c r="DX117" s="7"/>
      <c r="DY117" s="244">
        <v>92.694159514339546</v>
      </c>
      <c r="DZ117" s="249">
        <v>0</v>
      </c>
      <c r="EA117" s="205">
        <v>0</v>
      </c>
      <c r="EB117" s="266">
        <v>60.312185022746469</v>
      </c>
      <c r="EC117" s="7"/>
      <c r="ED117" s="374"/>
      <c r="EF117" s="244">
        <v>86.983429612846805</v>
      </c>
      <c r="EG117" s="206">
        <v>100</v>
      </c>
      <c r="EH117" s="205">
        <v>100</v>
      </c>
      <c r="EI117" s="206">
        <v>100</v>
      </c>
      <c r="EJ117" s="205">
        <v>100</v>
      </c>
      <c r="EK117" s="462">
        <v>100</v>
      </c>
      <c r="EL117" s="424"/>
      <c r="EM117" s="7"/>
      <c r="EN117" s="244">
        <v>80.355539646510763</v>
      </c>
      <c r="EO117" s="206">
        <v>78.880604714551978</v>
      </c>
      <c r="EP117" s="205">
        <v>92.999998348968603</v>
      </c>
      <c r="EQ117" s="206">
        <v>79.937267646804003</v>
      </c>
      <c r="ER117" s="205" t="s">
        <v>633</v>
      </c>
      <c r="ES117" s="206" t="s">
        <v>633</v>
      </c>
      <c r="ET117" s="205" t="s">
        <v>633</v>
      </c>
      <c r="EU117" s="462" t="s">
        <v>633</v>
      </c>
      <c r="EV117" s="424"/>
      <c r="EW117" s="7"/>
      <c r="EX117" s="244">
        <v>-7.0461619660428028</v>
      </c>
      <c r="EY117" s="249" t="s">
        <v>633</v>
      </c>
      <c r="EZ117" s="205" t="s">
        <v>633</v>
      </c>
      <c r="FA117" s="424"/>
      <c r="FB117" s="7"/>
      <c r="FC117" s="275"/>
      <c r="FE117" s="244">
        <v>87.67711621760516</v>
      </c>
      <c r="FF117" s="206">
        <v>100</v>
      </c>
      <c r="FG117" s="205">
        <v>100</v>
      </c>
      <c r="FH117" s="206">
        <v>100</v>
      </c>
      <c r="FI117" s="205">
        <v>100</v>
      </c>
      <c r="FJ117" s="206">
        <v>100</v>
      </c>
      <c r="FK117" s="425"/>
      <c r="FL117" s="7"/>
      <c r="FM117" s="244">
        <v>80.165629037941969</v>
      </c>
      <c r="FN117" s="206">
        <v>73.59582542694497</v>
      </c>
      <c r="FO117" s="205">
        <v>93.029150823827635</v>
      </c>
      <c r="FP117" s="206">
        <v>78.08146711338388</v>
      </c>
      <c r="FQ117" s="205" t="s">
        <v>633</v>
      </c>
      <c r="FR117" s="206" t="s">
        <v>633</v>
      </c>
      <c r="FS117" s="205" t="s">
        <v>633</v>
      </c>
      <c r="FT117" s="206" t="s">
        <v>633</v>
      </c>
      <c r="FU117" s="425"/>
      <c r="FV117" s="7"/>
      <c r="FW117" s="244">
        <v>-9.5956491042212804</v>
      </c>
      <c r="FX117" s="249" t="s">
        <v>633</v>
      </c>
      <c r="FY117" s="205" t="s">
        <v>633</v>
      </c>
      <c r="FZ117" s="425"/>
      <c r="GA117" s="7"/>
      <c r="GB117" s="276"/>
      <c r="GD117" s="244">
        <v>99.678554286422624</v>
      </c>
      <c r="GE117" s="206">
        <v>99.627549593468984</v>
      </c>
      <c r="GF117" s="205">
        <v>104.75529131985731</v>
      </c>
      <c r="GG117" s="206">
        <v>99.788457692485011</v>
      </c>
      <c r="GH117" s="205" t="s">
        <v>633</v>
      </c>
      <c r="GI117" s="206" t="s">
        <v>633</v>
      </c>
      <c r="GJ117" s="205" t="s">
        <v>633</v>
      </c>
      <c r="GK117" s="206" t="s">
        <v>633</v>
      </c>
      <c r="GL117" s="426"/>
      <c r="GM117" s="7"/>
      <c r="GN117" s="304"/>
      <c r="GP117" s="244">
        <v>94.014356709000552</v>
      </c>
      <c r="GQ117" s="206">
        <v>98.874296435272043</v>
      </c>
      <c r="GR117" s="205">
        <v>72.920517560073932</v>
      </c>
      <c r="GS117" s="206">
        <v>94.985260619054003</v>
      </c>
      <c r="GT117" s="205" t="s">
        <v>633</v>
      </c>
      <c r="GU117" s="206" t="s">
        <v>633</v>
      </c>
      <c r="GV117" s="205" t="s">
        <v>633</v>
      </c>
      <c r="GW117" s="206" t="s">
        <v>633</v>
      </c>
      <c r="GX117" s="427"/>
      <c r="GY117" s="7"/>
      <c r="GZ117" s="375"/>
      <c r="HB117" s="244">
        <v>241571121</v>
      </c>
      <c r="HC117" s="206">
        <v>42393120</v>
      </c>
      <c r="HD117" s="205">
        <v>46382500</v>
      </c>
      <c r="HE117" s="206">
        <v>144488660</v>
      </c>
      <c r="HF117" s="205">
        <v>44278840</v>
      </c>
      <c r="HG117" s="206">
        <v>28142340</v>
      </c>
      <c r="HH117" s="286">
        <v>547256581</v>
      </c>
      <c r="HI117" s="7"/>
      <c r="HJ117" s="244">
        <v>152701395</v>
      </c>
      <c r="HK117" s="206">
        <v>180247159</v>
      </c>
      <c r="HL117" s="205">
        <v>9690912</v>
      </c>
      <c r="HM117" s="206">
        <v>342639466</v>
      </c>
      <c r="HN117" s="205">
        <v>0</v>
      </c>
      <c r="HO117" s="206">
        <v>0</v>
      </c>
      <c r="HP117" s="205">
        <v>0</v>
      </c>
      <c r="HQ117" s="206">
        <v>0</v>
      </c>
      <c r="HR117" s="286">
        <v>342639466</v>
      </c>
      <c r="HS117" s="7"/>
      <c r="HT117" s="244">
        <v>141.83792523776052</v>
      </c>
      <c r="HU117" s="249">
        <v>0</v>
      </c>
      <c r="HV117" s="205">
        <v>0</v>
      </c>
      <c r="HW117" s="286">
        <v>103.72115824808455</v>
      </c>
      <c r="HX117" s="7"/>
      <c r="HY117" s="376"/>
      <c r="IA117" s="244">
        <v>27242</v>
      </c>
      <c r="IB117" s="206">
        <v>5661</v>
      </c>
      <c r="IC117" s="205">
        <v>7163</v>
      </c>
      <c r="ID117" s="206">
        <v>17159</v>
      </c>
      <c r="IE117" s="205">
        <v>5984</v>
      </c>
      <c r="IF117" s="206">
        <v>3958</v>
      </c>
      <c r="IG117" s="289">
        <v>67167</v>
      </c>
      <c r="IH117" s="7"/>
      <c r="II117" s="244">
        <v>17026</v>
      </c>
      <c r="IJ117" s="206">
        <v>10540</v>
      </c>
      <c r="IK117" s="205">
        <v>789</v>
      </c>
      <c r="IL117" s="206">
        <v>28355</v>
      </c>
      <c r="IM117" s="205">
        <v>0</v>
      </c>
      <c r="IN117" s="206">
        <v>0</v>
      </c>
      <c r="IO117" s="205">
        <v>0</v>
      </c>
      <c r="IP117" s="206">
        <v>0</v>
      </c>
      <c r="IQ117" s="289">
        <v>28355</v>
      </c>
      <c r="IR117" s="7"/>
      <c r="IS117" s="244">
        <v>104.08560311284047</v>
      </c>
      <c r="IT117" s="249">
        <v>0</v>
      </c>
      <c r="IU117" s="205">
        <v>0</v>
      </c>
      <c r="IV117" s="289">
        <v>70.770728298307802</v>
      </c>
      <c r="IW117" s="7"/>
      <c r="IX117" s="377"/>
      <c r="IZ117" s="378"/>
      <c r="JB117" s="244">
        <v>0</v>
      </c>
      <c r="JC117" s="206">
        <v>773065</v>
      </c>
      <c r="JD117" s="205">
        <v>8494800</v>
      </c>
      <c r="JE117" s="206">
        <v>27537632</v>
      </c>
      <c r="JF117" s="205">
        <v>7315168</v>
      </c>
      <c r="JG117" s="206">
        <v>4655168</v>
      </c>
      <c r="JH117" s="267">
        <v>48775833</v>
      </c>
      <c r="JI117" s="7"/>
      <c r="JJ117" s="244">
        <v>0</v>
      </c>
      <c r="JK117" s="206">
        <v>0</v>
      </c>
      <c r="JL117" s="205">
        <v>0</v>
      </c>
      <c r="JM117" s="206">
        <v>0</v>
      </c>
      <c r="JN117" s="205">
        <v>0</v>
      </c>
      <c r="JO117" s="206">
        <v>0</v>
      </c>
      <c r="JP117" s="205">
        <v>0</v>
      </c>
      <c r="JQ117" s="206">
        <v>0</v>
      </c>
      <c r="JR117" s="267">
        <v>0</v>
      </c>
      <c r="JS117" s="7"/>
      <c r="JT117" s="244" t="s">
        <v>633</v>
      </c>
      <c r="JU117" s="249">
        <v>0</v>
      </c>
      <c r="JV117" s="205">
        <v>0</v>
      </c>
      <c r="JW117" s="267">
        <v>0</v>
      </c>
      <c r="JX117" s="7"/>
      <c r="JY117" s="379"/>
      <c r="KA117" s="244">
        <v>18734</v>
      </c>
      <c r="KB117" s="206">
        <v>859480</v>
      </c>
      <c r="KC117" s="205">
        <v>4842180</v>
      </c>
      <c r="KD117" s="206">
        <v>3752880</v>
      </c>
      <c r="KE117" s="205">
        <v>3758580</v>
      </c>
      <c r="KF117" s="206">
        <v>3739200</v>
      </c>
      <c r="KG117" s="268">
        <v>16971054</v>
      </c>
      <c r="KH117" s="7"/>
      <c r="KI117" s="244">
        <v>0</v>
      </c>
      <c r="KJ117" s="206">
        <v>0</v>
      </c>
      <c r="KK117" s="205">
        <v>0</v>
      </c>
      <c r="KL117" s="206">
        <v>0</v>
      </c>
      <c r="KM117" s="205">
        <v>0</v>
      </c>
      <c r="KN117" s="206">
        <v>0</v>
      </c>
      <c r="KO117" s="205">
        <v>0</v>
      </c>
      <c r="KP117" s="206">
        <v>0</v>
      </c>
      <c r="KQ117" s="268">
        <v>0</v>
      </c>
      <c r="KR117" s="7"/>
      <c r="KS117" s="244">
        <v>0</v>
      </c>
      <c r="KT117" s="249">
        <v>0</v>
      </c>
      <c r="KU117" s="205">
        <v>0</v>
      </c>
      <c r="KV117" s="268">
        <v>0</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633</v>
      </c>
      <c r="LS117" s="249" t="s">
        <v>633</v>
      </c>
      <c r="LT117" s="205" t="s">
        <v>633</v>
      </c>
      <c r="LU117" s="269" t="s">
        <v>633</v>
      </c>
      <c r="LV117" s="7"/>
      <c r="LW117" s="381"/>
      <c r="LY117" s="244">
        <v>18734</v>
      </c>
      <c r="LZ117" s="206">
        <v>859480</v>
      </c>
      <c r="MA117" s="205">
        <v>4842180</v>
      </c>
      <c r="MB117" s="206">
        <v>3752880</v>
      </c>
      <c r="MC117" s="205">
        <v>3758580</v>
      </c>
      <c r="MD117" s="206">
        <v>3739200</v>
      </c>
      <c r="ME117" s="270">
        <v>16971054</v>
      </c>
      <c r="MF117" s="7"/>
      <c r="MG117" s="244">
        <v>0</v>
      </c>
      <c r="MH117" s="206">
        <v>0</v>
      </c>
      <c r="MI117" s="205">
        <v>0</v>
      </c>
      <c r="MJ117" s="206">
        <v>0</v>
      </c>
      <c r="MK117" s="205">
        <v>0</v>
      </c>
      <c r="ML117" s="206">
        <v>0</v>
      </c>
      <c r="MM117" s="205">
        <v>0</v>
      </c>
      <c r="MN117" s="206">
        <v>0</v>
      </c>
      <c r="MO117" s="270">
        <v>0</v>
      </c>
      <c r="MP117" s="7"/>
      <c r="MQ117" s="244">
        <v>0</v>
      </c>
      <c r="MR117" s="249">
        <v>0</v>
      </c>
      <c r="MS117" s="205">
        <v>0</v>
      </c>
      <c r="MT117" s="270">
        <v>0</v>
      </c>
      <c r="MU117" s="419"/>
      <c r="MV117" s="428"/>
      <c r="MX117" s="244">
        <v>18734</v>
      </c>
      <c r="MY117" s="206">
        <v>1632545</v>
      </c>
      <c r="MZ117" s="205">
        <v>13336980</v>
      </c>
      <c r="NA117" s="206">
        <v>31290512</v>
      </c>
      <c r="NB117" s="205">
        <v>11073748</v>
      </c>
      <c r="NC117" s="206">
        <v>8394368</v>
      </c>
      <c r="ND117" s="271">
        <v>65746887</v>
      </c>
      <c r="NE117" s="7"/>
      <c r="NF117" s="244">
        <v>0</v>
      </c>
      <c r="NG117" s="206">
        <v>0</v>
      </c>
      <c r="NH117" s="205">
        <v>0</v>
      </c>
      <c r="NI117" s="206">
        <v>0</v>
      </c>
      <c r="NJ117" s="205">
        <v>0</v>
      </c>
      <c r="NK117" s="206">
        <v>0</v>
      </c>
      <c r="NL117" s="205">
        <v>0</v>
      </c>
      <c r="NM117" s="206">
        <v>0</v>
      </c>
      <c r="NN117" s="271">
        <v>0</v>
      </c>
      <c r="NO117" s="7"/>
      <c r="NP117" s="244">
        <v>0</v>
      </c>
      <c r="NQ117" s="249">
        <v>0</v>
      </c>
      <c r="NR117" s="205">
        <v>0</v>
      </c>
      <c r="NS117" s="271">
        <v>0</v>
      </c>
      <c r="NT117" s="4"/>
      <c r="NU117" s="429"/>
      <c r="NV117" s="430"/>
      <c r="NW117" s="7"/>
      <c r="NX117" s="383"/>
      <c r="NZ117" s="384"/>
    </row>
    <row r="118" spans="3:390" outlineLevel="2">
      <c r="C118" s="388">
        <v>78</v>
      </c>
      <c r="D118" s="310" t="s">
        <v>144</v>
      </c>
      <c r="E118" s="7" t="s">
        <v>11</v>
      </c>
      <c r="F118" s="389" t="s">
        <v>19</v>
      </c>
      <c r="H118" s="200">
        <v>330</v>
      </c>
      <c r="I118" s="201">
        <v>0</v>
      </c>
      <c r="J118" s="202">
        <v>0</v>
      </c>
      <c r="K118" s="201">
        <v>0</v>
      </c>
      <c r="L118" s="202">
        <v>0</v>
      </c>
      <c r="M118" s="203">
        <v>0</v>
      </c>
      <c r="N118" s="277">
        <v>330</v>
      </c>
      <c r="O118" s="7"/>
      <c r="P118" s="200">
        <v>424</v>
      </c>
      <c r="Q118" s="201">
        <v>1</v>
      </c>
      <c r="R118" s="202">
        <v>0</v>
      </c>
      <c r="S118" s="201">
        <v>425</v>
      </c>
      <c r="T118" s="202">
        <v>0</v>
      </c>
      <c r="U118" s="201">
        <v>0</v>
      </c>
      <c r="V118" s="202">
        <v>0</v>
      </c>
      <c r="W118" s="203">
        <v>0</v>
      </c>
      <c r="X118" s="277">
        <v>425</v>
      </c>
      <c r="Y118" s="7"/>
      <c r="Z118" s="200">
        <v>128.78787878787878</v>
      </c>
      <c r="AA118" s="201" t="s">
        <v>633</v>
      </c>
      <c r="AB118" s="431" t="s">
        <v>633</v>
      </c>
      <c r="AC118" s="277">
        <v>128.78787878787878</v>
      </c>
      <c r="AD118" s="7"/>
      <c r="AE118" s="370"/>
      <c r="AG118" s="245">
        <v>20917894</v>
      </c>
      <c r="AH118" s="202">
        <v>0</v>
      </c>
      <c r="AI118" s="201">
        <v>0</v>
      </c>
      <c r="AJ118" s="202">
        <v>0</v>
      </c>
      <c r="AK118" s="201">
        <v>0</v>
      </c>
      <c r="AL118" s="202">
        <v>0</v>
      </c>
      <c r="AM118" s="263">
        <v>20917894</v>
      </c>
      <c r="AN118" s="7"/>
      <c r="AO118" s="245">
        <v>25183067</v>
      </c>
      <c r="AP118" s="202">
        <v>0</v>
      </c>
      <c r="AQ118" s="201">
        <v>0</v>
      </c>
      <c r="AR118" s="202">
        <v>25183067</v>
      </c>
      <c r="AS118" s="201">
        <v>0</v>
      </c>
      <c r="AT118" s="202">
        <v>0</v>
      </c>
      <c r="AU118" s="201">
        <v>0</v>
      </c>
      <c r="AV118" s="202">
        <v>0</v>
      </c>
      <c r="AW118" s="263">
        <v>25183067</v>
      </c>
      <c r="AX118" s="7"/>
      <c r="AY118" s="245">
        <v>120.39006890464212</v>
      </c>
      <c r="AZ118" s="202" t="s">
        <v>633</v>
      </c>
      <c r="BA118" s="201" t="s">
        <v>633</v>
      </c>
      <c r="BB118" s="263">
        <v>120.39006890464212</v>
      </c>
      <c r="BC118" s="7"/>
      <c r="BD118" s="432"/>
      <c r="BE118" s="433"/>
      <c r="BF118" s="7"/>
      <c r="BG118" s="371"/>
      <c r="BI118" s="245">
        <v>4982</v>
      </c>
      <c r="BJ118" s="202">
        <v>0</v>
      </c>
      <c r="BK118" s="201">
        <v>0</v>
      </c>
      <c r="BL118" s="202">
        <v>0</v>
      </c>
      <c r="BM118" s="201">
        <v>0</v>
      </c>
      <c r="BN118" s="202">
        <v>0</v>
      </c>
      <c r="BO118" s="264">
        <v>4982</v>
      </c>
      <c r="BP118" s="7"/>
      <c r="BQ118" s="245">
        <v>5371</v>
      </c>
      <c r="BR118" s="202">
        <v>0</v>
      </c>
      <c r="BS118" s="201">
        <v>0</v>
      </c>
      <c r="BT118" s="202">
        <v>5371</v>
      </c>
      <c r="BU118" s="201">
        <v>0</v>
      </c>
      <c r="BV118" s="202">
        <v>0</v>
      </c>
      <c r="BW118" s="201">
        <v>0</v>
      </c>
      <c r="BX118" s="202">
        <v>0</v>
      </c>
      <c r="BY118" s="264">
        <v>5371</v>
      </c>
      <c r="BZ118" s="7"/>
      <c r="CA118" s="245">
        <v>107.80810919309513</v>
      </c>
      <c r="CB118" s="202" t="s">
        <v>633</v>
      </c>
      <c r="CC118" s="201" t="s">
        <v>633</v>
      </c>
      <c r="CD118" s="264">
        <v>107.80810919309513</v>
      </c>
      <c r="CE118" s="7"/>
      <c r="CF118" s="372"/>
      <c r="CH118" s="245">
        <v>28980750</v>
      </c>
      <c r="CI118" s="202">
        <v>0</v>
      </c>
      <c r="CJ118" s="201">
        <v>0</v>
      </c>
      <c r="CK118" s="202">
        <v>0</v>
      </c>
      <c r="CL118" s="201">
        <v>0</v>
      </c>
      <c r="CM118" s="202">
        <v>0</v>
      </c>
      <c r="CN118" s="265">
        <v>28980750</v>
      </c>
      <c r="CO118" s="7"/>
      <c r="CP118" s="245">
        <v>35834323</v>
      </c>
      <c r="CQ118" s="202">
        <v>125317</v>
      </c>
      <c r="CR118" s="201">
        <v>0</v>
      </c>
      <c r="CS118" s="202">
        <v>35959640</v>
      </c>
      <c r="CT118" s="201">
        <v>0</v>
      </c>
      <c r="CU118" s="202">
        <v>0</v>
      </c>
      <c r="CV118" s="201">
        <v>0</v>
      </c>
      <c r="CW118" s="202">
        <v>0</v>
      </c>
      <c r="CX118" s="265">
        <v>35959640</v>
      </c>
      <c r="CY118" s="7"/>
      <c r="CZ118" s="245">
        <v>124.0811228142819</v>
      </c>
      <c r="DA118" s="202" t="s">
        <v>633</v>
      </c>
      <c r="DB118" s="201" t="s">
        <v>633</v>
      </c>
      <c r="DC118" s="265">
        <v>124.0811228142819</v>
      </c>
      <c r="DD118" s="7"/>
      <c r="DE118" s="373"/>
      <c r="DG118" s="245">
        <v>6765</v>
      </c>
      <c r="DH118" s="202">
        <v>0</v>
      </c>
      <c r="DI118" s="201">
        <v>0</v>
      </c>
      <c r="DJ118" s="202">
        <v>0</v>
      </c>
      <c r="DK118" s="201">
        <v>0</v>
      </c>
      <c r="DL118" s="202">
        <v>0</v>
      </c>
      <c r="DM118" s="266">
        <v>6765</v>
      </c>
      <c r="DN118" s="7"/>
      <c r="DO118" s="245">
        <v>7590</v>
      </c>
      <c r="DP118" s="202">
        <v>0</v>
      </c>
      <c r="DQ118" s="201">
        <v>0</v>
      </c>
      <c r="DR118" s="202">
        <v>7590</v>
      </c>
      <c r="DS118" s="201">
        <v>0</v>
      </c>
      <c r="DT118" s="202">
        <v>0</v>
      </c>
      <c r="DU118" s="201">
        <v>0</v>
      </c>
      <c r="DV118" s="202">
        <v>0</v>
      </c>
      <c r="DW118" s="266">
        <v>7590</v>
      </c>
      <c r="DX118" s="7"/>
      <c r="DY118" s="245">
        <v>112.19512195121952</v>
      </c>
      <c r="DZ118" s="202" t="s">
        <v>633</v>
      </c>
      <c r="EA118" s="201" t="s">
        <v>633</v>
      </c>
      <c r="EB118" s="266">
        <v>112.19512195121952</v>
      </c>
      <c r="EC118" s="7"/>
      <c r="ED118" s="374"/>
      <c r="EF118" s="245">
        <v>75.862552966947447</v>
      </c>
      <c r="EG118" s="202" t="s">
        <v>633</v>
      </c>
      <c r="EH118" s="201" t="s">
        <v>633</v>
      </c>
      <c r="EI118" s="202" t="s">
        <v>633</v>
      </c>
      <c r="EJ118" s="201" t="s">
        <v>633</v>
      </c>
      <c r="EK118" s="463" t="s">
        <v>633</v>
      </c>
      <c r="EL118" s="464"/>
      <c r="EM118" s="7"/>
      <c r="EN118" s="245">
        <v>75.000000523241368</v>
      </c>
      <c r="EO118" s="202">
        <v>86.00026077945607</v>
      </c>
      <c r="EP118" s="201" t="s">
        <v>633</v>
      </c>
      <c r="EQ118" s="202">
        <v>75.033447182497142</v>
      </c>
      <c r="ER118" s="201" t="s">
        <v>633</v>
      </c>
      <c r="ES118" s="202" t="s">
        <v>633</v>
      </c>
      <c r="ET118" s="201" t="s">
        <v>633</v>
      </c>
      <c r="EU118" s="463" t="s">
        <v>633</v>
      </c>
      <c r="EV118" s="464"/>
      <c r="EW118" s="7"/>
      <c r="EX118" s="245">
        <v>-0.8291057844503058</v>
      </c>
      <c r="EY118" s="202" t="s">
        <v>633</v>
      </c>
      <c r="EZ118" s="201" t="s">
        <v>633</v>
      </c>
      <c r="FA118" s="435"/>
      <c r="FB118" s="7"/>
      <c r="FC118" s="275"/>
      <c r="FE118" s="245">
        <v>82.049727107337773</v>
      </c>
      <c r="FF118" s="202" t="s">
        <v>633</v>
      </c>
      <c r="FG118" s="201" t="s">
        <v>633</v>
      </c>
      <c r="FH118" s="202" t="s">
        <v>633</v>
      </c>
      <c r="FI118" s="201" t="s">
        <v>633</v>
      </c>
      <c r="FJ118" s="202" t="s">
        <v>633</v>
      </c>
      <c r="FK118" s="436"/>
      <c r="FL118" s="7"/>
      <c r="FM118" s="245">
        <v>81.003201707577375</v>
      </c>
      <c r="FN118" s="202" t="s">
        <v>633</v>
      </c>
      <c r="FO118" s="201" t="s">
        <v>633</v>
      </c>
      <c r="FP118" s="202">
        <v>81.003201707577375</v>
      </c>
      <c r="FQ118" s="201" t="s">
        <v>633</v>
      </c>
      <c r="FR118" s="202" t="s">
        <v>633</v>
      </c>
      <c r="FS118" s="201" t="s">
        <v>633</v>
      </c>
      <c r="FT118" s="202" t="s">
        <v>633</v>
      </c>
      <c r="FU118" s="436"/>
      <c r="FV118" s="7"/>
      <c r="FW118" s="245">
        <v>-1.046525399760398</v>
      </c>
      <c r="FX118" s="202" t="s">
        <v>633</v>
      </c>
      <c r="FY118" s="201" t="s">
        <v>633</v>
      </c>
      <c r="FZ118" s="436"/>
      <c r="GA118" s="7"/>
      <c r="GB118" s="276"/>
      <c r="GD118" s="245">
        <v>101.40779732455792</v>
      </c>
      <c r="GE118" s="202">
        <v>97.144666666666666</v>
      </c>
      <c r="GF118" s="201" t="s">
        <v>633</v>
      </c>
      <c r="GG118" s="202">
        <v>101.39426810106809</v>
      </c>
      <c r="GH118" s="201" t="s">
        <v>633</v>
      </c>
      <c r="GI118" s="202" t="s">
        <v>633</v>
      </c>
      <c r="GJ118" s="201" t="s">
        <v>633</v>
      </c>
      <c r="GK118" s="202" t="s">
        <v>633</v>
      </c>
      <c r="GL118" s="437"/>
      <c r="GM118" s="7"/>
      <c r="GN118" s="304"/>
      <c r="GP118" s="245">
        <v>114.94111874386654</v>
      </c>
      <c r="GQ118" s="202" t="s">
        <v>633</v>
      </c>
      <c r="GR118" s="201" t="s">
        <v>633</v>
      </c>
      <c r="GS118" s="202">
        <v>114.94111874386654</v>
      </c>
      <c r="GT118" s="201" t="s">
        <v>633</v>
      </c>
      <c r="GU118" s="202" t="s">
        <v>633</v>
      </c>
      <c r="GV118" s="201" t="s">
        <v>633</v>
      </c>
      <c r="GW118" s="202" t="s">
        <v>633</v>
      </c>
      <c r="GX118" s="438"/>
      <c r="GY118" s="7"/>
      <c r="GZ118" s="375"/>
      <c r="HB118" s="245">
        <v>38201654</v>
      </c>
      <c r="HC118" s="202">
        <v>0</v>
      </c>
      <c r="HD118" s="201">
        <v>0</v>
      </c>
      <c r="HE118" s="202">
        <v>0</v>
      </c>
      <c r="HF118" s="201">
        <v>0</v>
      </c>
      <c r="HG118" s="202">
        <v>0</v>
      </c>
      <c r="HH118" s="286">
        <v>38201654</v>
      </c>
      <c r="HI118" s="7"/>
      <c r="HJ118" s="245">
        <v>47779097</v>
      </c>
      <c r="HK118" s="202">
        <v>145717</v>
      </c>
      <c r="HL118" s="201">
        <v>0</v>
      </c>
      <c r="HM118" s="202">
        <v>47924814</v>
      </c>
      <c r="HN118" s="201">
        <v>0</v>
      </c>
      <c r="HO118" s="202">
        <v>0</v>
      </c>
      <c r="HP118" s="201">
        <v>0</v>
      </c>
      <c r="HQ118" s="202">
        <v>0</v>
      </c>
      <c r="HR118" s="286">
        <v>47924814</v>
      </c>
      <c r="HS118" s="7"/>
      <c r="HT118" s="245">
        <v>125.45219638919298</v>
      </c>
      <c r="HU118" s="202" t="s">
        <v>633</v>
      </c>
      <c r="HV118" s="201" t="s">
        <v>633</v>
      </c>
      <c r="HW118" s="286">
        <v>125.45219638919298</v>
      </c>
      <c r="HX118" s="7"/>
      <c r="HY118" s="376"/>
      <c r="IA118" s="245">
        <v>8245</v>
      </c>
      <c r="IB118" s="202">
        <v>0</v>
      </c>
      <c r="IC118" s="201">
        <v>0</v>
      </c>
      <c r="ID118" s="202">
        <v>0</v>
      </c>
      <c r="IE118" s="201">
        <v>0</v>
      </c>
      <c r="IF118" s="202">
        <v>0</v>
      </c>
      <c r="IG118" s="289">
        <v>8245</v>
      </c>
      <c r="IH118" s="7"/>
      <c r="II118" s="245">
        <v>9370</v>
      </c>
      <c r="IJ118" s="202">
        <v>0</v>
      </c>
      <c r="IK118" s="201">
        <v>0</v>
      </c>
      <c r="IL118" s="202">
        <v>9370</v>
      </c>
      <c r="IM118" s="201">
        <v>0</v>
      </c>
      <c r="IN118" s="202">
        <v>0</v>
      </c>
      <c r="IO118" s="201">
        <v>0</v>
      </c>
      <c r="IP118" s="202">
        <v>0</v>
      </c>
      <c r="IQ118" s="289">
        <v>9370</v>
      </c>
      <c r="IR118" s="7"/>
      <c r="IS118" s="245">
        <v>113.64463311097634</v>
      </c>
      <c r="IT118" s="202" t="s">
        <v>633</v>
      </c>
      <c r="IU118" s="201" t="s">
        <v>633</v>
      </c>
      <c r="IV118" s="289">
        <v>113.64463311097634</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633</v>
      </c>
      <c r="JU118" s="202" t="s">
        <v>633</v>
      </c>
      <c r="JV118" s="201" t="s">
        <v>633</v>
      </c>
      <c r="JW118" s="267" t="s">
        <v>633</v>
      </c>
      <c r="JX118" s="7"/>
      <c r="JY118" s="379"/>
      <c r="KA118" s="245">
        <v>9449</v>
      </c>
      <c r="KB118" s="202">
        <v>0</v>
      </c>
      <c r="KC118" s="201">
        <v>0</v>
      </c>
      <c r="KD118" s="202">
        <v>0</v>
      </c>
      <c r="KE118" s="201">
        <v>0</v>
      </c>
      <c r="KF118" s="202">
        <v>0</v>
      </c>
      <c r="KG118" s="268">
        <v>9449</v>
      </c>
      <c r="KH118" s="7"/>
      <c r="KI118" s="245">
        <v>0</v>
      </c>
      <c r="KJ118" s="202">
        <v>0</v>
      </c>
      <c r="KK118" s="201">
        <v>0</v>
      </c>
      <c r="KL118" s="202">
        <v>0</v>
      </c>
      <c r="KM118" s="201">
        <v>0</v>
      </c>
      <c r="KN118" s="202">
        <v>0</v>
      </c>
      <c r="KO118" s="201">
        <v>0</v>
      </c>
      <c r="KP118" s="202">
        <v>0</v>
      </c>
      <c r="KQ118" s="268">
        <v>0</v>
      </c>
      <c r="KR118" s="7"/>
      <c r="KS118" s="245">
        <v>0</v>
      </c>
      <c r="KT118" s="202" t="s">
        <v>633</v>
      </c>
      <c r="KU118" s="201" t="s">
        <v>633</v>
      </c>
      <c r="KV118" s="268">
        <v>0</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633</v>
      </c>
      <c r="LS118" s="202" t="s">
        <v>633</v>
      </c>
      <c r="LT118" s="201" t="s">
        <v>633</v>
      </c>
      <c r="LU118" s="269" t="s">
        <v>633</v>
      </c>
      <c r="LV118" s="7"/>
      <c r="LW118" s="381"/>
      <c r="LY118" s="245">
        <v>9449</v>
      </c>
      <c r="LZ118" s="202">
        <v>0</v>
      </c>
      <c r="MA118" s="201">
        <v>0</v>
      </c>
      <c r="MB118" s="202">
        <v>0</v>
      </c>
      <c r="MC118" s="201">
        <v>0</v>
      </c>
      <c r="MD118" s="202">
        <v>0</v>
      </c>
      <c r="ME118" s="270">
        <v>9449</v>
      </c>
      <c r="MF118" s="7"/>
      <c r="MG118" s="245">
        <v>0</v>
      </c>
      <c r="MH118" s="202">
        <v>0</v>
      </c>
      <c r="MI118" s="201">
        <v>0</v>
      </c>
      <c r="MJ118" s="202">
        <v>0</v>
      </c>
      <c r="MK118" s="201">
        <v>0</v>
      </c>
      <c r="ML118" s="202">
        <v>0</v>
      </c>
      <c r="MM118" s="201">
        <v>0</v>
      </c>
      <c r="MN118" s="202">
        <v>0</v>
      </c>
      <c r="MO118" s="270">
        <v>0</v>
      </c>
      <c r="MP118" s="7"/>
      <c r="MQ118" s="245">
        <v>0</v>
      </c>
      <c r="MR118" s="202" t="s">
        <v>633</v>
      </c>
      <c r="MS118" s="201" t="s">
        <v>633</v>
      </c>
      <c r="MT118" s="270">
        <v>0</v>
      </c>
      <c r="MU118" s="419"/>
      <c r="MV118" s="428"/>
      <c r="MX118" s="245">
        <v>9449</v>
      </c>
      <c r="MY118" s="202">
        <v>0</v>
      </c>
      <c r="MZ118" s="201">
        <v>0</v>
      </c>
      <c r="NA118" s="202">
        <v>0</v>
      </c>
      <c r="NB118" s="201">
        <v>0</v>
      </c>
      <c r="NC118" s="202">
        <v>0</v>
      </c>
      <c r="ND118" s="271">
        <v>9449</v>
      </c>
      <c r="NE118" s="7"/>
      <c r="NF118" s="245">
        <v>0</v>
      </c>
      <c r="NG118" s="202">
        <v>0</v>
      </c>
      <c r="NH118" s="201">
        <v>0</v>
      </c>
      <c r="NI118" s="202">
        <v>0</v>
      </c>
      <c r="NJ118" s="201">
        <v>0</v>
      </c>
      <c r="NK118" s="202">
        <v>0</v>
      </c>
      <c r="NL118" s="201">
        <v>0</v>
      </c>
      <c r="NM118" s="202">
        <v>0</v>
      </c>
      <c r="NN118" s="271">
        <v>0</v>
      </c>
      <c r="NO118" s="7"/>
      <c r="NP118" s="245">
        <v>0</v>
      </c>
      <c r="NQ118" s="202" t="s">
        <v>633</v>
      </c>
      <c r="NR118" s="201" t="s">
        <v>633</v>
      </c>
      <c r="NS118" s="271">
        <v>0</v>
      </c>
      <c r="NT118" s="4"/>
      <c r="NU118" s="439"/>
      <c r="NV118" s="440"/>
      <c r="NW118" s="7"/>
      <c r="NX118" s="383"/>
      <c r="NZ118" s="384"/>
    </row>
    <row r="119" spans="3:390" outlineLevel="2">
      <c r="C119" s="392">
        <v>79</v>
      </c>
      <c r="D119" s="312" t="s">
        <v>145</v>
      </c>
      <c r="E119" s="7" t="s">
        <v>11</v>
      </c>
      <c r="F119" s="393" t="s">
        <v>19</v>
      </c>
      <c r="H119" s="214">
        <v>1</v>
      </c>
      <c r="I119" s="208">
        <v>0</v>
      </c>
      <c r="J119" s="209">
        <v>6</v>
      </c>
      <c r="K119" s="208">
        <v>6</v>
      </c>
      <c r="L119" s="209">
        <v>6</v>
      </c>
      <c r="M119" s="210">
        <v>6</v>
      </c>
      <c r="N119" s="277">
        <v>25</v>
      </c>
      <c r="O119" s="7"/>
      <c r="P119" s="214">
        <v>2</v>
      </c>
      <c r="Q119" s="208">
        <v>0</v>
      </c>
      <c r="R119" s="209">
        <v>0</v>
      </c>
      <c r="S119" s="208">
        <v>2</v>
      </c>
      <c r="T119" s="209">
        <v>0</v>
      </c>
      <c r="U119" s="208">
        <v>0</v>
      </c>
      <c r="V119" s="209">
        <v>0</v>
      </c>
      <c r="W119" s="210">
        <v>0</v>
      </c>
      <c r="X119" s="277">
        <v>2</v>
      </c>
      <c r="Y119" s="7"/>
      <c r="Z119" s="214">
        <v>200</v>
      </c>
      <c r="AA119" s="208" t="s">
        <v>633</v>
      </c>
      <c r="AB119" s="442">
        <v>0</v>
      </c>
      <c r="AC119" s="277">
        <v>28.571428571428569</v>
      </c>
      <c r="AD119" s="7"/>
      <c r="AE119" s="370"/>
      <c r="AG119" s="246">
        <v>0</v>
      </c>
      <c r="AH119" s="209">
        <v>0</v>
      </c>
      <c r="AI119" s="208">
        <v>1000</v>
      </c>
      <c r="AJ119" s="209">
        <v>1000</v>
      </c>
      <c r="AK119" s="208">
        <v>1000</v>
      </c>
      <c r="AL119" s="209">
        <v>3423500</v>
      </c>
      <c r="AM119" s="263">
        <v>3426500</v>
      </c>
      <c r="AN119" s="7"/>
      <c r="AO119" s="246">
        <v>0</v>
      </c>
      <c r="AP119" s="209">
        <v>0</v>
      </c>
      <c r="AQ119" s="208">
        <v>0</v>
      </c>
      <c r="AR119" s="209">
        <v>0</v>
      </c>
      <c r="AS119" s="208">
        <v>0</v>
      </c>
      <c r="AT119" s="209">
        <v>0</v>
      </c>
      <c r="AU119" s="208">
        <v>0</v>
      </c>
      <c r="AV119" s="209">
        <v>0</v>
      </c>
      <c r="AW119" s="263">
        <v>0</v>
      </c>
      <c r="AX119" s="7"/>
      <c r="AY119" s="246" t="s">
        <v>633</v>
      </c>
      <c r="AZ119" s="209" t="s">
        <v>633</v>
      </c>
      <c r="BA119" s="208">
        <v>0</v>
      </c>
      <c r="BB119" s="263">
        <v>0</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633</v>
      </c>
      <c r="CB119" s="209" t="s">
        <v>633</v>
      </c>
      <c r="CC119" s="208" t="s">
        <v>633</v>
      </c>
      <c r="CD119" s="264" t="s">
        <v>633</v>
      </c>
      <c r="CE119" s="7"/>
      <c r="CF119" s="372"/>
      <c r="CH119" s="246">
        <v>0</v>
      </c>
      <c r="CI119" s="209">
        <v>0</v>
      </c>
      <c r="CJ119" s="208">
        <v>3423500</v>
      </c>
      <c r="CK119" s="209">
        <v>3423500</v>
      </c>
      <c r="CL119" s="208">
        <v>3423500</v>
      </c>
      <c r="CM119" s="209">
        <v>3423500</v>
      </c>
      <c r="CN119" s="265">
        <v>13694000</v>
      </c>
      <c r="CO119" s="7"/>
      <c r="CP119" s="246">
        <v>1369000</v>
      </c>
      <c r="CQ119" s="209">
        <v>0</v>
      </c>
      <c r="CR119" s="208">
        <v>0</v>
      </c>
      <c r="CS119" s="209">
        <v>1369000</v>
      </c>
      <c r="CT119" s="208">
        <v>0</v>
      </c>
      <c r="CU119" s="209">
        <v>0</v>
      </c>
      <c r="CV119" s="208">
        <v>0</v>
      </c>
      <c r="CW119" s="209">
        <v>0</v>
      </c>
      <c r="CX119" s="265">
        <v>1369000</v>
      </c>
      <c r="CY119" s="7"/>
      <c r="CZ119" s="246" t="s">
        <v>633</v>
      </c>
      <c r="DA119" s="209" t="s">
        <v>633</v>
      </c>
      <c r="DB119" s="208">
        <v>0</v>
      </c>
      <c r="DC119" s="265">
        <v>39.988316050825176</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633</v>
      </c>
      <c r="DZ119" s="209" t="s">
        <v>633</v>
      </c>
      <c r="EA119" s="208" t="s">
        <v>633</v>
      </c>
      <c r="EB119" s="266" t="s">
        <v>633</v>
      </c>
      <c r="EC119" s="7"/>
      <c r="ED119" s="374"/>
      <c r="EF119" s="246" t="s">
        <v>633</v>
      </c>
      <c r="EG119" s="209" t="s">
        <v>633</v>
      </c>
      <c r="EH119" s="208">
        <v>100</v>
      </c>
      <c r="EI119" s="209">
        <v>100</v>
      </c>
      <c r="EJ119" s="208">
        <v>100</v>
      </c>
      <c r="EK119" s="488">
        <v>100</v>
      </c>
      <c r="EL119" s="464"/>
      <c r="EM119" s="7"/>
      <c r="EN119" s="247">
        <v>100</v>
      </c>
      <c r="EO119" s="253" t="s">
        <v>633</v>
      </c>
      <c r="EP119" s="254" t="s">
        <v>633</v>
      </c>
      <c r="EQ119" s="253">
        <v>100</v>
      </c>
      <c r="ER119" s="254" t="s">
        <v>633</v>
      </c>
      <c r="ES119" s="253" t="s">
        <v>633</v>
      </c>
      <c r="ET119" s="254" t="s">
        <v>633</v>
      </c>
      <c r="EU119" s="466" t="s">
        <v>633</v>
      </c>
      <c r="EV119" s="464"/>
      <c r="EW119" s="7"/>
      <c r="EX119" s="246" t="s">
        <v>633</v>
      </c>
      <c r="EY119" s="209" t="s">
        <v>633</v>
      </c>
      <c r="EZ119" s="208" t="s">
        <v>633</v>
      </c>
      <c r="FA119" s="435"/>
      <c r="FB119" s="7"/>
      <c r="FC119" s="275"/>
      <c r="FE119" s="246" t="s">
        <v>633</v>
      </c>
      <c r="FF119" s="209" t="s">
        <v>633</v>
      </c>
      <c r="FG119" s="208" t="s">
        <v>633</v>
      </c>
      <c r="FH119" s="209" t="s">
        <v>633</v>
      </c>
      <c r="FI119" s="208" t="s">
        <v>633</v>
      </c>
      <c r="FJ119" s="209" t="s">
        <v>633</v>
      </c>
      <c r="FK119" s="436"/>
      <c r="FL119" s="7"/>
      <c r="FM119" s="246" t="s">
        <v>633</v>
      </c>
      <c r="FN119" s="209" t="s">
        <v>633</v>
      </c>
      <c r="FO119" s="208" t="s">
        <v>633</v>
      </c>
      <c r="FP119" s="209" t="s">
        <v>633</v>
      </c>
      <c r="FQ119" s="208" t="s">
        <v>633</v>
      </c>
      <c r="FR119" s="209" t="s">
        <v>633</v>
      </c>
      <c r="FS119" s="208" t="s">
        <v>633</v>
      </c>
      <c r="FT119" s="209" t="s">
        <v>633</v>
      </c>
      <c r="FU119" s="436"/>
      <c r="FV119" s="7"/>
      <c r="FW119" s="246" t="s">
        <v>633</v>
      </c>
      <c r="FX119" s="209" t="s">
        <v>633</v>
      </c>
      <c r="FY119" s="208" t="s">
        <v>633</v>
      </c>
      <c r="FZ119" s="436"/>
      <c r="GA119" s="7"/>
      <c r="GB119" s="276"/>
      <c r="GD119" s="246">
        <v>100</v>
      </c>
      <c r="GE119" s="209" t="s">
        <v>633</v>
      </c>
      <c r="GF119" s="208" t="s">
        <v>633</v>
      </c>
      <c r="GG119" s="209">
        <v>100</v>
      </c>
      <c r="GH119" s="208" t="s">
        <v>633</v>
      </c>
      <c r="GI119" s="209" t="s">
        <v>633</v>
      </c>
      <c r="GJ119" s="208" t="s">
        <v>633</v>
      </c>
      <c r="GK119" s="209" t="s">
        <v>633</v>
      </c>
      <c r="GL119" s="437"/>
      <c r="GM119" s="7"/>
      <c r="GN119" s="304"/>
      <c r="GP119" s="246">
        <v>0</v>
      </c>
      <c r="GQ119" s="209" t="s">
        <v>633</v>
      </c>
      <c r="GR119" s="208" t="s">
        <v>633</v>
      </c>
      <c r="GS119" s="209">
        <v>0</v>
      </c>
      <c r="GT119" s="208" t="s">
        <v>633</v>
      </c>
      <c r="GU119" s="209" t="s">
        <v>633</v>
      </c>
      <c r="GV119" s="208" t="s">
        <v>633</v>
      </c>
      <c r="GW119" s="209" t="s">
        <v>633</v>
      </c>
      <c r="GX119" s="438"/>
      <c r="GY119" s="7"/>
      <c r="GZ119" s="375"/>
      <c r="HB119" s="246">
        <v>0</v>
      </c>
      <c r="HC119" s="209">
        <v>0</v>
      </c>
      <c r="HD119" s="208">
        <v>3423500</v>
      </c>
      <c r="HE119" s="209">
        <v>3423500</v>
      </c>
      <c r="HF119" s="208">
        <v>3423500</v>
      </c>
      <c r="HG119" s="209">
        <v>3423500</v>
      </c>
      <c r="HH119" s="286">
        <v>13694000</v>
      </c>
      <c r="HI119" s="7"/>
      <c r="HJ119" s="246">
        <v>1369000</v>
      </c>
      <c r="HK119" s="209">
        <v>0</v>
      </c>
      <c r="HL119" s="208">
        <v>0</v>
      </c>
      <c r="HM119" s="209">
        <v>1369000</v>
      </c>
      <c r="HN119" s="208">
        <v>0</v>
      </c>
      <c r="HO119" s="209">
        <v>0</v>
      </c>
      <c r="HP119" s="208">
        <v>0</v>
      </c>
      <c r="HQ119" s="209">
        <v>0</v>
      </c>
      <c r="HR119" s="286">
        <v>1369000</v>
      </c>
      <c r="HS119" s="7"/>
      <c r="HT119" s="246" t="s">
        <v>633</v>
      </c>
      <c r="HU119" s="209" t="s">
        <v>633</v>
      </c>
      <c r="HV119" s="208">
        <v>0</v>
      </c>
      <c r="HW119" s="286">
        <v>39.988316050825176</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633</v>
      </c>
      <c r="IT119" s="209" t="s">
        <v>633</v>
      </c>
      <c r="IU119" s="208" t="s">
        <v>633</v>
      </c>
      <c r="IV119" s="289" t="s">
        <v>633</v>
      </c>
      <c r="IW119" s="7"/>
      <c r="IX119" s="377"/>
      <c r="IZ119" s="378"/>
      <c r="JB119" s="246">
        <v>0</v>
      </c>
      <c r="JC119" s="209">
        <v>0</v>
      </c>
      <c r="JD119" s="208">
        <v>125001</v>
      </c>
      <c r="JE119" s="209">
        <v>125001</v>
      </c>
      <c r="JF119" s="208">
        <v>125001</v>
      </c>
      <c r="JG119" s="209">
        <v>125001</v>
      </c>
      <c r="JH119" s="267">
        <v>500004</v>
      </c>
      <c r="JI119" s="7"/>
      <c r="JJ119" s="246">
        <v>0</v>
      </c>
      <c r="JK119" s="209">
        <v>0</v>
      </c>
      <c r="JL119" s="208">
        <v>0</v>
      </c>
      <c r="JM119" s="209">
        <v>0</v>
      </c>
      <c r="JN119" s="208">
        <v>0</v>
      </c>
      <c r="JO119" s="209">
        <v>0</v>
      </c>
      <c r="JP119" s="208">
        <v>0</v>
      </c>
      <c r="JQ119" s="209">
        <v>0</v>
      </c>
      <c r="JR119" s="267">
        <v>0</v>
      </c>
      <c r="JS119" s="7"/>
      <c r="JT119" s="246" t="s">
        <v>633</v>
      </c>
      <c r="JU119" s="209" t="s">
        <v>633</v>
      </c>
      <c r="JV119" s="208">
        <v>0</v>
      </c>
      <c r="JW119" s="267">
        <v>0</v>
      </c>
      <c r="JX119" s="7"/>
      <c r="JY119" s="379"/>
      <c r="KA119" s="246">
        <v>0</v>
      </c>
      <c r="KB119" s="209">
        <v>0</v>
      </c>
      <c r="KC119" s="208">
        <v>101000</v>
      </c>
      <c r="KD119" s="209">
        <v>101000</v>
      </c>
      <c r="KE119" s="208">
        <v>101000</v>
      </c>
      <c r="KF119" s="209">
        <v>101000</v>
      </c>
      <c r="KG119" s="268">
        <v>404000</v>
      </c>
      <c r="KH119" s="7"/>
      <c r="KI119" s="246">
        <v>0</v>
      </c>
      <c r="KJ119" s="209">
        <v>0</v>
      </c>
      <c r="KK119" s="208">
        <v>0</v>
      </c>
      <c r="KL119" s="209">
        <v>0</v>
      </c>
      <c r="KM119" s="208">
        <v>0</v>
      </c>
      <c r="KN119" s="209">
        <v>0</v>
      </c>
      <c r="KO119" s="208">
        <v>0</v>
      </c>
      <c r="KP119" s="209">
        <v>0</v>
      </c>
      <c r="KQ119" s="268">
        <v>0</v>
      </c>
      <c r="KR119" s="7"/>
      <c r="KS119" s="246" t="s">
        <v>633</v>
      </c>
      <c r="KT119" s="209" t="s">
        <v>633</v>
      </c>
      <c r="KU119" s="208">
        <v>0</v>
      </c>
      <c r="KV119" s="268">
        <v>0</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633</v>
      </c>
      <c r="LS119" s="209" t="s">
        <v>633</v>
      </c>
      <c r="LT119" s="208" t="s">
        <v>633</v>
      </c>
      <c r="LU119" s="269" t="s">
        <v>633</v>
      </c>
      <c r="LV119" s="7"/>
      <c r="LW119" s="381"/>
      <c r="LY119" s="246">
        <v>0</v>
      </c>
      <c r="LZ119" s="209">
        <v>0</v>
      </c>
      <c r="MA119" s="208">
        <v>101000</v>
      </c>
      <c r="MB119" s="209">
        <v>101000</v>
      </c>
      <c r="MC119" s="208">
        <v>101000</v>
      </c>
      <c r="MD119" s="209">
        <v>101000</v>
      </c>
      <c r="ME119" s="270">
        <v>404000</v>
      </c>
      <c r="MF119" s="7"/>
      <c r="MG119" s="246">
        <v>0</v>
      </c>
      <c r="MH119" s="209">
        <v>0</v>
      </c>
      <c r="MI119" s="208">
        <v>0</v>
      </c>
      <c r="MJ119" s="209">
        <v>0</v>
      </c>
      <c r="MK119" s="208">
        <v>0</v>
      </c>
      <c r="ML119" s="209">
        <v>0</v>
      </c>
      <c r="MM119" s="208">
        <v>0</v>
      </c>
      <c r="MN119" s="209">
        <v>0</v>
      </c>
      <c r="MO119" s="270">
        <v>0</v>
      </c>
      <c r="MP119" s="7"/>
      <c r="MQ119" s="246" t="s">
        <v>633</v>
      </c>
      <c r="MR119" s="209" t="s">
        <v>633</v>
      </c>
      <c r="MS119" s="208">
        <v>0</v>
      </c>
      <c r="MT119" s="270">
        <v>0</v>
      </c>
      <c r="MU119" s="419"/>
      <c r="MV119" s="428"/>
      <c r="MX119" s="246">
        <v>0</v>
      </c>
      <c r="MY119" s="209">
        <v>0</v>
      </c>
      <c r="MZ119" s="208">
        <v>226001</v>
      </c>
      <c r="NA119" s="209">
        <v>226001</v>
      </c>
      <c r="NB119" s="208">
        <v>226001</v>
      </c>
      <c r="NC119" s="209">
        <v>226001</v>
      </c>
      <c r="ND119" s="271">
        <v>904004</v>
      </c>
      <c r="NE119" s="7"/>
      <c r="NF119" s="246">
        <v>0</v>
      </c>
      <c r="NG119" s="209">
        <v>0</v>
      </c>
      <c r="NH119" s="208">
        <v>0</v>
      </c>
      <c r="NI119" s="209">
        <v>0</v>
      </c>
      <c r="NJ119" s="208">
        <v>0</v>
      </c>
      <c r="NK119" s="209">
        <v>0</v>
      </c>
      <c r="NL119" s="208">
        <v>0</v>
      </c>
      <c r="NM119" s="209">
        <v>0</v>
      </c>
      <c r="NN119" s="271">
        <v>0</v>
      </c>
      <c r="NO119" s="7"/>
      <c r="NP119" s="246" t="s">
        <v>633</v>
      </c>
      <c r="NQ119" s="209" t="s">
        <v>633</v>
      </c>
      <c r="NR119" s="208">
        <v>0</v>
      </c>
      <c r="NS119" s="271">
        <v>0</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229118652</v>
      </c>
      <c r="AH120" s="263">
        <v>42393120</v>
      </c>
      <c r="AI120" s="263">
        <v>46383500</v>
      </c>
      <c r="AJ120" s="263">
        <v>144489660</v>
      </c>
      <c r="AK120" s="263">
        <v>44279840</v>
      </c>
      <c r="AL120" s="263">
        <v>31565840</v>
      </c>
      <c r="AM120" s="301">
        <v>538230612</v>
      </c>
      <c r="AN120" s="7"/>
      <c r="AO120" s="263">
        <v>147887097</v>
      </c>
      <c r="AP120" s="263">
        <v>140191824</v>
      </c>
      <c r="AQ120" s="263">
        <v>9012548</v>
      </c>
      <c r="AR120" s="263">
        <v>297091469</v>
      </c>
      <c r="AS120" s="263">
        <v>0</v>
      </c>
      <c r="AT120" s="263">
        <v>0</v>
      </c>
      <c r="AU120" s="263">
        <v>0</v>
      </c>
      <c r="AV120" s="263">
        <v>0</v>
      </c>
      <c r="AW120" s="301">
        <v>297091469</v>
      </c>
      <c r="AX120" s="7"/>
      <c r="AY120" s="300">
        <v>129.66708140374359</v>
      </c>
      <c r="AZ120" s="300">
        <v>0</v>
      </c>
      <c r="BA120" s="263">
        <v>0</v>
      </c>
      <c r="BB120" s="301">
        <v>93.455768351282686</v>
      </c>
      <c r="BC120" s="7"/>
      <c r="BD120" s="446"/>
      <c r="BE120" s="447"/>
      <c r="BF120" s="7"/>
      <c r="BG120" s="371"/>
      <c r="BI120" s="264">
        <v>28658</v>
      </c>
      <c r="BJ120" s="264">
        <v>5661</v>
      </c>
      <c r="BK120" s="264">
        <v>7163</v>
      </c>
      <c r="BL120" s="264">
        <v>17159</v>
      </c>
      <c r="BM120" s="264">
        <v>5984</v>
      </c>
      <c r="BN120" s="264">
        <v>3958</v>
      </c>
      <c r="BO120" s="279">
        <v>68583</v>
      </c>
      <c r="BP120" s="7"/>
      <c r="BQ120" s="264">
        <v>19020</v>
      </c>
      <c r="BR120" s="264">
        <v>7545</v>
      </c>
      <c r="BS120" s="264">
        <v>734</v>
      </c>
      <c r="BT120" s="264">
        <v>27299</v>
      </c>
      <c r="BU120" s="264">
        <v>0</v>
      </c>
      <c r="BV120" s="264">
        <v>0</v>
      </c>
      <c r="BW120" s="264">
        <v>0</v>
      </c>
      <c r="BX120" s="264">
        <v>0</v>
      </c>
      <c r="BY120" s="279">
        <v>27299</v>
      </c>
      <c r="BZ120" s="7"/>
      <c r="CA120" s="278">
        <v>95.257868657966355</v>
      </c>
      <c r="CB120" s="278">
        <v>0</v>
      </c>
      <c r="CC120" s="264">
        <v>0</v>
      </c>
      <c r="CD120" s="279">
        <v>65.809266669880913</v>
      </c>
      <c r="CE120" s="7"/>
      <c r="CF120" s="372"/>
      <c r="CH120" s="265">
        <v>239107596</v>
      </c>
      <c r="CI120" s="265">
        <v>42393120</v>
      </c>
      <c r="CJ120" s="265">
        <v>49806000</v>
      </c>
      <c r="CK120" s="265">
        <v>147912160</v>
      </c>
      <c r="CL120" s="265">
        <v>47702340</v>
      </c>
      <c r="CM120" s="265">
        <v>31565840</v>
      </c>
      <c r="CN120" s="281">
        <v>558487056</v>
      </c>
      <c r="CO120" s="7"/>
      <c r="CP120" s="265">
        <v>159907353</v>
      </c>
      <c r="CQ120" s="265">
        <v>142305366</v>
      </c>
      <c r="CR120" s="265">
        <v>9012548</v>
      </c>
      <c r="CS120" s="265">
        <v>311225267</v>
      </c>
      <c r="CT120" s="265">
        <v>0</v>
      </c>
      <c r="CU120" s="265">
        <v>0</v>
      </c>
      <c r="CV120" s="265">
        <v>0</v>
      </c>
      <c r="CW120" s="265">
        <v>0</v>
      </c>
      <c r="CX120" s="281">
        <v>311225267</v>
      </c>
      <c r="CY120" s="7"/>
      <c r="CZ120" s="280">
        <v>130.16117940477307</v>
      </c>
      <c r="DA120" s="280">
        <v>0</v>
      </c>
      <c r="DB120" s="265">
        <v>0</v>
      </c>
      <c r="DC120" s="281">
        <v>93.938713575610095</v>
      </c>
      <c r="DD120" s="7"/>
      <c r="DE120" s="373"/>
      <c r="DG120" s="266">
        <v>30650</v>
      </c>
      <c r="DH120" s="266">
        <v>5661</v>
      </c>
      <c r="DI120" s="266">
        <v>7163</v>
      </c>
      <c r="DJ120" s="266">
        <v>17159</v>
      </c>
      <c r="DK120" s="266">
        <v>5984</v>
      </c>
      <c r="DL120" s="266">
        <v>3958</v>
      </c>
      <c r="DM120" s="283">
        <v>70575</v>
      </c>
      <c r="DN120" s="7"/>
      <c r="DO120" s="266">
        <v>21239</v>
      </c>
      <c r="DP120" s="266">
        <v>7757</v>
      </c>
      <c r="DQ120" s="266">
        <v>734</v>
      </c>
      <c r="DR120" s="266">
        <v>29730</v>
      </c>
      <c r="DS120" s="266">
        <v>0</v>
      </c>
      <c r="DT120" s="266">
        <v>0</v>
      </c>
      <c r="DU120" s="266">
        <v>0</v>
      </c>
      <c r="DV120" s="266">
        <v>0</v>
      </c>
      <c r="DW120" s="283">
        <v>29730</v>
      </c>
      <c r="DX120" s="7"/>
      <c r="DY120" s="282">
        <v>96.998368678629689</v>
      </c>
      <c r="DZ120" s="282">
        <v>0</v>
      </c>
      <c r="EA120" s="266">
        <v>0</v>
      </c>
      <c r="EB120" s="283">
        <v>68.385701798776282</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279772775</v>
      </c>
      <c r="HC120" s="286">
        <v>42393120</v>
      </c>
      <c r="HD120" s="286">
        <v>49806000</v>
      </c>
      <c r="HE120" s="286">
        <v>147912160</v>
      </c>
      <c r="HF120" s="286">
        <v>47702340</v>
      </c>
      <c r="HG120" s="286">
        <v>31565840</v>
      </c>
      <c r="HH120" s="288">
        <v>599152235</v>
      </c>
      <c r="HI120" s="7"/>
      <c r="HJ120" s="286">
        <v>201849492</v>
      </c>
      <c r="HK120" s="286">
        <v>180392876</v>
      </c>
      <c r="HL120" s="286">
        <v>9690912</v>
      </c>
      <c r="HM120" s="286">
        <v>391933280</v>
      </c>
      <c r="HN120" s="286">
        <v>0</v>
      </c>
      <c r="HO120" s="286">
        <v>0</v>
      </c>
      <c r="HP120" s="286">
        <v>0</v>
      </c>
      <c r="HQ120" s="286">
        <v>0</v>
      </c>
      <c r="HR120" s="288">
        <v>391933280</v>
      </c>
      <c r="HS120" s="7"/>
      <c r="HT120" s="287">
        <v>140.08985684900898</v>
      </c>
      <c r="HU120" s="287">
        <v>0</v>
      </c>
      <c r="HV120" s="286">
        <v>0</v>
      </c>
      <c r="HW120" s="288">
        <v>105.36636914463659</v>
      </c>
      <c r="HX120" s="7"/>
      <c r="HY120" s="376"/>
      <c r="IA120" s="289">
        <v>35487</v>
      </c>
      <c r="IB120" s="289">
        <v>5661</v>
      </c>
      <c r="IC120" s="289">
        <v>7163</v>
      </c>
      <c r="ID120" s="289">
        <v>17159</v>
      </c>
      <c r="IE120" s="289">
        <v>5984</v>
      </c>
      <c r="IF120" s="289">
        <v>3958</v>
      </c>
      <c r="IG120" s="291">
        <v>75412</v>
      </c>
      <c r="IH120" s="7"/>
      <c r="II120" s="289">
        <v>26396</v>
      </c>
      <c r="IJ120" s="289">
        <v>10540</v>
      </c>
      <c r="IK120" s="289">
        <v>789</v>
      </c>
      <c r="IL120" s="289">
        <v>37725</v>
      </c>
      <c r="IM120" s="289">
        <v>0</v>
      </c>
      <c r="IN120" s="289">
        <v>0</v>
      </c>
      <c r="IO120" s="289">
        <v>0</v>
      </c>
      <c r="IP120" s="289">
        <v>0</v>
      </c>
      <c r="IQ120" s="291">
        <v>37725</v>
      </c>
      <c r="IR120" s="7"/>
      <c r="IS120" s="290">
        <v>106.30653478738694</v>
      </c>
      <c r="IT120" s="290">
        <v>0</v>
      </c>
      <c r="IU120" s="289">
        <v>0</v>
      </c>
      <c r="IV120" s="291">
        <v>78.087806089710426</v>
      </c>
      <c r="IW120" s="7"/>
      <c r="IX120" s="377"/>
      <c r="IZ120" s="378"/>
      <c r="JB120" s="267">
        <v>0</v>
      </c>
      <c r="JC120" s="267">
        <v>773065</v>
      </c>
      <c r="JD120" s="267">
        <v>8619801</v>
      </c>
      <c r="JE120" s="267">
        <v>27662633</v>
      </c>
      <c r="JF120" s="267">
        <v>7440169</v>
      </c>
      <c r="JG120" s="267">
        <v>4780169</v>
      </c>
      <c r="JH120" s="293">
        <v>49275837</v>
      </c>
      <c r="JI120" s="7"/>
      <c r="JJ120" s="267">
        <v>0</v>
      </c>
      <c r="JK120" s="267">
        <v>0</v>
      </c>
      <c r="JL120" s="267">
        <v>0</v>
      </c>
      <c r="JM120" s="267">
        <v>0</v>
      </c>
      <c r="JN120" s="267">
        <v>0</v>
      </c>
      <c r="JO120" s="267">
        <v>0</v>
      </c>
      <c r="JP120" s="267">
        <v>0</v>
      </c>
      <c r="JQ120" s="267">
        <v>0</v>
      </c>
      <c r="JR120" s="293">
        <v>0</v>
      </c>
      <c r="JS120" s="7"/>
      <c r="JT120" s="292" t="s">
        <v>633</v>
      </c>
      <c r="JU120" s="292">
        <v>0</v>
      </c>
      <c r="JV120" s="267">
        <v>0</v>
      </c>
      <c r="JW120" s="293">
        <v>0</v>
      </c>
      <c r="JX120" s="7"/>
      <c r="JY120" s="379"/>
      <c r="KA120" s="268">
        <v>28183</v>
      </c>
      <c r="KB120" s="268">
        <v>859480</v>
      </c>
      <c r="KC120" s="268">
        <v>4943180</v>
      </c>
      <c r="KD120" s="268">
        <v>3853880</v>
      </c>
      <c r="KE120" s="268">
        <v>3859580</v>
      </c>
      <c r="KF120" s="268">
        <v>3840200</v>
      </c>
      <c r="KG120" s="295">
        <v>17384503</v>
      </c>
      <c r="KH120" s="7"/>
      <c r="KI120" s="268">
        <v>0</v>
      </c>
      <c r="KJ120" s="268">
        <v>0</v>
      </c>
      <c r="KK120" s="268">
        <v>0</v>
      </c>
      <c r="KL120" s="268">
        <v>0</v>
      </c>
      <c r="KM120" s="268">
        <v>0</v>
      </c>
      <c r="KN120" s="268">
        <v>0</v>
      </c>
      <c r="KO120" s="268">
        <v>0</v>
      </c>
      <c r="KP120" s="268">
        <v>0</v>
      </c>
      <c r="KQ120" s="295">
        <v>0</v>
      </c>
      <c r="KR120" s="7"/>
      <c r="KS120" s="294">
        <v>0</v>
      </c>
      <c r="KT120" s="294">
        <v>0</v>
      </c>
      <c r="KU120" s="268">
        <v>0</v>
      </c>
      <c r="KV120" s="295">
        <v>0</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633</v>
      </c>
      <c r="LS120" s="296" t="s">
        <v>633</v>
      </c>
      <c r="LT120" s="269" t="s">
        <v>633</v>
      </c>
      <c r="LU120" s="297" t="s">
        <v>633</v>
      </c>
      <c r="LV120" s="7"/>
      <c r="LW120" s="381"/>
      <c r="LY120" s="270">
        <v>28183</v>
      </c>
      <c r="LZ120" s="270">
        <v>859480</v>
      </c>
      <c r="MA120" s="270">
        <v>4943180</v>
      </c>
      <c r="MB120" s="270">
        <v>3853880</v>
      </c>
      <c r="MC120" s="270">
        <v>3859580</v>
      </c>
      <c r="MD120" s="270">
        <v>3840200</v>
      </c>
      <c r="ME120" s="299">
        <v>17384503</v>
      </c>
      <c r="MF120" s="7"/>
      <c r="MG120" s="270">
        <v>0</v>
      </c>
      <c r="MH120" s="270">
        <v>0</v>
      </c>
      <c r="MI120" s="270">
        <v>0</v>
      </c>
      <c r="MJ120" s="270">
        <v>0</v>
      </c>
      <c r="MK120" s="270">
        <v>0</v>
      </c>
      <c r="ML120" s="270">
        <v>0</v>
      </c>
      <c r="MM120" s="270">
        <v>0</v>
      </c>
      <c r="MN120" s="270">
        <v>0</v>
      </c>
      <c r="MO120" s="299">
        <v>0</v>
      </c>
      <c r="MP120" s="7"/>
      <c r="MQ120" s="298">
        <v>0</v>
      </c>
      <c r="MR120" s="298">
        <v>0</v>
      </c>
      <c r="MS120" s="270">
        <v>0</v>
      </c>
      <c r="MT120" s="299">
        <v>0</v>
      </c>
      <c r="MU120" s="419"/>
      <c r="MV120" s="428"/>
      <c r="MX120" s="271">
        <v>28183</v>
      </c>
      <c r="MY120" s="271">
        <v>1632545</v>
      </c>
      <c r="MZ120" s="271">
        <v>13562981</v>
      </c>
      <c r="NA120" s="271">
        <v>31516513</v>
      </c>
      <c r="NB120" s="271">
        <v>11299749</v>
      </c>
      <c r="NC120" s="271">
        <v>8620369</v>
      </c>
      <c r="ND120" s="303">
        <v>66660340</v>
      </c>
      <c r="NE120" s="7"/>
      <c r="NF120" s="271">
        <v>0</v>
      </c>
      <c r="NG120" s="271">
        <v>0</v>
      </c>
      <c r="NH120" s="271">
        <v>0</v>
      </c>
      <c r="NI120" s="271">
        <v>0</v>
      </c>
      <c r="NJ120" s="271">
        <v>0</v>
      </c>
      <c r="NK120" s="271">
        <v>0</v>
      </c>
      <c r="NL120" s="271">
        <v>0</v>
      </c>
      <c r="NM120" s="271">
        <v>0</v>
      </c>
      <c r="NN120" s="303">
        <v>0</v>
      </c>
      <c r="NO120" s="7"/>
      <c r="NP120" s="302">
        <v>0</v>
      </c>
      <c r="NQ120" s="302">
        <v>0</v>
      </c>
      <c r="NR120" s="271">
        <v>0</v>
      </c>
      <c r="NS120" s="303">
        <v>0</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1330550</v>
      </c>
      <c r="I123" s="205">
        <v>0</v>
      </c>
      <c r="J123" s="206">
        <v>0</v>
      </c>
      <c r="K123" s="205">
        <v>0</v>
      </c>
      <c r="L123" s="206">
        <v>0</v>
      </c>
      <c r="M123" s="207">
        <v>0</v>
      </c>
      <c r="N123" s="277">
        <v>1330550</v>
      </c>
      <c r="O123" s="7"/>
      <c r="P123" s="204">
        <v>15494</v>
      </c>
      <c r="Q123" s="205">
        <v>1012</v>
      </c>
      <c r="R123" s="206">
        <v>0</v>
      </c>
      <c r="S123" s="205">
        <v>16506</v>
      </c>
      <c r="T123" s="206">
        <v>0</v>
      </c>
      <c r="U123" s="205">
        <v>0</v>
      </c>
      <c r="V123" s="206">
        <v>0</v>
      </c>
      <c r="W123" s="207">
        <v>0</v>
      </c>
      <c r="X123" s="277">
        <v>16506</v>
      </c>
      <c r="Y123" s="7"/>
      <c r="Z123" s="272">
        <v>1.2405396264702566</v>
      </c>
      <c r="AA123" s="260" t="s">
        <v>633</v>
      </c>
      <c r="AB123" s="261" t="s">
        <v>633</v>
      </c>
      <c r="AC123" s="277">
        <v>1.2405396264702566</v>
      </c>
      <c r="AE123" s="370"/>
      <c r="AG123" s="244">
        <v>10248103</v>
      </c>
      <c r="AH123" s="206">
        <v>0</v>
      </c>
      <c r="AI123" s="205">
        <v>0</v>
      </c>
      <c r="AJ123" s="206">
        <v>0</v>
      </c>
      <c r="AK123" s="205">
        <v>0</v>
      </c>
      <c r="AL123" s="206">
        <v>0</v>
      </c>
      <c r="AM123" s="263">
        <v>10248103</v>
      </c>
      <c r="AN123" s="7"/>
      <c r="AO123" s="244">
        <v>11746825</v>
      </c>
      <c r="AP123" s="206">
        <v>1601364</v>
      </c>
      <c r="AQ123" s="205">
        <v>0</v>
      </c>
      <c r="AR123" s="206">
        <v>13348189</v>
      </c>
      <c r="AS123" s="205">
        <v>0</v>
      </c>
      <c r="AT123" s="206">
        <v>0</v>
      </c>
      <c r="AU123" s="205">
        <v>0</v>
      </c>
      <c r="AV123" s="206">
        <v>0</v>
      </c>
      <c r="AW123" s="263">
        <v>13348189</v>
      </c>
      <c r="AX123" s="7"/>
      <c r="AY123" s="244">
        <v>130.25033998975223</v>
      </c>
      <c r="AZ123" s="249" t="s">
        <v>633</v>
      </c>
      <c r="BA123" s="205" t="s">
        <v>633</v>
      </c>
      <c r="BB123" s="263">
        <v>130.25033998975223</v>
      </c>
      <c r="BC123" s="7"/>
      <c r="BD123" s="421"/>
      <c r="BE123" s="422"/>
      <c r="BG123" s="371"/>
      <c r="BI123" s="244">
        <v>1905</v>
      </c>
      <c r="BJ123" s="206">
        <v>0</v>
      </c>
      <c r="BK123" s="205">
        <v>0</v>
      </c>
      <c r="BL123" s="206">
        <v>0</v>
      </c>
      <c r="BM123" s="205">
        <v>0</v>
      </c>
      <c r="BN123" s="206">
        <v>0</v>
      </c>
      <c r="BO123" s="264">
        <v>1905</v>
      </c>
      <c r="BP123" s="7"/>
      <c r="BQ123" s="244">
        <v>2064</v>
      </c>
      <c r="BR123" s="206">
        <v>471</v>
      </c>
      <c r="BS123" s="205">
        <v>0</v>
      </c>
      <c r="BT123" s="206">
        <v>2535</v>
      </c>
      <c r="BU123" s="205">
        <v>0</v>
      </c>
      <c r="BV123" s="206">
        <v>0</v>
      </c>
      <c r="BW123" s="205">
        <v>0</v>
      </c>
      <c r="BX123" s="206">
        <v>0</v>
      </c>
      <c r="BY123" s="264">
        <v>2535</v>
      </c>
      <c r="BZ123" s="7"/>
      <c r="CA123" s="244">
        <v>133.0708661417323</v>
      </c>
      <c r="CB123" s="249" t="s">
        <v>633</v>
      </c>
      <c r="CC123" s="205" t="s">
        <v>633</v>
      </c>
      <c r="CD123" s="264">
        <v>133.0708661417323</v>
      </c>
      <c r="CF123" s="372"/>
      <c r="CH123" s="244">
        <v>13027912</v>
      </c>
      <c r="CI123" s="206">
        <v>0</v>
      </c>
      <c r="CJ123" s="205">
        <v>0</v>
      </c>
      <c r="CK123" s="206">
        <v>0</v>
      </c>
      <c r="CL123" s="205">
        <v>0</v>
      </c>
      <c r="CM123" s="206">
        <v>0</v>
      </c>
      <c r="CN123" s="265">
        <v>13027912</v>
      </c>
      <c r="CO123" s="7"/>
      <c r="CP123" s="244">
        <v>14906764</v>
      </c>
      <c r="CQ123" s="206">
        <v>1722061</v>
      </c>
      <c r="CR123" s="205">
        <v>0</v>
      </c>
      <c r="CS123" s="206">
        <v>16628825</v>
      </c>
      <c r="CT123" s="205">
        <v>0</v>
      </c>
      <c r="CU123" s="206">
        <v>0</v>
      </c>
      <c r="CV123" s="205">
        <v>0</v>
      </c>
      <c r="CW123" s="206">
        <v>0</v>
      </c>
      <c r="CX123" s="265">
        <v>16628825</v>
      </c>
      <c r="CY123" s="7"/>
      <c r="CZ123" s="244">
        <v>127.63998559400768</v>
      </c>
      <c r="DA123" s="249" t="s">
        <v>633</v>
      </c>
      <c r="DB123" s="205" t="s">
        <v>633</v>
      </c>
      <c r="DC123" s="265">
        <v>127.63998559400768</v>
      </c>
      <c r="DE123" s="373"/>
      <c r="DG123" s="244">
        <v>2048</v>
      </c>
      <c r="DH123" s="206">
        <v>0</v>
      </c>
      <c r="DI123" s="205">
        <v>0</v>
      </c>
      <c r="DJ123" s="206">
        <v>0</v>
      </c>
      <c r="DK123" s="205">
        <v>0</v>
      </c>
      <c r="DL123" s="206">
        <v>0</v>
      </c>
      <c r="DM123" s="266">
        <v>2048</v>
      </c>
      <c r="DN123" s="7"/>
      <c r="DO123" s="244">
        <v>2225</v>
      </c>
      <c r="DP123" s="206">
        <v>477</v>
      </c>
      <c r="DQ123" s="205">
        <v>0</v>
      </c>
      <c r="DR123" s="206">
        <v>2702</v>
      </c>
      <c r="DS123" s="205">
        <v>0</v>
      </c>
      <c r="DT123" s="206">
        <v>0</v>
      </c>
      <c r="DU123" s="205">
        <v>0</v>
      </c>
      <c r="DV123" s="206">
        <v>0</v>
      </c>
      <c r="DW123" s="266">
        <v>2702</v>
      </c>
      <c r="DX123" s="7"/>
      <c r="DY123" s="244">
        <v>131.93359375</v>
      </c>
      <c r="DZ123" s="249" t="s">
        <v>633</v>
      </c>
      <c r="EA123" s="205" t="s">
        <v>633</v>
      </c>
      <c r="EB123" s="266">
        <v>131.93359375</v>
      </c>
      <c r="ED123" s="374"/>
      <c r="EF123" s="489">
        <v>100</v>
      </c>
      <c r="EG123" s="490" t="s">
        <v>633</v>
      </c>
      <c r="EH123" s="491" t="s">
        <v>633</v>
      </c>
      <c r="EI123" s="490" t="s">
        <v>633</v>
      </c>
      <c r="EJ123" s="491" t="s">
        <v>633</v>
      </c>
      <c r="EK123" s="490" t="s">
        <v>633</v>
      </c>
      <c r="EL123" s="424"/>
      <c r="EM123" s="7"/>
      <c r="EN123" s="489">
        <v>100</v>
      </c>
      <c r="EO123" s="490">
        <v>100</v>
      </c>
      <c r="EP123" s="491" t="s">
        <v>633</v>
      </c>
      <c r="EQ123" s="490">
        <v>100</v>
      </c>
      <c r="ER123" s="491" t="s">
        <v>633</v>
      </c>
      <c r="ES123" s="490" t="s">
        <v>633</v>
      </c>
      <c r="ET123" s="491" t="s">
        <v>633</v>
      </c>
      <c r="EU123" s="492" t="s">
        <v>633</v>
      </c>
      <c r="EV123" s="424"/>
      <c r="EW123" s="7"/>
      <c r="EX123" s="244">
        <v>0</v>
      </c>
      <c r="EY123" s="249" t="s">
        <v>633</v>
      </c>
      <c r="EZ123" s="205" t="s">
        <v>633</v>
      </c>
      <c r="FA123" s="424"/>
      <c r="FC123" s="275"/>
      <c r="FE123" s="244">
        <v>100</v>
      </c>
      <c r="FF123" s="206" t="s">
        <v>633</v>
      </c>
      <c r="FG123" s="205" t="s">
        <v>633</v>
      </c>
      <c r="FH123" s="206" t="s">
        <v>633</v>
      </c>
      <c r="FI123" s="205" t="s">
        <v>633</v>
      </c>
      <c r="FJ123" s="206" t="s">
        <v>633</v>
      </c>
      <c r="FK123" s="425"/>
      <c r="FL123" s="7"/>
      <c r="FM123" s="244">
        <v>100</v>
      </c>
      <c r="FN123" s="206">
        <v>100</v>
      </c>
      <c r="FO123" s="205" t="s">
        <v>633</v>
      </c>
      <c r="FP123" s="206">
        <v>100</v>
      </c>
      <c r="FQ123" s="205" t="s">
        <v>633</v>
      </c>
      <c r="FR123" s="206" t="s">
        <v>633</v>
      </c>
      <c r="FS123" s="205" t="s">
        <v>633</v>
      </c>
      <c r="FT123" s="206" t="s">
        <v>633</v>
      </c>
      <c r="FU123" s="425"/>
      <c r="FV123" s="7"/>
      <c r="FW123" s="244">
        <v>0</v>
      </c>
      <c r="FX123" s="249" t="s">
        <v>633</v>
      </c>
      <c r="FY123" s="205" t="s">
        <v>633</v>
      </c>
      <c r="FZ123" s="425"/>
      <c r="GB123" s="276"/>
      <c r="GD123" s="244">
        <v>87.497271353191053</v>
      </c>
      <c r="GE123" s="206">
        <v>97.052733498801828</v>
      </c>
      <c r="GF123" s="205" t="s">
        <v>633</v>
      </c>
      <c r="GG123" s="206">
        <v>88.398585543954724</v>
      </c>
      <c r="GH123" s="205" t="s">
        <v>633</v>
      </c>
      <c r="GI123" s="206" t="s">
        <v>633</v>
      </c>
      <c r="GJ123" s="205" t="s">
        <v>633</v>
      </c>
      <c r="GK123" s="206" t="s">
        <v>633</v>
      </c>
      <c r="GL123" s="426"/>
      <c r="GN123" s="304"/>
      <c r="GP123" s="244">
        <v>95.370767252464645</v>
      </c>
      <c r="GQ123" s="206">
        <v>100</v>
      </c>
      <c r="GR123" s="205" t="s">
        <v>633</v>
      </c>
      <c r="GS123" s="206">
        <v>96.156583629893234</v>
      </c>
      <c r="GT123" s="205" t="s">
        <v>633</v>
      </c>
      <c r="GU123" s="206" t="s">
        <v>633</v>
      </c>
      <c r="GV123" s="205" t="s">
        <v>633</v>
      </c>
      <c r="GW123" s="206" t="s">
        <v>633</v>
      </c>
      <c r="GX123" s="427"/>
      <c r="GZ123" s="375"/>
      <c r="HB123" s="244">
        <v>13027912</v>
      </c>
      <c r="HC123" s="206">
        <v>0</v>
      </c>
      <c r="HD123" s="205">
        <v>0</v>
      </c>
      <c r="HE123" s="206">
        <v>0</v>
      </c>
      <c r="HF123" s="205">
        <v>0</v>
      </c>
      <c r="HG123" s="206">
        <v>0</v>
      </c>
      <c r="HH123" s="286">
        <v>13027912</v>
      </c>
      <c r="HI123" s="7"/>
      <c r="HJ123" s="244">
        <v>14906764</v>
      </c>
      <c r="HK123" s="206">
        <v>1722061</v>
      </c>
      <c r="HL123" s="205">
        <v>0</v>
      </c>
      <c r="HM123" s="206">
        <v>16628825</v>
      </c>
      <c r="HN123" s="205">
        <v>0</v>
      </c>
      <c r="HO123" s="206">
        <v>0</v>
      </c>
      <c r="HP123" s="205">
        <v>0</v>
      </c>
      <c r="HQ123" s="206">
        <v>0</v>
      </c>
      <c r="HR123" s="286">
        <v>16628825</v>
      </c>
      <c r="HS123" s="7"/>
      <c r="HT123" s="244">
        <v>127.63998559400768</v>
      </c>
      <c r="HU123" s="249" t="s">
        <v>633</v>
      </c>
      <c r="HV123" s="205" t="s">
        <v>633</v>
      </c>
      <c r="HW123" s="286">
        <v>127.63998559400768</v>
      </c>
      <c r="HY123" s="376"/>
      <c r="IA123" s="244">
        <v>2048</v>
      </c>
      <c r="IB123" s="206">
        <v>0</v>
      </c>
      <c r="IC123" s="205">
        <v>0</v>
      </c>
      <c r="ID123" s="206">
        <v>0</v>
      </c>
      <c r="IE123" s="205">
        <v>0</v>
      </c>
      <c r="IF123" s="206">
        <v>0</v>
      </c>
      <c r="IG123" s="289">
        <v>2048</v>
      </c>
      <c r="IH123" s="7"/>
      <c r="II123" s="244">
        <v>2225</v>
      </c>
      <c r="IJ123" s="206">
        <v>477</v>
      </c>
      <c r="IK123" s="205">
        <v>0</v>
      </c>
      <c r="IL123" s="206">
        <v>2702</v>
      </c>
      <c r="IM123" s="205">
        <v>0</v>
      </c>
      <c r="IN123" s="206">
        <v>0</v>
      </c>
      <c r="IO123" s="205">
        <v>0</v>
      </c>
      <c r="IP123" s="206">
        <v>0</v>
      </c>
      <c r="IQ123" s="289">
        <v>2702</v>
      </c>
      <c r="IR123" s="7"/>
      <c r="IS123" s="244">
        <v>131.93359375</v>
      </c>
      <c r="IT123" s="249" t="s">
        <v>633</v>
      </c>
      <c r="IU123" s="205" t="s">
        <v>633</v>
      </c>
      <c r="IV123" s="289">
        <v>131.93359375</v>
      </c>
      <c r="IX123" s="377"/>
      <c r="IZ123" s="378"/>
      <c r="JB123" s="244">
        <v>287810</v>
      </c>
      <c r="JC123" s="206">
        <v>0</v>
      </c>
      <c r="JD123" s="205">
        <v>0</v>
      </c>
      <c r="JE123" s="206">
        <v>0</v>
      </c>
      <c r="JF123" s="205">
        <v>0</v>
      </c>
      <c r="JG123" s="206">
        <v>0</v>
      </c>
      <c r="JH123" s="267">
        <v>287810</v>
      </c>
      <c r="JI123" s="7"/>
      <c r="JJ123" s="244">
        <v>0</v>
      </c>
      <c r="JK123" s="206">
        <v>0</v>
      </c>
      <c r="JL123" s="205">
        <v>0</v>
      </c>
      <c r="JM123" s="206">
        <v>0</v>
      </c>
      <c r="JN123" s="205">
        <v>0</v>
      </c>
      <c r="JO123" s="206">
        <v>0</v>
      </c>
      <c r="JP123" s="205">
        <v>0</v>
      </c>
      <c r="JQ123" s="206">
        <v>0</v>
      </c>
      <c r="JR123" s="267">
        <v>0</v>
      </c>
      <c r="JS123" s="7"/>
      <c r="JT123" s="244">
        <v>0</v>
      </c>
      <c r="JU123" s="249" t="s">
        <v>633</v>
      </c>
      <c r="JV123" s="205" t="s">
        <v>633</v>
      </c>
      <c r="JW123" s="267">
        <v>0</v>
      </c>
      <c r="JY123" s="379"/>
      <c r="KA123" s="244">
        <v>74804</v>
      </c>
      <c r="KB123" s="206">
        <v>0</v>
      </c>
      <c r="KC123" s="205">
        <v>0</v>
      </c>
      <c r="KD123" s="206">
        <v>0</v>
      </c>
      <c r="KE123" s="205">
        <v>0</v>
      </c>
      <c r="KF123" s="206">
        <v>0</v>
      </c>
      <c r="KG123" s="268">
        <v>74804</v>
      </c>
      <c r="KH123" s="7"/>
      <c r="KI123" s="244">
        <v>0</v>
      </c>
      <c r="KJ123" s="206">
        <v>0</v>
      </c>
      <c r="KK123" s="205">
        <v>0</v>
      </c>
      <c r="KL123" s="206">
        <v>0</v>
      </c>
      <c r="KM123" s="205">
        <v>0</v>
      </c>
      <c r="KN123" s="206">
        <v>0</v>
      </c>
      <c r="KO123" s="205">
        <v>0</v>
      </c>
      <c r="KP123" s="206">
        <v>0</v>
      </c>
      <c r="KQ123" s="268">
        <v>0</v>
      </c>
      <c r="KR123" s="7"/>
      <c r="KS123" s="244">
        <v>0</v>
      </c>
      <c r="KT123" s="249" t="s">
        <v>633</v>
      </c>
      <c r="KU123" s="205" t="s">
        <v>633</v>
      </c>
      <c r="KV123" s="268">
        <v>0</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633</v>
      </c>
      <c r="LS123" s="249" t="s">
        <v>633</v>
      </c>
      <c r="LT123" s="205" t="s">
        <v>633</v>
      </c>
      <c r="LU123" s="269" t="s">
        <v>633</v>
      </c>
      <c r="LW123" s="381"/>
      <c r="LY123" s="244">
        <v>74804</v>
      </c>
      <c r="LZ123" s="206">
        <v>0</v>
      </c>
      <c r="MA123" s="205">
        <v>0</v>
      </c>
      <c r="MB123" s="206">
        <v>0</v>
      </c>
      <c r="MC123" s="205">
        <v>0</v>
      </c>
      <c r="MD123" s="206">
        <v>0</v>
      </c>
      <c r="ME123" s="270">
        <v>74804</v>
      </c>
      <c r="MF123" s="7"/>
      <c r="MG123" s="244">
        <v>0</v>
      </c>
      <c r="MH123" s="206">
        <v>0</v>
      </c>
      <c r="MI123" s="205">
        <v>0</v>
      </c>
      <c r="MJ123" s="206">
        <v>0</v>
      </c>
      <c r="MK123" s="205">
        <v>0</v>
      </c>
      <c r="ML123" s="206">
        <v>0</v>
      </c>
      <c r="MM123" s="205">
        <v>0</v>
      </c>
      <c r="MN123" s="206">
        <v>0</v>
      </c>
      <c r="MO123" s="270">
        <v>0</v>
      </c>
      <c r="MP123" s="7"/>
      <c r="MQ123" s="244">
        <v>0</v>
      </c>
      <c r="MR123" s="249" t="s">
        <v>633</v>
      </c>
      <c r="MS123" s="205" t="s">
        <v>633</v>
      </c>
      <c r="MT123" s="270">
        <v>0</v>
      </c>
      <c r="MU123" s="420"/>
      <c r="MV123" s="428"/>
      <c r="MX123" s="244">
        <v>362613</v>
      </c>
      <c r="MY123" s="206">
        <v>0</v>
      </c>
      <c r="MZ123" s="205">
        <v>0</v>
      </c>
      <c r="NA123" s="206">
        <v>0</v>
      </c>
      <c r="NB123" s="205">
        <v>0</v>
      </c>
      <c r="NC123" s="206">
        <v>0</v>
      </c>
      <c r="ND123" s="271">
        <v>362613</v>
      </c>
      <c r="NE123" s="7"/>
      <c r="NF123" s="244">
        <v>0</v>
      </c>
      <c r="NG123" s="206">
        <v>0</v>
      </c>
      <c r="NH123" s="205">
        <v>0</v>
      </c>
      <c r="NI123" s="206">
        <v>0</v>
      </c>
      <c r="NJ123" s="205">
        <v>0</v>
      </c>
      <c r="NK123" s="206">
        <v>0</v>
      </c>
      <c r="NL123" s="205">
        <v>0</v>
      </c>
      <c r="NM123" s="206">
        <v>0</v>
      </c>
      <c r="NN123" s="271">
        <v>0</v>
      </c>
      <c r="NO123" s="7"/>
      <c r="NP123" s="244">
        <v>0</v>
      </c>
      <c r="NQ123" s="249" t="s">
        <v>633</v>
      </c>
      <c r="NR123" s="205" t="s">
        <v>633</v>
      </c>
      <c r="NS123" s="271">
        <v>0</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10248103</v>
      </c>
      <c r="AH124" s="263">
        <v>0</v>
      </c>
      <c r="AI124" s="263">
        <v>0</v>
      </c>
      <c r="AJ124" s="263">
        <v>0</v>
      </c>
      <c r="AK124" s="263">
        <v>0</v>
      </c>
      <c r="AL124" s="263">
        <v>0</v>
      </c>
      <c r="AM124" s="301">
        <v>10248103</v>
      </c>
      <c r="AN124" s="7"/>
      <c r="AO124" s="263">
        <v>11746825</v>
      </c>
      <c r="AP124" s="263">
        <v>1601364</v>
      </c>
      <c r="AQ124" s="263">
        <v>0</v>
      </c>
      <c r="AR124" s="263">
        <v>13348189</v>
      </c>
      <c r="AS124" s="263">
        <v>0</v>
      </c>
      <c r="AT124" s="263">
        <v>0</v>
      </c>
      <c r="AU124" s="263">
        <v>0</v>
      </c>
      <c r="AV124" s="263">
        <v>0</v>
      </c>
      <c r="AW124" s="301">
        <v>13348189</v>
      </c>
      <c r="AX124" s="7"/>
      <c r="AY124" s="300">
        <v>130.25033998975223</v>
      </c>
      <c r="AZ124" s="300" t="s">
        <v>633</v>
      </c>
      <c r="BA124" s="263" t="s">
        <v>633</v>
      </c>
      <c r="BB124" s="301">
        <v>130.25033998975223</v>
      </c>
      <c r="BC124" s="7"/>
      <c r="BD124" s="446"/>
      <c r="BE124" s="447"/>
      <c r="BF124" s="7"/>
      <c r="BG124" s="371"/>
      <c r="BI124" s="264">
        <v>1905</v>
      </c>
      <c r="BJ124" s="264">
        <v>0</v>
      </c>
      <c r="BK124" s="264">
        <v>0</v>
      </c>
      <c r="BL124" s="264">
        <v>0</v>
      </c>
      <c r="BM124" s="264">
        <v>0</v>
      </c>
      <c r="BN124" s="264">
        <v>0</v>
      </c>
      <c r="BO124" s="279">
        <v>1905</v>
      </c>
      <c r="BP124" s="7"/>
      <c r="BQ124" s="264">
        <v>2064</v>
      </c>
      <c r="BR124" s="264">
        <v>471</v>
      </c>
      <c r="BS124" s="264">
        <v>0</v>
      </c>
      <c r="BT124" s="264">
        <v>2535</v>
      </c>
      <c r="BU124" s="264">
        <v>0</v>
      </c>
      <c r="BV124" s="264">
        <v>0</v>
      </c>
      <c r="BW124" s="264">
        <v>0</v>
      </c>
      <c r="BX124" s="264">
        <v>0</v>
      </c>
      <c r="BY124" s="279">
        <v>2535</v>
      </c>
      <c r="BZ124" s="7"/>
      <c r="CA124" s="278">
        <v>133.0708661417323</v>
      </c>
      <c r="CB124" s="278" t="s">
        <v>633</v>
      </c>
      <c r="CC124" s="264" t="s">
        <v>633</v>
      </c>
      <c r="CD124" s="279">
        <v>133.0708661417323</v>
      </c>
      <c r="CE124" s="7"/>
      <c r="CF124" s="372"/>
      <c r="CH124" s="265">
        <v>13027912</v>
      </c>
      <c r="CI124" s="265">
        <v>0</v>
      </c>
      <c r="CJ124" s="265">
        <v>0</v>
      </c>
      <c r="CK124" s="265">
        <v>0</v>
      </c>
      <c r="CL124" s="265">
        <v>0</v>
      </c>
      <c r="CM124" s="265">
        <v>0</v>
      </c>
      <c r="CN124" s="281">
        <v>13027912</v>
      </c>
      <c r="CO124" s="7"/>
      <c r="CP124" s="265">
        <v>14906764</v>
      </c>
      <c r="CQ124" s="265">
        <v>1722061</v>
      </c>
      <c r="CR124" s="265">
        <v>0</v>
      </c>
      <c r="CS124" s="265">
        <v>16628825</v>
      </c>
      <c r="CT124" s="265">
        <v>0</v>
      </c>
      <c r="CU124" s="265">
        <v>0</v>
      </c>
      <c r="CV124" s="265">
        <v>0</v>
      </c>
      <c r="CW124" s="265">
        <v>0</v>
      </c>
      <c r="CX124" s="281">
        <v>16628825</v>
      </c>
      <c r="CY124" s="7"/>
      <c r="CZ124" s="280">
        <v>127.63998559400768</v>
      </c>
      <c r="DA124" s="280" t="s">
        <v>633</v>
      </c>
      <c r="DB124" s="265" t="s">
        <v>633</v>
      </c>
      <c r="DC124" s="281">
        <v>127.63998559400768</v>
      </c>
      <c r="DD124" s="7"/>
      <c r="DE124" s="373"/>
      <c r="DG124" s="266">
        <v>2048</v>
      </c>
      <c r="DH124" s="266">
        <v>0</v>
      </c>
      <c r="DI124" s="266">
        <v>0</v>
      </c>
      <c r="DJ124" s="266">
        <v>0</v>
      </c>
      <c r="DK124" s="266">
        <v>0</v>
      </c>
      <c r="DL124" s="266">
        <v>0</v>
      </c>
      <c r="DM124" s="283">
        <v>2048</v>
      </c>
      <c r="DN124" s="7"/>
      <c r="DO124" s="266">
        <v>2225</v>
      </c>
      <c r="DP124" s="266">
        <v>477</v>
      </c>
      <c r="DQ124" s="266">
        <v>0</v>
      </c>
      <c r="DR124" s="266">
        <v>2702</v>
      </c>
      <c r="DS124" s="266">
        <v>0</v>
      </c>
      <c r="DT124" s="266">
        <v>0</v>
      </c>
      <c r="DU124" s="266">
        <v>0</v>
      </c>
      <c r="DV124" s="266">
        <v>0</v>
      </c>
      <c r="DW124" s="283">
        <v>2702</v>
      </c>
      <c r="DX124" s="7"/>
      <c r="DY124" s="282">
        <v>131.93359375</v>
      </c>
      <c r="DZ124" s="282" t="s">
        <v>633</v>
      </c>
      <c r="EA124" s="266" t="s">
        <v>633</v>
      </c>
      <c r="EB124" s="283">
        <v>131.93359375</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13027912</v>
      </c>
      <c r="HC124" s="286">
        <v>0</v>
      </c>
      <c r="HD124" s="286">
        <v>0</v>
      </c>
      <c r="HE124" s="286">
        <v>0</v>
      </c>
      <c r="HF124" s="286">
        <v>0</v>
      </c>
      <c r="HG124" s="286">
        <v>0</v>
      </c>
      <c r="HH124" s="288">
        <v>13027912</v>
      </c>
      <c r="HI124" s="7"/>
      <c r="HJ124" s="286">
        <v>14906764</v>
      </c>
      <c r="HK124" s="286">
        <v>1722061</v>
      </c>
      <c r="HL124" s="286">
        <v>0</v>
      </c>
      <c r="HM124" s="286">
        <v>16628825</v>
      </c>
      <c r="HN124" s="286">
        <v>0</v>
      </c>
      <c r="HO124" s="286">
        <v>0</v>
      </c>
      <c r="HP124" s="286">
        <v>0</v>
      </c>
      <c r="HQ124" s="286">
        <v>0</v>
      </c>
      <c r="HR124" s="288">
        <v>16628825</v>
      </c>
      <c r="HS124" s="7"/>
      <c r="HT124" s="287">
        <v>127.63998559400768</v>
      </c>
      <c r="HU124" s="287" t="s">
        <v>633</v>
      </c>
      <c r="HV124" s="286" t="s">
        <v>633</v>
      </c>
      <c r="HW124" s="288">
        <v>127.63998559400768</v>
      </c>
      <c r="HX124" s="7"/>
      <c r="HY124" s="376"/>
      <c r="IA124" s="289">
        <v>2048</v>
      </c>
      <c r="IB124" s="289">
        <v>0</v>
      </c>
      <c r="IC124" s="289">
        <v>0</v>
      </c>
      <c r="ID124" s="289">
        <v>0</v>
      </c>
      <c r="IE124" s="289">
        <v>0</v>
      </c>
      <c r="IF124" s="289">
        <v>0</v>
      </c>
      <c r="IG124" s="291">
        <v>2048</v>
      </c>
      <c r="IH124" s="7"/>
      <c r="II124" s="289">
        <v>2225</v>
      </c>
      <c r="IJ124" s="289">
        <v>477</v>
      </c>
      <c r="IK124" s="289">
        <v>0</v>
      </c>
      <c r="IL124" s="289">
        <v>2702</v>
      </c>
      <c r="IM124" s="289">
        <v>0</v>
      </c>
      <c r="IN124" s="289">
        <v>0</v>
      </c>
      <c r="IO124" s="289">
        <v>0</v>
      </c>
      <c r="IP124" s="289">
        <v>0</v>
      </c>
      <c r="IQ124" s="291">
        <v>2702</v>
      </c>
      <c r="IR124" s="7"/>
      <c r="IS124" s="290">
        <v>131.93359375</v>
      </c>
      <c r="IT124" s="290" t="s">
        <v>633</v>
      </c>
      <c r="IU124" s="289" t="s">
        <v>633</v>
      </c>
      <c r="IV124" s="291">
        <v>131.93359375</v>
      </c>
      <c r="IW124" s="7"/>
      <c r="IX124" s="377"/>
      <c r="IZ124" s="378"/>
      <c r="JB124" s="267">
        <v>287810</v>
      </c>
      <c r="JC124" s="267">
        <v>0</v>
      </c>
      <c r="JD124" s="267">
        <v>0</v>
      </c>
      <c r="JE124" s="267">
        <v>0</v>
      </c>
      <c r="JF124" s="267">
        <v>0</v>
      </c>
      <c r="JG124" s="267">
        <v>0</v>
      </c>
      <c r="JH124" s="293">
        <v>287810</v>
      </c>
      <c r="JI124" s="7"/>
      <c r="JJ124" s="267">
        <v>0</v>
      </c>
      <c r="JK124" s="267">
        <v>0</v>
      </c>
      <c r="JL124" s="267">
        <v>0</v>
      </c>
      <c r="JM124" s="267">
        <v>0</v>
      </c>
      <c r="JN124" s="267">
        <v>0</v>
      </c>
      <c r="JO124" s="267">
        <v>0</v>
      </c>
      <c r="JP124" s="267">
        <v>0</v>
      </c>
      <c r="JQ124" s="267">
        <v>0</v>
      </c>
      <c r="JR124" s="293">
        <v>0</v>
      </c>
      <c r="JS124" s="7"/>
      <c r="JT124" s="292">
        <v>0</v>
      </c>
      <c r="JU124" s="292" t="s">
        <v>633</v>
      </c>
      <c r="JV124" s="267" t="s">
        <v>633</v>
      </c>
      <c r="JW124" s="293">
        <v>0</v>
      </c>
      <c r="JX124" s="7"/>
      <c r="JY124" s="379"/>
      <c r="KA124" s="268">
        <v>74804</v>
      </c>
      <c r="KB124" s="268">
        <v>0</v>
      </c>
      <c r="KC124" s="268">
        <v>0</v>
      </c>
      <c r="KD124" s="268">
        <v>0</v>
      </c>
      <c r="KE124" s="268">
        <v>0</v>
      </c>
      <c r="KF124" s="268">
        <v>0</v>
      </c>
      <c r="KG124" s="295">
        <v>74804</v>
      </c>
      <c r="KH124" s="7"/>
      <c r="KI124" s="268">
        <v>0</v>
      </c>
      <c r="KJ124" s="268">
        <v>0</v>
      </c>
      <c r="KK124" s="268">
        <v>0</v>
      </c>
      <c r="KL124" s="268">
        <v>0</v>
      </c>
      <c r="KM124" s="268">
        <v>0</v>
      </c>
      <c r="KN124" s="268">
        <v>0</v>
      </c>
      <c r="KO124" s="268">
        <v>0</v>
      </c>
      <c r="KP124" s="268">
        <v>0</v>
      </c>
      <c r="KQ124" s="295">
        <v>0</v>
      </c>
      <c r="KR124" s="7"/>
      <c r="KS124" s="294">
        <v>0</v>
      </c>
      <c r="KT124" s="294" t="s">
        <v>633</v>
      </c>
      <c r="KU124" s="268" t="s">
        <v>633</v>
      </c>
      <c r="KV124" s="295">
        <v>0</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633</v>
      </c>
      <c r="LS124" s="296" t="s">
        <v>633</v>
      </c>
      <c r="LT124" s="269" t="s">
        <v>633</v>
      </c>
      <c r="LU124" s="297" t="s">
        <v>633</v>
      </c>
      <c r="LV124" s="7"/>
      <c r="LW124" s="381"/>
      <c r="LY124" s="270">
        <v>74804</v>
      </c>
      <c r="LZ124" s="270">
        <v>0</v>
      </c>
      <c r="MA124" s="270">
        <v>0</v>
      </c>
      <c r="MB124" s="270">
        <v>0</v>
      </c>
      <c r="MC124" s="270">
        <v>0</v>
      </c>
      <c r="MD124" s="270">
        <v>0</v>
      </c>
      <c r="ME124" s="299">
        <v>74804</v>
      </c>
      <c r="MF124" s="7"/>
      <c r="MG124" s="270">
        <v>0</v>
      </c>
      <c r="MH124" s="270">
        <v>0</v>
      </c>
      <c r="MI124" s="270">
        <v>0</v>
      </c>
      <c r="MJ124" s="270">
        <v>0</v>
      </c>
      <c r="MK124" s="270">
        <v>0</v>
      </c>
      <c r="ML124" s="270">
        <v>0</v>
      </c>
      <c r="MM124" s="270">
        <v>0</v>
      </c>
      <c r="MN124" s="270">
        <v>0</v>
      </c>
      <c r="MO124" s="299">
        <v>0</v>
      </c>
      <c r="MP124" s="7"/>
      <c r="MQ124" s="298">
        <v>0</v>
      </c>
      <c r="MR124" s="298" t="s">
        <v>633</v>
      </c>
      <c r="MS124" s="270" t="s">
        <v>633</v>
      </c>
      <c r="MT124" s="299">
        <v>0</v>
      </c>
      <c r="MU124" s="419"/>
      <c r="MV124" s="428"/>
      <c r="MX124" s="271">
        <v>362613</v>
      </c>
      <c r="MY124" s="271">
        <v>0</v>
      </c>
      <c r="MZ124" s="271">
        <v>0</v>
      </c>
      <c r="NA124" s="271">
        <v>0</v>
      </c>
      <c r="NB124" s="271">
        <v>0</v>
      </c>
      <c r="NC124" s="271">
        <v>0</v>
      </c>
      <c r="ND124" s="303">
        <v>362613</v>
      </c>
      <c r="NE124" s="7"/>
      <c r="NF124" s="271">
        <v>0</v>
      </c>
      <c r="NG124" s="271">
        <v>0</v>
      </c>
      <c r="NH124" s="271">
        <v>0</v>
      </c>
      <c r="NI124" s="271">
        <v>0</v>
      </c>
      <c r="NJ124" s="271">
        <v>0</v>
      </c>
      <c r="NK124" s="271">
        <v>0</v>
      </c>
      <c r="NL124" s="271">
        <v>0</v>
      </c>
      <c r="NM124" s="271">
        <v>0</v>
      </c>
      <c r="NN124" s="303">
        <v>0</v>
      </c>
      <c r="NO124" s="7"/>
      <c r="NP124" s="302">
        <v>0</v>
      </c>
      <c r="NQ124" s="302" t="s">
        <v>633</v>
      </c>
      <c r="NR124" s="271" t="s">
        <v>633</v>
      </c>
      <c r="NS124" s="303">
        <v>0</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527925</v>
      </c>
      <c r="I127" s="205">
        <v>0</v>
      </c>
      <c r="J127" s="206">
        <v>0</v>
      </c>
      <c r="K127" s="205">
        <v>0</v>
      </c>
      <c r="L127" s="206">
        <v>0</v>
      </c>
      <c r="M127" s="207">
        <v>0</v>
      </c>
      <c r="N127" s="277">
        <v>527925</v>
      </c>
      <c r="O127" s="7"/>
      <c r="P127" s="204">
        <v>1586</v>
      </c>
      <c r="Q127" s="205">
        <v>0</v>
      </c>
      <c r="R127" s="206">
        <v>0</v>
      </c>
      <c r="S127" s="205">
        <v>1586</v>
      </c>
      <c r="T127" s="206">
        <v>0</v>
      </c>
      <c r="U127" s="205">
        <v>0</v>
      </c>
      <c r="V127" s="206">
        <v>0</v>
      </c>
      <c r="W127" s="207">
        <v>0</v>
      </c>
      <c r="X127" s="277">
        <v>1586</v>
      </c>
      <c r="Y127" s="7"/>
      <c r="Z127" s="272">
        <v>0.30042146138182507</v>
      </c>
      <c r="AA127" s="260" t="s">
        <v>633</v>
      </c>
      <c r="AB127" s="261" t="s">
        <v>633</v>
      </c>
      <c r="AC127" s="277">
        <v>0.30042146138182507</v>
      </c>
      <c r="AE127" s="370"/>
      <c r="AG127" s="244">
        <v>3196965</v>
      </c>
      <c r="AH127" s="206">
        <v>0</v>
      </c>
      <c r="AI127" s="205">
        <v>0</v>
      </c>
      <c r="AJ127" s="206">
        <v>0</v>
      </c>
      <c r="AK127" s="205">
        <v>0</v>
      </c>
      <c r="AL127" s="206">
        <v>0</v>
      </c>
      <c r="AM127" s="263">
        <v>3196965</v>
      </c>
      <c r="AN127" s="7"/>
      <c r="AO127" s="244">
        <v>3243409</v>
      </c>
      <c r="AP127" s="206">
        <v>0</v>
      </c>
      <c r="AQ127" s="205">
        <v>0</v>
      </c>
      <c r="AR127" s="206">
        <v>3243409</v>
      </c>
      <c r="AS127" s="205">
        <v>0</v>
      </c>
      <c r="AT127" s="206">
        <v>0</v>
      </c>
      <c r="AU127" s="205">
        <v>0</v>
      </c>
      <c r="AV127" s="206">
        <v>0</v>
      </c>
      <c r="AW127" s="263">
        <v>3243409</v>
      </c>
      <c r="AX127" s="7"/>
      <c r="AY127" s="244">
        <v>101.45275284527668</v>
      </c>
      <c r="AZ127" s="249" t="s">
        <v>633</v>
      </c>
      <c r="BA127" s="205" t="s">
        <v>633</v>
      </c>
      <c r="BB127" s="263">
        <v>101.45275284527668</v>
      </c>
      <c r="BC127" s="7"/>
      <c r="BD127" s="421"/>
      <c r="BE127" s="422"/>
      <c r="BG127" s="371"/>
      <c r="BI127" s="244">
        <v>603</v>
      </c>
      <c r="BJ127" s="206">
        <v>0</v>
      </c>
      <c r="BK127" s="205">
        <v>0</v>
      </c>
      <c r="BL127" s="206">
        <v>0</v>
      </c>
      <c r="BM127" s="205">
        <v>0</v>
      </c>
      <c r="BN127" s="206">
        <v>0</v>
      </c>
      <c r="BO127" s="264">
        <v>603</v>
      </c>
      <c r="BP127" s="7"/>
      <c r="BQ127" s="244">
        <v>605</v>
      </c>
      <c r="BR127" s="206">
        <v>0</v>
      </c>
      <c r="BS127" s="205">
        <v>0</v>
      </c>
      <c r="BT127" s="206">
        <v>605</v>
      </c>
      <c r="BU127" s="205">
        <v>0</v>
      </c>
      <c r="BV127" s="206">
        <v>0</v>
      </c>
      <c r="BW127" s="205">
        <v>0</v>
      </c>
      <c r="BX127" s="206">
        <v>0</v>
      </c>
      <c r="BY127" s="264">
        <v>605</v>
      </c>
      <c r="BZ127" s="7"/>
      <c r="CA127" s="244">
        <v>100.33167495854063</v>
      </c>
      <c r="CB127" s="249" t="s">
        <v>633</v>
      </c>
      <c r="CC127" s="205" t="s">
        <v>633</v>
      </c>
      <c r="CD127" s="264">
        <v>100.33167495854063</v>
      </c>
      <c r="CF127" s="372"/>
      <c r="CH127" s="244">
        <v>3589633</v>
      </c>
      <c r="CI127" s="206">
        <v>0</v>
      </c>
      <c r="CJ127" s="205">
        <v>0</v>
      </c>
      <c r="CK127" s="206">
        <v>0</v>
      </c>
      <c r="CL127" s="205">
        <v>0</v>
      </c>
      <c r="CM127" s="206">
        <v>0</v>
      </c>
      <c r="CN127" s="265">
        <v>3589633</v>
      </c>
      <c r="CO127" s="7"/>
      <c r="CP127" s="244">
        <v>3627223</v>
      </c>
      <c r="CQ127" s="206">
        <v>0</v>
      </c>
      <c r="CR127" s="205">
        <v>0</v>
      </c>
      <c r="CS127" s="206">
        <v>3627223</v>
      </c>
      <c r="CT127" s="205">
        <v>0</v>
      </c>
      <c r="CU127" s="206">
        <v>0</v>
      </c>
      <c r="CV127" s="205">
        <v>0</v>
      </c>
      <c r="CW127" s="206">
        <v>0</v>
      </c>
      <c r="CX127" s="265">
        <v>3627223</v>
      </c>
      <c r="CY127" s="7"/>
      <c r="CZ127" s="244">
        <v>101.04718226069352</v>
      </c>
      <c r="DA127" s="249" t="s">
        <v>633</v>
      </c>
      <c r="DB127" s="205" t="s">
        <v>633</v>
      </c>
      <c r="DC127" s="265">
        <v>101.04718226069352</v>
      </c>
      <c r="DE127" s="373"/>
      <c r="DG127" s="244">
        <v>623</v>
      </c>
      <c r="DH127" s="206">
        <v>0</v>
      </c>
      <c r="DI127" s="205">
        <v>0</v>
      </c>
      <c r="DJ127" s="206">
        <v>0</v>
      </c>
      <c r="DK127" s="205">
        <v>0</v>
      </c>
      <c r="DL127" s="206">
        <v>0</v>
      </c>
      <c r="DM127" s="266">
        <v>623</v>
      </c>
      <c r="DN127" s="7"/>
      <c r="DO127" s="244">
        <v>625</v>
      </c>
      <c r="DP127" s="206">
        <v>0</v>
      </c>
      <c r="DQ127" s="205">
        <v>0</v>
      </c>
      <c r="DR127" s="206">
        <v>625</v>
      </c>
      <c r="DS127" s="205">
        <v>0</v>
      </c>
      <c r="DT127" s="206">
        <v>0</v>
      </c>
      <c r="DU127" s="205">
        <v>0</v>
      </c>
      <c r="DV127" s="206">
        <v>0</v>
      </c>
      <c r="DW127" s="266">
        <v>625</v>
      </c>
      <c r="DX127" s="7"/>
      <c r="DY127" s="244">
        <v>100.32102728731942</v>
      </c>
      <c r="DZ127" s="249" t="s">
        <v>633</v>
      </c>
      <c r="EA127" s="205" t="s">
        <v>633</v>
      </c>
      <c r="EB127" s="266">
        <v>100.32102728731942</v>
      </c>
      <c r="ED127" s="374"/>
      <c r="EF127" s="244">
        <v>100</v>
      </c>
      <c r="EG127" s="206" t="s">
        <v>633</v>
      </c>
      <c r="EH127" s="205" t="s">
        <v>633</v>
      </c>
      <c r="EI127" s="206" t="s">
        <v>633</v>
      </c>
      <c r="EJ127" s="205" t="s">
        <v>633</v>
      </c>
      <c r="EK127" s="462" t="s">
        <v>633</v>
      </c>
      <c r="EL127" s="424"/>
      <c r="EM127" s="7"/>
      <c r="EN127" s="244">
        <v>100</v>
      </c>
      <c r="EO127" s="206" t="s">
        <v>633</v>
      </c>
      <c r="EP127" s="205" t="s">
        <v>633</v>
      </c>
      <c r="EQ127" s="206">
        <v>100</v>
      </c>
      <c r="ER127" s="205" t="s">
        <v>633</v>
      </c>
      <c r="ES127" s="206" t="s">
        <v>633</v>
      </c>
      <c r="ET127" s="205" t="s">
        <v>633</v>
      </c>
      <c r="EU127" s="462" t="s">
        <v>633</v>
      </c>
      <c r="EV127" s="424"/>
      <c r="EW127" s="7"/>
      <c r="EX127" s="244">
        <v>0</v>
      </c>
      <c r="EY127" s="249" t="s">
        <v>633</v>
      </c>
      <c r="EZ127" s="205" t="s">
        <v>633</v>
      </c>
      <c r="FA127" s="424"/>
      <c r="FC127" s="275"/>
      <c r="FE127" s="244">
        <v>100</v>
      </c>
      <c r="FF127" s="206" t="s">
        <v>633</v>
      </c>
      <c r="FG127" s="205" t="s">
        <v>633</v>
      </c>
      <c r="FH127" s="206" t="s">
        <v>633</v>
      </c>
      <c r="FI127" s="205" t="s">
        <v>633</v>
      </c>
      <c r="FJ127" s="206" t="s">
        <v>633</v>
      </c>
      <c r="FK127" s="425"/>
      <c r="FL127" s="7"/>
      <c r="FM127" s="244">
        <v>100</v>
      </c>
      <c r="FN127" s="206" t="s">
        <v>633</v>
      </c>
      <c r="FO127" s="205" t="s">
        <v>633</v>
      </c>
      <c r="FP127" s="206">
        <v>100</v>
      </c>
      <c r="FQ127" s="205" t="s">
        <v>633</v>
      </c>
      <c r="FR127" s="206" t="s">
        <v>633</v>
      </c>
      <c r="FS127" s="205" t="s">
        <v>633</v>
      </c>
      <c r="FT127" s="206" t="s">
        <v>633</v>
      </c>
      <c r="FU127" s="425"/>
      <c r="FV127" s="7"/>
      <c r="FW127" s="244">
        <v>0</v>
      </c>
      <c r="FX127" s="249" t="s">
        <v>633</v>
      </c>
      <c r="FY127" s="205" t="s">
        <v>633</v>
      </c>
      <c r="FZ127" s="425"/>
      <c r="GB127" s="276"/>
      <c r="GD127" s="244">
        <v>74.533260811538611</v>
      </c>
      <c r="GE127" s="206" t="s">
        <v>633</v>
      </c>
      <c r="GF127" s="205" t="s">
        <v>633</v>
      </c>
      <c r="GG127" s="206">
        <v>74.533260811538611</v>
      </c>
      <c r="GH127" s="205" t="s">
        <v>633</v>
      </c>
      <c r="GI127" s="206" t="s">
        <v>633</v>
      </c>
      <c r="GJ127" s="205" t="s">
        <v>633</v>
      </c>
      <c r="GK127" s="206" t="s">
        <v>633</v>
      </c>
      <c r="GL127" s="426"/>
      <c r="GN127" s="304"/>
      <c r="GP127" s="244">
        <v>84.005376344086031</v>
      </c>
      <c r="GQ127" s="206" t="s">
        <v>633</v>
      </c>
      <c r="GR127" s="205" t="s">
        <v>633</v>
      </c>
      <c r="GS127" s="206">
        <v>84.005376344086031</v>
      </c>
      <c r="GT127" s="205" t="s">
        <v>633</v>
      </c>
      <c r="GU127" s="206" t="s">
        <v>633</v>
      </c>
      <c r="GV127" s="205" t="s">
        <v>633</v>
      </c>
      <c r="GW127" s="206" t="s">
        <v>633</v>
      </c>
      <c r="GX127" s="427"/>
      <c r="GZ127" s="375"/>
      <c r="HB127" s="244">
        <v>3589633</v>
      </c>
      <c r="HC127" s="206">
        <v>0</v>
      </c>
      <c r="HD127" s="205">
        <v>0</v>
      </c>
      <c r="HE127" s="206">
        <v>0</v>
      </c>
      <c r="HF127" s="205">
        <v>0</v>
      </c>
      <c r="HG127" s="206">
        <v>0</v>
      </c>
      <c r="HH127" s="286">
        <v>3589633</v>
      </c>
      <c r="HI127" s="7"/>
      <c r="HJ127" s="244">
        <v>3627223</v>
      </c>
      <c r="HK127" s="206">
        <v>0</v>
      </c>
      <c r="HL127" s="205">
        <v>0</v>
      </c>
      <c r="HM127" s="206">
        <v>3627223</v>
      </c>
      <c r="HN127" s="205">
        <v>0</v>
      </c>
      <c r="HO127" s="206">
        <v>0</v>
      </c>
      <c r="HP127" s="205">
        <v>0</v>
      </c>
      <c r="HQ127" s="206">
        <v>0</v>
      </c>
      <c r="HR127" s="286">
        <v>3627223</v>
      </c>
      <c r="HS127" s="7"/>
      <c r="HT127" s="244">
        <v>101.04718226069352</v>
      </c>
      <c r="HU127" s="249" t="s">
        <v>633</v>
      </c>
      <c r="HV127" s="205" t="s">
        <v>633</v>
      </c>
      <c r="HW127" s="286">
        <v>101.04718226069352</v>
      </c>
      <c r="HY127" s="376"/>
      <c r="IA127" s="244">
        <v>623</v>
      </c>
      <c r="IB127" s="206">
        <v>0</v>
      </c>
      <c r="IC127" s="205">
        <v>0</v>
      </c>
      <c r="ID127" s="206">
        <v>0</v>
      </c>
      <c r="IE127" s="205">
        <v>0</v>
      </c>
      <c r="IF127" s="206">
        <v>0</v>
      </c>
      <c r="IG127" s="289">
        <v>623</v>
      </c>
      <c r="IH127" s="7"/>
      <c r="II127" s="244">
        <v>625</v>
      </c>
      <c r="IJ127" s="206">
        <v>0</v>
      </c>
      <c r="IK127" s="205">
        <v>0</v>
      </c>
      <c r="IL127" s="206">
        <v>625</v>
      </c>
      <c r="IM127" s="205">
        <v>0</v>
      </c>
      <c r="IN127" s="206">
        <v>0</v>
      </c>
      <c r="IO127" s="205">
        <v>0</v>
      </c>
      <c r="IP127" s="206">
        <v>0</v>
      </c>
      <c r="IQ127" s="289">
        <v>625</v>
      </c>
      <c r="IR127" s="7"/>
      <c r="IS127" s="244">
        <v>100.32102728731942</v>
      </c>
      <c r="IT127" s="249" t="s">
        <v>633</v>
      </c>
      <c r="IU127" s="205" t="s">
        <v>633</v>
      </c>
      <c r="IV127" s="289">
        <v>100.32102728731942</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633</v>
      </c>
      <c r="JU127" s="249" t="s">
        <v>633</v>
      </c>
      <c r="JV127" s="250" t="s">
        <v>633</v>
      </c>
      <c r="JW127" s="267" t="s">
        <v>633</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633</v>
      </c>
      <c r="KT127" s="249" t="s">
        <v>633</v>
      </c>
      <c r="KU127" s="250" t="s">
        <v>633</v>
      </c>
      <c r="KV127" s="268" t="s">
        <v>633</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633</v>
      </c>
      <c r="LS127" s="249" t="s">
        <v>633</v>
      </c>
      <c r="LT127" s="250" t="s">
        <v>633</v>
      </c>
      <c r="LU127" s="269" t="s">
        <v>633</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633</v>
      </c>
      <c r="MR127" s="249" t="s">
        <v>633</v>
      </c>
      <c r="MS127" s="250" t="s">
        <v>633</v>
      </c>
      <c r="MT127" s="270" t="s">
        <v>633</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633</v>
      </c>
      <c r="NQ127" s="249" t="s">
        <v>633</v>
      </c>
      <c r="NR127" s="250" t="s">
        <v>633</v>
      </c>
      <c r="NS127" s="271" t="s">
        <v>633</v>
      </c>
      <c r="NT127" s="4"/>
      <c r="NU127" s="429"/>
      <c r="NV127" s="430"/>
      <c r="NX127" s="383"/>
      <c r="NZ127" s="384"/>
    </row>
    <row r="128" spans="3:390" outlineLevel="1">
      <c r="C128" s="398">
        <v>82</v>
      </c>
      <c r="D128" s="313" t="s">
        <v>28</v>
      </c>
      <c r="E128" s="7" t="s">
        <v>11</v>
      </c>
      <c r="F128" s="403" t="s">
        <v>159</v>
      </c>
      <c r="H128" s="215">
        <v>6</v>
      </c>
      <c r="I128" s="211">
        <v>0</v>
      </c>
      <c r="J128" s="212">
        <v>0</v>
      </c>
      <c r="K128" s="211">
        <v>0</v>
      </c>
      <c r="L128" s="212">
        <v>0</v>
      </c>
      <c r="M128" s="213">
        <v>0</v>
      </c>
      <c r="N128" s="277">
        <v>6</v>
      </c>
      <c r="O128" s="7"/>
      <c r="P128" s="215">
        <v>14</v>
      </c>
      <c r="Q128" s="211">
        <v>0</v>
      </c>
      <c r="R128" s="212">
        <v>-1</v>
      </c>
      <c r="S128" s="211">
        <v>13</v>
      </c>
      <c r="T128" s="212">
        <v>0</v>
      </c>
      <c r="U128" s="211">
        <v>0</v>
      </c>
      <c r="V128" s="212">
        <v>0</v>
      </c>
      <c r="W128" s="213">
        <v>0</v>
      </c>
      <c r="X128" s="277">
        <v>13</v>
      </c>
      <c r="Y128" s="7"/>
      <c r="Z128" s="215">
        <v>216.66666666666666</v>
      </c>
      <c r="AA128" s="211" t="s">
        <v>633</v>
      </c>
      <c r="AB128" s="473" t="s">
        <v>633</v>
      </c>
      <c r="AC128" s="277">
        <v>216.66666666666666</v>
      </c>
      <c r="AE128" s="370"/>
      <c r="AG128" s="243">
        <v>770041</v>
      </c>
      <c r="AH128" s="212">
        <v>0</v>
      </c>
      <c r="AI128" s="211">
        <v>0</v>
      </c>
      <c r="AJ128" s="212">
        <v>0</v>
      </c>
      <c r="AK128" s="211">
        <v>0</v>
      </c>
      <c r="AL128" s="212">
        <v>0</v>
      </c>
      <c r="AM128" s="263">
        <v>770041</v>
      </c>
      <c r="AN128" s="7"/>
      <c r="AO128" s="243">
        <v>7275075</v>
      </c>
      <c r="AP128" s="212">
        <v>0</v>
      </c>
      <c r="AQ128" s="211">
        <v>0</v>
      </c>
      <c r="AR128" s="212">
        <v>7275075</v>
      </c>
      <c r="AS128" s="211">
        <v>0</v>
      </c>
      <c r="AT128" s="212">
        <v>0</v>
      </c>
      <c r="AU128" s="211">
        <v>0</v>
      </c>
      <c r="AV128" s="212">
        <v>0</v>
      </c>
      <c r="AW128" s="263">
        <v>7275075</v>
      </c>
      <c r="AX128" s="7"/>
      <c r="AY128" s="243">
        <v>944.76462941583623</v>
      </c>
      <c r="AZ128" s="212" t="s">
        <v>633</v>
      </c>
      <c r="BA128" s="211" t="s">
        <v>633</v>
      </c>
      <c r="BB128" s="263">
        <v>944.76462941583623</v>
      </c>
      <c r="BC128" s="7"/>
      <c r="BD128" s="432"/>
      <c r="BE128" s="433"/>
      <c r="BG128" s="371"/>
      <c r="BI128" s="243">
        <v>31</v>
      </c>
      <c r="BJ128" s="212">
        <v>0</v>
      </c>
      <c r="BK128" s="211">
        <v>0</v>
      </c>
      <c r="BL128" s="212">
        <v>0</v>
      </c>
      <c r="BM128" s="211">
        <v>0</v>
      </c>
      <c r="BN128" s="212">
        <v>0</v>
      </c>
      <c r="BO128" s="264">
        <v>31</v>
      </c>
      <c r="BP128" s="7"/>
      <c r="BQ128" s="243">
        <v>142</v>
      </c>
      <c r="BR128" s="212">
        <v>0</v>
      </c>
      <c r="BS128" s="211">
        <v>0</v>
      </c>
      <c r="BT128" s="212">
        <v>142</v>
      </c>
      <c r="BU128" s="211">
        <v>0</v>
      </c>
      <c r="BV128" s="212">
        <v>0</v>
      </c>
      <c r="BW128" s="211">
        <v>0</v>
      </c>
      <c r="BX128" s="212">
        <v>0</v>
      </c>
      <c r="BY128" s="264">
        <v>142</v>
      </c>
      <c r="BZ128" s="7"/>
      <c r="CA128" s="243">
        <v>458.06451612903231</v>
      </c>
      <c r="CB128" s="212" t="s">
        <v>633</v>
      </c>
      <c r="CC128" s="211" t="s">
        <v>633</v>
      </c>
      <c r="CD128" s="264">
        <v>458.06451612903231</v>
      </c>
      <c r="CF128" s="372"/>
      <c r="CH128" s="243">
        <v>1005281</v>
      </c>
      <c r="CI128" s="212">
        <v>0</v>
      </c>
      <c r="CJ128" s="211">
        <v>0</v>
      </c>
      <c r="CK128" s="212">
        <v>0</v>
      </c>
      <c r="CL128" s="211">
        <v>0</v>
      </c>
      <c r="CM128" s="212">
        <v>0</v>
      </c>
      <c r="CN128" s="265">
        <v>1005281</v>
      </c>
      <c r="CO128" s="7"/>
      <c r="CP128" s="243">
        <v>16255915</v>
      </c>
      <c r="CQ128" s="212">
        <v>0</v>
      </c>
      <c r="CR128" s="211">
        <v>-8745600</v>
      </c>
      <c r="CS128" s="212">
        <v>7510315</v>
      </c>
      <c r="CT128" s="211">
        <v>0</v>
      </c>
      <c r="CU128" s="212">
        <v>0</v>
      </c>
      <c r="CV128" s="211">
        <v>0</v>
      </c>
      <c r="CW128" s="212">
        <v>0</v>
      </c>
      <c r="CX128" s="265">
        <v>7510315</v>
      </c>
      <c r="CY128" s="7"/>
      <c r="CZ128" s="243">
        <v>747.0861381046692</v>
      </c>
      <c r="DA128" s="212" t="s">
        <v>633</v>
      </c>
      <c r="DB128" s="211" t="s">
        <v>633</v>
      </c>
      <c r="DC128" s="265">
        <v>747.0861381046692</v>
      </c>
      <c r="DE128" s="373"/>
      <c r="DG128" s="243">
        <v>58</v>
      </c>
      <c r="DH128" s="212">
        <v>0</v>
      </c>
      <c r="DI128" s="211">
        <v>0</v>
      </c>
      <c r="DJ128" s="212">
        <v>0</v>
      </c>
      <c r="DK128" s="211">
        <v>0</v>
      </c>
      <c r="DL128" s="212">
        <v>0</v>
      </c>
      <c r="DM128" s="266">
        <v>58</v>
      </c>
      <c r="DN128" s="7"/>
      <c r="DO128" s="243">
        <v>1145</v>
      </c>
      <c r="DP128" s="212">
        <v>0</v>
      </c>
      <c r="DQ128" s="211">
        <v>-976</v>
      </c>
      <c r="DR128" s="212">
        <v>169</v>
      </c>
      <c r="DS128" s="211">
        <v>0</v>
      </c>
      <c r="DT128" s="212">
        <v>0</v>
      </c>
      <c r="DU128" s="211">
        <v>0</v>
      </c>
      <c r="DV128" s="212">
        <v>0</v>
      </c>
      <c r="DW128" s="266">
        <v>169</v>
      </c>
      <c r="DX128" s="7"/>
      <c r="DY128" s="243">
        <v>291.37931034482756</v>
      </c>
      <c r="DZ128" s="212" t="s">
        <v>633</v>
      </c>
      <c r="EA128" s="211" t="s">
        <v>633</v>
      </c>
      <c r="EB128" s="266">
        <v>291.37931034482756</v>
      </c>
      <c r="ED128" s="374"/>
      <c r="EF128" s="243">
        <v>80.514653174954688</v>
      </c>
      <c r="EG128" s="212" t="s">
        <v>633</v>
      </c>
      <c r="EH128" s="211" t="s">
        <v>633</v>
      </c>
      <c r="EI128" s="212" t="s">
        <v>633</v>
      </c>
      <c r="EJ128" s="211" t="s">
        <v>633</v>
      </c>
      <c r="EK128" s="484" t="s">
        <v>633</v>
      </c>
      <c r="EL128" s="464"/>
      <c r="EM128" s="7"/>
      <c r="EN128" s="467">
        <v>75.322230567205409</v>
      </c>
      <c r="EO128" s="468" t="s">
        <v>633</v>
      </c>
      <c r="EP128" s="469">
        <v>75</v>
      </c>
      <c r="EQ128" s="468">
        <v>75.700968115303354</v>
      </c>
      <c r="ER128" s="469" t="s">
        <v>633</v>
      </c>
      <c r="ES128" s="468" t="s">
        <v>633</v>
      </c>
      <c r="ET128" s="469" t="s">
        <v>633</v>
      </c>
      <c r="EU128" s="470" t="s">
        <v>633</v>
      </c>
      <c r="EV128" s="464"/>
      <c r="EW128" s="7"/>
      <c r="EX128" s="243">
        <v>-4.8136850596513341</v>
      </c>
      <c r="EY128" s="212" t="s">
        <v>633</v>
      </c>
      <c r="EZ128" s="211" t="s">
        <v>633</v>
      </c>
      <c r="FA128" s="435"/>
      <c r="FC128" s="275"/>
      <c r="FE128" s="243">
        <v>86.567164179104466</v>
      </c>
      <c r="FF128" s="212" t="s">
        <v>633</v>
      </c>
      <c r="FG128" s="211" t="s">
        <v>633</v>
      </c>
      <c r="FH128" s="212" t="s">
        <v>633</v>
      </c>
      <c r="FI128" s="211" t="s">
        <v>633</v>
      </c>
      <c r="FJ128" s="212" t="s">
        <v>633</v>
      </c>
      <c r="FK128" s="436"/>
      <c r="FL128" s="7"/>
      <c r="FM128" s="243">
        <v>75.477916941331586</v>
      </c>
      <c r="FN128" s="212" t="s">
        <v>633</v>
      </c>
      <c r="FO128" s="211">
        <v>74.961597542242714</v>
      </c>
      <c r="FP128" s="212">
        <v>78.604651162790702</v>
      </c>
      <c r="FQ128" s="211" t="s">
        <v>633</v>
      </c>
      <c r="FR128" s="212" t="s">
        <v>633</v>
      </c>
      <c r="FS128" s="211" t="s">
        <v>633</v>
      </c>
      <c r="FT128" s="212" t="s">
        <v>633</v>
      </c>
      <c r="FU128" s="436"/>
      <c r="FV128" s="7"/>
      <c r="FW128" s="243">
        <v>-7.9625130163137641</v>
      </c>
      <c r="FX128" s="212" t="s">
        <v>633</v>
      </c>
      <c r="FY128" s="211" t="s">
        <v>633</v>
      </c>
      <c r="FZ128" s="436"/>
      <c r="GB128" s="276"/>
      <c r="GD128" s="243">
        <v>86.614985153290519</v>
      </c>
      <c r="GE128" s="212" t="s">
        <v>633</v>
      </c>
      <c r="GF128" s="211">
        <v>98.024298606923139</v>
      </c>
      <c r="GG128" s="212">
        <v>76.19169069873513</v>
      </c>
      <c r="GH128" s="211" t="s">
        <v>633</v>
      </c>
      <c r="GI128" s="212" t="s">
        <v>633</v>
      </c>
      <c r="GJ128" s="211" t="s">
        <v>633</v>
      </c>
      <c r="GK128" s="212" t="s">
        <v>633</v>
      </c>
      <c r="GL128" s="437"/>
      <c r="GN128" s="304"/>
      <c r="GP128" s="243">
        <v>71.793658305726467</v>
      </c>
      <c r="GQ128" s="212" t="s">
        <v>633</v>
      </c>
      <c r="GR128" s="211">
        <v>96.017699115044252</v>
      </c>
      <c r="GS128" s="212">
        <v>28.401585204755612</v>
      </c>
      <c r="GT128" s="211" t="s">
        <v>633</v>
      </c>
      <c r="GU128" s="212" t="s">
        <v>633</v>
      </c>
      <c r="GV128" s="211" t="s">
        <v>633</v>
      </c>
      <c r="GW128" s="212" t="s">
        <v>633</v>
      </c>
      <c r="GX128" s="438"/>
      <c r="GZ128" s="375"/>
      <c r="HB128" s="243">
        <v>1248569</v>
      </c>
      <c r="HC128" s="212">
        <v>0</v>
      </c>
      <c r="HD128" s="211">
        <v>0</v>
      </c>
      <c r="HE128" s="212">
        <v>0</v>
      </c>
      <c r="HF128" s="211">
        <v>0</v>
      </c>
      <c r="HG128" s="212">
        <v>0</v>
      </c>
      <c r="HH128" s="286">
        <v>1248569</v>
      </c>
      <c r="HI128" s="7"/>
      <c r="HJ128" s="243">
        <v>21581829</v>
      </c>
      <c r="HK128" s="212">
        <v>0</v>
      </c>
      <c r="HL128" s="211">
        <v>-11660800</v>
      </c>
      <c r="HM128" s="212">
        <v>9921029</v>
      </c>
      <c r="HN128" s="211">
        <v>0</v>
      </c>
      <c r="HO128" s="212">
        <v>0</v>
      </c>
      <c r="HP128" s="211">
        <v>0</v>
      </c>
      <c r="HQ128" s="212">
        <v>0</v>
      </c>
      <c r="HR128" s="286">
        <v>9921029</v>
      </c>
      <c r="HS128" s="7"/>
      <c r="HT128" s="243">
        <v>794.59196888598069</v>
      </c>
      <c r="HU128" s="212" t="s">
        <v>633</v>
      </c>
      <c r="HV128" s="211" t="s">
        <v>633</v>
      </c>
      <c r="HW128" s="286">
        <v>794.59196888598069</v>
      </c>
      <c r="HY128" s="376"/>
      <c r="IA128" s="243">
        <v>67</v>
      </c>
      <c r="IB128" s="212">
        <v>0</v>
      </c>
      <c r="IC128" s="211">
        <v>0</v>
      </c>
      <c r="ID128" s="212">
        <v>0</v>
      </c>
      <c r="IE128" s="211">
        <v>0</v>
      </c>
      <c r="IF128" s="212">
        <v>0</v>
      </c>
      <c r="IG128" s="289">
        <v>67</v>
      </c>
      <c r="IH128" s="7"/>
      <c r="II128" s="243">
        <v>1517</v>
      </c>
      <c r="IJ128" s="212">
        <v>0</v>
      </c>
      <c r="IK128" s="211">
        <v>-1302</v>
      </c>
      <c r="IL128" s="212">
        <v>215</v>
      </c>
      <c r="IM128" s="211">
        <v>0</v>
      </c>
      <c r="IN128" s="212">
        <v>0</v>
      </c>
      <c r="IO128" s="211">
        <v>0</v>
      </c>
      <c r="IP128" s="212">
        <v>0</v>
      </c>
      <c r="IQ128" s="289">
        <v>215</v>
      </c>
      <c r="IR128" s="7"/>
      <c r="IS128" s="243">
        <v>320.8955223880597</v>
      </c>
      <c r="IT128" s="212" t="s">
        <v>633</v>
      </c>
      <c r="IU128" s="211" t="s">
        <v>633</v>
      </c>
      <c r="IV128" s="289">
        <v>320.8955223880597</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633</v>
      </c>
      <c r="JU128" s="202" t="s">
        <v>633</v>
      </c>
      <c r="JV128" s="251" t="s">
        <v>633</v>
      </c>
      <c r="JW128" s="267" t="s">
        <v>633</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633</v>
      </c>
      <c r="KT128" s="202" t="s">
        <v>633</v>
      </c>
      <c r="KU128" s="251" t="s">
        <v>633</v>
      </c>
      <c r="KV128" s="268" t="s">
        <v>633</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633</v>
      </c>
      <c r="LS128" s="202" t="s">
        <v>633</v>
      </c>
      <c r="LT128" s="251" t="s">
        <v>633</v>
      </c>
      <c r="LU128" s="269" t="s">
        <v>633</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633</v>
      </c>
      <c r="MR128" s="202" t="s">
        <v>633</v>
      </c>
      <c r="MS128" s="251" t="s">
        <v>633</v>
      </c>
      <c r="MT128" s="270" t="s">
        <v>633</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633</v>
      </c>
      <c r="NQ128" s="202" t="s">
        <v>633</v>
      </c>
      <c r="NR128" s="251" t="s">
        <v>633</v>
      </c>
      <c r="NS128" s="271" t="s">
        <v>633</v>
      </c>
      <c r="NT128" s="4"/>
      <c r="NU128" s="439"/>
      <c r="NV128" s="440"/>
      <c r="NX128" s="383"/>
      <c r="NZ128" s="384"/>
    </row>
    <row r="129" spans="1: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3967006</v>
      </c>
      <c r="AH129" s="263">
        <v>0</v>
      </c>
      <c r="AI129" s="263">
        <v>0</v>
      </c>
      <c r="AJ129" s="263">
        <v>0</v>
      </c>
      <c r="AK129" s="263">
        <v>0</v>
      </c>
      <c r="AL129" s="263">
        <v>0</v>
      </c>
      <c r="AM129" s="301">
        <v>3967006</v>
      </c>
      <c r="AN129" s="7"/>
      <c r="AO129" s="263">
        <v>10518484</v>
      </c>
      <c r="AP129" s="263">
        <v>0</v>
      </c>
      <c r="AQ129" s="263">
        <v>0</v>
      </c>
      <c r="AR129" s="263">
        <v>10518484</v>
      </c>
      <c r="AS129" s="263">
        <v>0</v>
      </c>
      <c r="AT129" s="263">
        <v>0</v>
      </c>
      <c r="AU129" s="263">
        <v>0</v>
      </c>
      <c r="AV129" s="263">
        <v>0</v>
      </c>
      <c r="AW129" s="301">
        <v>10518484</v>
      </c>
      <c r="AX129" s="7"/>
      <c r="AY129" s="300">
        <v>265.14918303627468</v>
      </c>
      <c r="AZ129" s="300" t="s">
        <v>633</v>
      </c>
      <c r="BA129" s="263" t="s">
        <v>633</v>
      </c>
      <c r="BB129" s="301">
        <v>265.14918303627468</v>
      </c>
      <c r="BC129" s="7"/>
      <c r="BD129" s="446"/>
      <c r="BE129" s="447"/>
      <c r="BF129" s="7"/>
      <c r="BG129" s="371"/>
      <c r="BI129" s="264">
        <v>634</v>
      </c>
      <c r="BJ129" s="264">
        <v>0</v>
      </c>
      <c r="BK129" s="264">
        <v>0</v>
      </c>
      <c r="BL129" s="264">
        <v>0</v>
      </c>
      <c r="BM129" s="264">
        <v>0</v>
      </c>
      <c r="BN129" s="264">
        <v>0</v>
      </c>
      <c r="BO129" s="279">
        <v>634</v>
      </c>
      <c r="BP129" s="7"/>
      <c r="BQ129" s="264">
        <v>747</v>
      </c>
      <c r="BR129" s="264">
        <v>0</v>
      </c>
      <c r="BS129" s="264">
        <v>0</v>
      </c>
      <c r="BT129" s="264">
        <v>747</v>
      </c>
      <c r="BU129" s="264">
        <v>0</v>
      </c>
      <c r="BV129" s="264">
        <v>0</v>
      </c>
      <c r="BW129" s="264">
        <v>0</v>
      </c>
      <c r="BX129" s="264">
        <v>0</v>
      </c>
      <c r="BY129" s="279">
        <v>747</v>
      </c>
      <c r="BZ129" s="7"/>
      <c r="CA129" s="278">
        <v>117.82334384858044</v>
      </c>
      <c r="CB129" s="278" t="s">
        <v>633</v>
      </c>
      <c r="CC129" s="264" t="s">
        <v>633</v>
      </c>
      <c r="CD129" s="279">
        <v>117.82334384858044</v>
      </c>
      <c r="CE129" s="7"/>
      <c r="CF129" s="372"/>
      <c r="CH129" s="265">
        <v>4594914</v>
      </c>
      <c r="CI129" s="265">
        <v>0</v>
      </c>
      <c r="CJ129" s="265">
        <v>0</v>
      </c>
      <c r="CK129" s="265">
        <v>0</v>
      </c>
      <c r="CL129" s="265">
        <v>0</v>
      </c>
      <c r="CM129" s="265">
        <v>0</v>
      </c>
      <c r="CN129" s="281">
        <v>4594914</v>
      </c>
      <c r="CO129" s="7"/>
      <c r="CP129" s="265">
        <v>19883138</v>
      </c>
      <c r="CQ129" s="265">
        <v>0</v>
      </c>
      <c r="CR129" s="265">
        <v>-8745600</v>
      </c>
      <c r="CS129" s="265">
        <v>11137538</v>
      </c>
      <c r="CT129" s="265">
        <v>0</v>
      </c>
      <c r="CU129" s="265">
        <v>0</v>
      </c>
      <c r="CV129" s="265">
        <v>0</v>
      </c>
      <c r="CW129" s="265">
        <v>0</v>
      </c>
      <c r="CX129" s="281">
        <v>11137538</v>
      </c>
      <c r="CY129" s="7"/>
      <c r="CZ129" s="280">
        <v>242.38838855308282</v>
      </c>
      <c r="DA129" s="280" t="s">
        <v>633</v>
      </c>
      <c r="DB129" s="265" t="s">
        <v>633</v>
      </c>
      <c r="DC129" s="281">
        <v>242.38838855308282</v>
      </c>
      <c r="DD129" s="7"/>
      <c r="DE129" s="373"/>
      <c r="DG129" s="266">
        <v>681</v>
      </c>
      <c r="DH129" s="266">
        <v>0</v>
      </c>
      <c r="DI129" s="266">
        <v>0</v>
      </c>
      <c r="DJ129" s="266">
        <v>0</v>
      </c>
      <c r="DK129" s="266">
        <v>0</v>
      </c>
      <c r="DL129" s="266">
        <v>0</v>
      </c>
      <c r="DM129" s="283">
        <v>681</v>
      </c>
      <c r="DN129" s="7"/>
      <c r="DO129" s="266">
        <v>1770</v>
      </c>
      <c r="DP129" s="266">
        <v>0</v>
      </c>
      <c r="DQ129" s="266">
        <v>-976</v>
      </c>
      <c r="DR129" s="266">
        <v>794</v>
      </c>
      <c r="DS129" s="266">
        <v>0</v>
      </c>
      <c r="DT129" s="266">
        <v>0</v>
      </c>
      <c r="DU129" s="266">
        <v>0</v>
      </c>
      <c r="DV129" s="266">
        <v>0</v>
      </c>
      <c r="DW129" s="283">
        <v>794</v>
      </c>
      <c r="DX129" s="7"/>
      <c r="DY129" s="282">
        <v>116.59324522760646</v>
      </c>
      <c r="DZ129" s="282" t="s">
        <v>633</v>
      </c>
      <c r="EA129" s="266" t="s">
        <v>633</v>
      </c>
      <c r="EB129" s="283">
        <v>116.59324522760646</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4838202</v>
      </c>
      <c r="HC129" s="286">
        <v>0</v>
      </c>
      <c r="HD129" s="286">
        <v>0</v>
      </c>
      <c r="HE129" s="286">
        <v>0</v>
      </c>
      <c r="HF129" s="286">
        <v>0</v>
      </c>
      <c r="HG129" s="286">
        <v>0</v>
      </c>
      <c r="HH129" s="288">
        <v>4838202</v>
      </c>
      <c r="HI129" s="7"/>
      <c r="HJ129" s="286">
        <v>25209052</v>
      </c>
      <c r="HK129" s="286">
        <v>0</v>
      </c>
      <c r="HL129" s="286">
        <v>-11660800</v>
      </c>
      <c r="HM129" s="286">
        <v>13548252</v>
      </c>
      <c r="HN129" s="286">
        <v>0</v>
      </c>
      <c r="HO129" s="286">
        <v>0</v>
      </c>
      <c r="HP129" s="286">
        <v>0</v>
      </c>
      <c r="HQ129" s="286">
        <v>0</v>
      </c>
      <c r="HR129" s="288">
        <v>13548252</v>
      </c>
      <c r="HS129" s="7"/>
      <c r="HT129" s="287">
        <v>280.02658838965385</v>
      </c>
      <c r="HU129" s="287" t="s">
        <v>633</v>
      </c>
      <c r="HV129" s="286" t="s">
        <v>633</v>
      </c>
      <c r="HW129" s="288">
        <v>280.02658838965385</v>
      </c>
      <c r="HX129" s="7"/>
      <c r="HY129" s="376"/>
      <c r="IA129" s="289">
        <v>690</v>
      </c>
      <c r="IB129" s="289">
        <v>0</v>
      </c>
      <c r="IC129" s="289">
        <v>0</v>
      </c>
      <c r="ID129" s="289">
        <v>0</v>
      </c>
      <c r="IE129" s="289">
        <v>0</v>
      </c>
      <c r="IF129" s="289">
        <v>0</v>
      </c>
      <c r="IG129" s="291">
        <v>690</v>
      </c>
      <c r="IH129" s="7"/>
      <c r="II129" s="289">
        <v>2142</v>
      </c>
      <c r="IJ129" s="289">
        <v>0</v>
      </c>
      <c r="IK129" s="289">
        <v>-1302</v>
      </c>
      <c r="IL129" s="289">
        <v>840</v>
      </c>
      <c r="IM129" s="289">
        <v>0</v>
      </c>
      <c r="IN129" s="289">
        <v>0</v>
      </c>
      <c r="IO129" s="289">
        <v>0</v>
      </c>
      <c r="IP129" s="289">
        <v>0</v>
      </c>
      <c r="IQ129" s="291">
        <v>840</v>
      </c>
      <c r="IR129" s="7"/>
      <c r="IS129" s="290">
        <v>121.73913043478262</v>
      </c>
      <c r="IT129" s="290" t="s">
        <v>633</v>
      </c>
      <c r="IU129" s="289" t="s">
        <v>633</v>
      </c>
      <c r="IV129" s="291">
        <v>121.73913043478262</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633</v>
      </c>
      <c r="JU129" s="292" t="s">
        <v>633</v>
      </c>
      <c r="JV129" s="267" t="s">
        <v>633</v>
      </c>
      <c r="JW129" s="267" t="s">
        <v>633</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633</v>
      </c>
      <c r="KT129" s="294" t="s">
        <v>633</v>
      </c>
      <c r="KU129" s="268" t="s">
        <v>633</v>
      </c>
      <c r="KV129" s="268" t="s">
        <v>633</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633</v>
      </c>
      <c r="LS129" s="296" t="s">
        <v>633</v>
      </c>
      <c r="LT129" s="269" t="s">
        <v>633</v>
      </c>
      <c r="LU129" s="269" t="s">
        <v>633</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633</v>
      </c>
      <c r="MR129" s="298" t="s">
        <v>633</v>
      </c>
      <c r="MS129" s="270" t="s">
        <v>633</v>
      </c>
      <c r="MT129" s="270" t="s">
        <v>633</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633</v>
      </c>
      <c r="NQ129" s="302" t="s">
        <v>633</v>
      </c>
      <c r="NR129" s="271" t="s">
        <v>633</v>
      </c>
      <c r="NS129" s="271" t="s">
        <v>633</v>
      </c>
      <c r="NT129" s="4"/>
      <c r="NU129" s="460"/>
      <c r="NV129" s="461"/>
      <c r="NW129" s="7"/>
      <c r="NX129" s="383"/>
      <c r="NZ129" s="384"/>
    </row>
    <row r="130" spans="1: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1: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1061502124</v>
      </c>
      <c r="AH131" s="263">
        <v>112203441</v>
      </c>
      <c r="AI131" s="263">
        <v>120071035</v>
      </c>
      <c r="AJ131" s="263">
        <v>202643143</v>
      </c>
      <c r="AK131" s="263">
        <v>99049981</v>
      </c>
      <c r="AL131" s="263">
        <v>82766877</v>
      </c>
      <c r="AM131" s="263">
        <v>1678236601</v>
      </c>
      <c r="AN131" s="7"/>
      <c r="AO131" s="263">
        <v>1047672144</v>
      </c>
      <c r="AP131" s="263">
        <v>275115461</v>
      </c>
      <c r="AQ131" s="263">
        <v>36308222</v>
      </c>
      <c r="AR131" s="263">
        <v>1359095827</v>
      </c>
      <c r="AS131" s="263">
        <v>0</v>
      </c>
      <c r="AT131" s="263">
        <v>0</v>
      </c>
      <c r="AU131" s="263">
        <v>0</v>
      </c>
      <c r="AV131" s="263">
        <v>0</v>
      </c>
      <c r="AW131" s="263">
        <v>1359095827</v>
      </c>
      <c r="AX131" s="7"/>
      <c r="AY131" s="300">
        <v>128.03514908463811</v>
      </c>
      <c r="AZ131" s="300">
        <v>0</v>
      </c>
      <c r="BA131" s="263">
        <v>0</v>
      </c>
      <c r="BB131" s="263">
        <v>105.0487253363525</v>
      </c>
      <c r="BC131" s="7"/>
      <c r="BD131" s="474"/>
      <c r="BE131" s="475"/>
      <c r="BF131" s="7"/>
      <c r="BG131" s="371"/>
      <c r="BI131" s="264">
        <v>163926</v>
      </c>
      <c r="BJ131" s="264">
        <v>21809</v>
      </c>
      <c r="BK131" s="264">
        <v>23476</v>
      </c>
      <c r="BL131" s="264">
        <v>32160</v>
      </c>
      <c r="BM131" s="264">
        <v>19839</v>
      </c>
      <c r="BN131" s="264">
        <v>17359</v>
      </c>
      <c r="BO131" s="264">
        <v>278569</v>
      </c>
      <c r="BP131" s="7"/>
      <c r="BQ131" s="264">
        <v>159874</v>
      </c>
      <c r="BR131" s="264">
        <v>33596</v>
      </c>
      <c r="BS131" s="264">
        <v>5729</v>
      </c>
      <c r="BT131" s="264">
        <v>199199</v>
      </c>
      <c r="BU131" s="264">
        <v>0</v>
      </c>
      <c r="BV131" s="264">
        <v>0</v>
      </c>
      <c r="BW131" s="264">
        <v>0</v>
      </c>
      <c r="BX131" s="264">
        <v>0</v>
      </c>
      <c r="BY131" s="264">
        <v>199199</v>
      </c>
      <c r="BZ131" s="7"/>
      <c r="CA131" s="278">
        <v>121.51763600649073</v>
      </c>
      <c r="CB131" s="278">
        <v>0</v>
      </c>
      <c r="CC131" s="264">
        <v>0</v>
      </c>
      <c r="CD131" s="264">
        <v>95.214400772425918</v>
      </c>
      <c r="CE131" s="7"/>
      <c r="CF131" s="372"/>
      <c r="CH131" s="265">
        <v>1117031893</v>
      </c>
      <c r="CI131" s="265">
        <v>112210136</v>
      </c>
      <c r="CJ131" s="265">
        <v>123494535</v>
      </c>
      <c r="CK131" s="265">
        <v>206065643</v>
      </c>
      <c r="CL131" s="265">
        <v>102472481</v>
      </c>
      <c r="CM131" s="265">
        <v>82766877</v>
      </c>
      <c r="CN131" s="265">
        <v>1744041565</v>
      </c>
      <c r="CO131" s="7"/>
      <c r="CP131" s="265">
        <v>1131141672</v>
      </c>
      <c r="CQ131" s="265">
        <v>251436446</v>
      </c>
      <c r="CR131" s="265">
        <v>2042708</v>
      </c>
      <c r="CS131" s="265">
        <v>1384620826</v>
      </c>
      <c r="CT131" s="265">
        <v>0</v>
      </c>
      <c r="CU131" s="265">
        <v>0</v>
      </c>
      <c r="CV131" s="265">
        <v>0</v>
      </c>
      <c r="CW131" s="265">
        <v>0</v>
      </c>
      <c r="CX131" s="265">
        <v>1384620826</v>
      </c>
      <c r="CY131" s="7"/>
      <c r="CZ131" s="280">
        <v>123.95535299187739</v>
      </c>
      <c r="DA131" s="280">
        <v>0</v>
      </c>
      <c r="DB131" s="265">
        <v>0</v>
      </c>
      <c r="DC131" s="265">
        <v>102.35701930801066</v>
      </c>
      <c r="DD131" s="7"/>
      <c r="DE131" s="373"/>
      <c r="DG131" s="266">
        <v>176294</v>
      </c>
      <c r="DH131" s="266">
        <v>21811</v>
      </c>
      <c r="DI131" s="266">
        <v>23476</v>
      </c>
      <c r="DJ131" s="266">
        <v>32160</v>
      </c>
      <c r="DK131" s="266">
        <v>19839</v>
      </c>
      <c r="DL131" s="266">
        <v>17359</v>
      </c>
      <c r="DM131" s="266">
        <v>290939</v>
      </c>
      <c r="DN131" s="7"/>
      <c r="DO131" s="266">
        <v>176556</v>
      </c>
      <c r="DP131" s="266">
        <v>27960</v>
      </c>
      <c r="DQ131" s="266">
        <v>-1840</v>
      </c>
      <c r="DR131" s="266">
        <v>202676</v>
      </c>
      <c r="DS131" s="266">
        <v>0</v>
      </c>
      <c r="DT131" s="266">
        <v>0</v>
      </c>
      <c r="DU131" s="266">
        <v>0</v>
      </c>
      <c r="DV131" s="266">
        <v>0</v>
      </c>
      <c r="DW131" s="266">
        <v>202676</v>
      </c>
      <c r="DX131" s="7"/>
      <c r="DY131" s="282">
        <v>114.96477475126777</v>
      </c>
      <c r="DZ131" s="282">
        <v>0</v>
      </c>
      <c r="EA131" s="266">
        <v>0</v>
      </c>
      <c r="EB131" s="266">
        <v>91.468131292845499</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1363851014</v>
      </c>
      <c r="HC131" s="286">
        <v>129364355</v>
      </c>
      <c r="HD131" s="286">
        <v>140932857</v>
      </c>
      <c r="HE131" s="286">
        <v>223823651</v>
      </c>
      <c r="HF131" s="286">
        <v>119563714</v>
      </c>
      <c r="HG131" s="286">
        <v>100261954</v>
      </c>
      <c r="HH131" s="286">
        <v>2077797545</v>
      </c>
      <c r="HI131" s="7"/>
      <c r="HJ131" s="286">
        <v>1414973688</v>
      </c>
      <c r="HK131" s="286">
        <v>334415090</v>
      </c>
      <c r="HL131" s="286">
        <v>471859</v>
      </c>
      <c r="HM131" s="286">
        <v>1749860637</v>
      </c>
      <c r="HN131" s="286">
        <v>0</v>
      </c>
      <c r="HO131" s="286">
        <v>0</v>
      </c>
      <c r="HP131" s="286">
        <v>0</v>
      </c>
      <c r="HQ131" s="286">
        <v>0</v>
      </c>
      <c r="HR131" s="286">
        <v>1749860637</v>
      </c>
      <c r="HS131" s="7"/>
      <c r="HT131" s="287">
        <v>128.302917183592</v>
      </c>
      <c r="HU131" s="287">
        <v>0</v>
      </c>
      <c r="HV131" s="286">
        <v>0</v>
      </c>
      <c r="HW131" s="286">
        <v>107.08090056697219</v>
      </c>
      <c r="HX131" s="7"/>
      <c r="HY131" s="376"/>
      <c r="IA131" s="289">
        <v>236243</v>
      </c>
      <c r="IB131" s="289">
        <v>33310</v>
      </c>
      <c r="IC131" s="289">
        <v>32990</v>
      </c>
      <c r="ID131" s="289">
        <v>41728</v>
      </c>
      <c r="IE131" s="289">
        <v>28888</v>
      </c>
      <c r="IF131" s="289">
        <v>26746</v>
      </c>
      <c r="IG131" s="289">
        <v>399905</v>
      </c>
      <c r="IH131" s="7"/>
      <c r="II131" s="289">
        <v>240512</v>
      </c>
      <c r="IJ131" s="289">
        <v>40614</v>
      </c>
      <c r="IK131" s="289">
        <v>-2468</v>
      </c>
      <c r="IL131" s="289">
        <v>278658</v>
      </c>
      <c r="IM131" s="289">
        <v>0</v>
      </c>
      <c r="IN131" s="289">
        <v>0</v>
      </c>
      <c r="IO131" s="289">
        <v>0</v>
      </c>
      <c r="IP131" s="289">
        <v>0</v>
      </c>
      <c r="IQ131" s="289">
        <v>278658</v>
      </c>
      <c r="IR131" s="7"/>
      <c r="IS131" s="290">
        <v>117.95397112295392</v>
      </c>
      <c r="IT131" s="290">
        <v>0</v>
      </c>
      <c r="IU131" s="289">
        <v>0</v>
      </c>
      <c r="IV131" s="289">
        <v>92.105254459696638</v>
      </c>
      <c r="IW131" s="7"/>
      <c r="IX131" s="377"/>
      <c r="IZ131" s="378"/>
      <c r="JB131" s="267">
        <v>3988181</v>
      </c>
      <c r="JC131" s="267">
        <v>20425797</v>
      </c>
      <c r="JD131" s="267">
        <v>30284080</v>
      </c>
      <c r="JE131" s="267">
        <v>45135535</v>
      </c>
      <c r="JF131" s="267">
        <v>23816110</v>
      </c>
      <c r="JG131" s="267">
        <v>20572659</v>
      </c>
      <c r="JH131" s="267">
        <v>144222362</v>
      </c>
      <c r="JI131" s="7"/>
      <c r="JJ131" s="267">
        <v>0</v>
      </c>
      <c r="JK131" s="267">
        <v>0</v>
      </c>
      <c r="JL131" s="267">
        <v>0</v>
      </c>
      <c r="JM131" s="267">
        <v>0</v>
      </c>
      <c r="JN131" s="267">
        <v>0</v>
      </c>
      <c r="JO131" s="267">
        <v>0</v>
      </c>
      <c r="JP131" s="267">
        <v>0</v>
      </c>
      <c r="JQ131" s="267">
        <v>0</v>
      </c>
      <c r="JR131" s="267">
        <v>0</v>
      </c>
      <c r="JS131" s="7"/>
      <c r="JT131" s="292">
        <v>0</v>
      </c>
      <c r="JU131" s="292">
        <v>0</v>
      </c>
      <c r="JV131" s="267">
        <v>0</v>
      </c>
      <c r="JW131" s="267">
        <v>0</v>
      </c>
      <c r="JX131" s="7"/>
      <c r="JY131" s="379"/>
      <c r="KA131" s="268">
        <v>884730</v>
      </c>
      <c r="KB131" s="268">
        <v>4980890</v>
      </c>
      <c r="KC131" s="268">
        <v>24189336</v>
      </c>
      <c r="KD131" s="268">
        <v>8040483</v>
      </c>
      <c r="KE131" s="268">
        <v>7998398</v>
      </c>
      <c r="KF131" s="268">
        <v>7880821</v>
      </c>
      <c r="KG131" s="268">
        <v>53974658</v>
      </c>
      <c r="KH131" s="7"/>
      <c r="KI131" s="268">
        <v>0</v>
      </c>
      <c r="KJ131" s="268">
        <v>0</v>
      </c>
      <c r="KK131" s="268">
        <v>0</v>
      </c>
      <c r="KL131" s="268">
        <v>0</v>
      </c>
      <c r="KM131" s="268">
        <v>0</v>
      </c>
      <c r="KN131" s="268">
        <v>0</v>
      </c>
      <c r="KO131" s="268">
        <v>0</v>
      </c>
      <c r="KP131" s="268">
        <v>0</v>
      </c>
      <c r="KQ131" s="268">
        <v>0</v>
      </c>
      <c r="KR131" s="7"/>
      <c r="KS131" s="294">
        <v>0</v>
      </c>
      <c r="KT131" s="294">
        <v>0</v>
      </c>
      <c r="KU131" s="268">
        <v>0</v>
      </c>
      <c r="KV131" s="268">
        <v>0</v>
      </c>
      <c r="KW131" s="7"/>
      <c r="KX131" s="380"/>
      <c r="KZ131" s="269">
        <v>14926</v>
      </c>
      <c r="LA131" s="269">
        <v>1476091</v>
      </c>
      <c r="LB131" s="269">
        <v>2024027</v>
      </c>
      <c r="LC131" s="269">
        <v>1775253</v>
      </c>
      <c r="LD131" s="269">
        <v>1761106</v>
      </c>
      <c r="LE131" s="269">
        <v>1727231</v>
      </c>
      <c r="LF131" s="269">
        <v>8778634</v>
      </c>
      <c r="LG131" s="419"/>
      <c r="LH131" s="269">
        <v>0</v>
      </c>
      <c r="LI131" s="269">
        <v>0</v>
      </c>
      <c r="LJ131" s="269">
        <v>0</v>
      </c>
      <c r="LK131" s="269">
        <v>0</v>
      </c>
      <c r="LL131" s="269">
        <v>0</v>
      </c>
      <c r="LM131" s="269">
        <v>0</v>
      </c>
      <c r="LN131" s="269">
        <v>0</v>
      </c>
      <c r="LO131" s="269">
        <v>0</v>
      </c>
      <c r="LP131" s="269">
        <v>0</v>
      </c>
      <c r="LQ131" s="7"/>
      <c r="LR131" s="296">
        <v>0</v>
      </c>
      <c r="LS131" s="296">
        <v>0</v>
      </c>
      <c r="LT131" s="269">
        <v>0</v>
      </c>
      <c r="LU131" s="269">
        <v>0</v>
      </c>
      <c r="LV131" s="7"/>
      <c r="LW131" s="381"/>
      <c r="LY131" s="270">
        <v>899656</v>
      </c>
      <c r="LZ131" s="270">
        <v>6456981</v>
      </c>
      <c r="MA131" s="270">
        <v>26213364</v>
      </c>
      <c r="MB131" s="270">
        <v>9815736</v>
      </c>
      <c r="MC131" s="270">
        <v>9759504</v>
      </c>
      <c r="MD131" s="270">
        <v>9608053</v>
      </c>
      <c r="ME131" s="270">
        <v>62753294</v>
      </c>
      <c r="MF131" s="7"/>
      <c r="MG131" s="270">
        <v>0</v>
      </c>
      <c r="MH131" s="270">
        <v>0</v>
      </c>
      <c r="MI131" s="270">
        <v>0</v>
      </c>
      <c r="MJ131" s="270">
        <v>0</v>
      </c>
      <c r="MK131" s="270">
        <v>0</v>
      </c>
      <c r="ML131" s="270">
        <v>0</v>
      </c>
      <c r="MM131" s="270">
        <v>0</v>
      </c>
      <c r="MN131" s="270">
        <v>0</v>
      </c>
      <c r="MO131" s="270">
        <v>0</v>
      </c>
      <c r="MP131" s="7"/>
      <c r="MQ131" s="298">
        <v>0</v>
      </c>
      <c r="MR131" s="298">
        <v>0</v>
      </c>
      <c r="MS131" s="270">
        <v>0</v>
      </c>
      <c r="MT131" s="270">
        <v>0</v>
      </c>
      <c r="MU131" s="419"/>
      <c r="MV131" s="428"/>
      <c r="MX131" s="271">
        <v>4887839</v>
      </c>
      <c r="MY131" s="271">
        <v>26882777</v>
      </c>
      <c r="MZ131" s="271">
        <v>56497444</v>
      </c>
      <c r="NA131" s="271">
        <v>54951271</v>
      </c>
      <c r="NB131" s="271">
        <v>33575614</v>
      </c>
      <c r="NC131" s="271">
        <v>30180711</v>
      </c>
      <c r="ND131" s="271">
        <v>206975656</v>
      </c>
      <c r="NE131" s="7"/>
      <c r="NF131" s="271">
        <v>0</v>
      </c>
      <c r="NG131" s="271">
        <v>0</v>
      </c>
      <c r="NH131" s="271">
        <v>0</v>
      </c>
      <c r="NI131" s="271">
        <v>0</v>
      </c>
      <c r="NJ131" s="271">
        <v>0</v>
      </c>
      <c r="NK131" s="271">
        <v>0</v>
      </c>
      <c r="NL131" s="271">
        <v>0</v>
      </c>
      <c r="NM131" s="271">
        <v>0</v>
      </c>
      <c r="NN131" s="271">
        <v>0</v>
      </c>
      <c r="NO131" s="7"/>
      <c r="NP131" s="302">
        <v>0</v>
      </c>
      <c r="NQ131" s="302">
        <v>0</v>
      </c>
      <c r="NR131" s="271">
        <v>0</v>
      </c>
      <c r="NS131" s="271">
        <v>0</v>
      </c>
      <c r="NT131" s="4"/>
      <c r="NU131" s="480"/>
      <c r="NV131" s="481"/>
      <c r="NW131" s="7"/>
      <c r="NX131" s="383"/>
      <c r="NZ131" s="384"/>
    </row>
    <row r="132" spans="1: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1:390">
      <c r="B133" s="760" t="s">
        <v>7</v>
      </c>
      <c r="C133" s="761"/>
      <c r="D133" s="762"/>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1282515690</v>
      </c>
      <c r="AH133" s="263">
        <v>1293431188</v>
      </c>
      <c r="AI133" s="263">
        <v>1094106181</v>
      </c>
      <c r="AJ133" s="263">
        <v>1034811892</v>
      </c>
      <c r="AK133" s="263">
        <v>908054845</v>
      </c>
      <c r="AL133" s="263">
        <v>1119325776</v>
      </c>
      <c r="AM133" s="263">
        <v>6732245572</v>
      </c>
      <c r="AN133" s="7"/>
      <c r="AO133" s="263">
        <v>1117489823</v>
      </c>
      <c r="AP133" s="263">
        <v>372776419</v>
      </c>
      <c r="AQ133" s="263">
        <v>68785649</v>
      </c>
      <c r="AR133" s="263">
        <v>1559051891</v>
      </c>
      <c r="AS133" s="263">
        <v>1154154797</v>
      </c>
      <c r="AT133" s="263">
        <v>357841836</v>
      </c>
      <c r="AU133" s="263">
        <v>1511996633</v>
      </c>
      <c r="AV133" s="263">
        <v>1792606797</v>
      </c>
      <c r="AW133" s="263">
        <v>4863655321</v>
      </c>
      <c r="AX133" s="7"/>
      <c r="AY133" s="300">
        <v>121.56201309318875</v>
      </c>
      <c r="AZ133" s="300">
        <v>116.89811155226295</v>
      </c>
      <c r="BA133" s="263">
        <v>163.8421231988269</v>
      </c>
      <c r="BB133" s="263">
        <v>132.52275220035176</v>
      </c>
      <c r="BC133" s="7"/>
      <c r="BD133" s="263">
        <v>6999990000.0000029</v>
      </c>
      <c r="BE133" s="263">
        <v>69.480889558413622</v>
      </c>
      <c r="BF133" s="7"/>
      <c r="BG133" s="405"/>
      <c r="BI133" s="264">
        <v>197801</v>
      </c>
      <c r="BJ133" s="264">
        <v>176203</v>
      </c>
      <c r="BK133" s="264">
        <v>172688</v>
      </c>
      <c r="BL133" s="264">
        <v>168562</v>
      </c>
      <c r="BM133" s="264">
        <v>158313</v>
      </c>
      <c r="BN133" s="264">
        <v>223923</v>
      </c>
      <c r="BO133" s="264">
        <v>1097490</v>
      </c>
      <c r="BP133" s="7"/>
      <c r="BQ133" s="264">
        <v>170930</v>
      </c>
      <c r="BR133" s="264">
        <v>47952</v>
      </c>
      <c r="BS133" s="264">
        <v>7567</v>
      </c>
      <c r="BT133" s="264">
        <v>226449</v>
      </c>
      <c r="BU133" s="264">
        <v>139169</v>
      </c>
      <c r="BV133" s="264">
        <v>47838</v>
      </c>
      <c r="BW133" s="264">
        <v>187007</v>
      </c>
      <c r="BX133" s="264">
        <v>234932</v>
      </c>
      <c r="BY133" s="264">
        <v>648388</v>
      </c>
      <c r="BZ133" s="7"/>
      <c r="CA133" s="278">
        <v>114.48324325963975</v>
      </c>
      <c r="CB133" s="278">
        <v>106.13156416179066</v>
      </c>
      <c r="CC133" s="264">
        <v>136.04419531177615</v>
      </c>
      <c r="CD133" s="264">
        <v>118.60206478236375</v>
      </c>
      <c r="CE133" s="7"/>
      <c r="CF133" s="406"/>
      <c r="CH133" s="265">
        <v>1361426630</v>
      </c>
      <c r="CI133" s="265">
        <v>1349129114</v>
      </c>
      <c r="CJ133" s="265">
        <v>1207284255</v>
      </c>
      <c r="CK133" s="265">
        <v>1192240922</v>
      </c>
      <c r="CL133" s="265">
        <v>1100558488</v>
      </c>
      <c r="CM133" s="265">
        <v>1119325776</v>
      </c>
      <c r="CN133" s="265">
        <v>7329965185</v>
      </c>
      <c r="CO133" s="7"/>
      <c r="CP133" s="265">
        <v>1231139929</v>
      </c>
      <c r="CQ133" s="265">
        <v>350491330</v>
      </c>
      <c r="CR133" s="265">
        <v>50699242</v>
      </c>
      <c r="CS133" s="265">
        <v>1632330501</v>
      </c>
      <c r="CT133" s="265">
        <v>1171938152</v>
      </c>
      <c r="CU133" s="265">
        <v>398267210</v>
      </c>
      <c r="CV133" s="265">
        <v>1570205362</v>
      </c>
      <c r="CW133" s="265">
        <v>2026088669</v>
      </c>
      <c r="CX133" s="265">
        <v>5228624532</v>
      </c>
      <c r="CY133" s="7"/>
      <c r="CZ133" s="280">
        <v>119.89852886894097</v>
      </c>
      <c r="DA133" s="280">
        <v>116.38658937131201</v>
      </c>
      <c r="DB133" s="265">
        <v>167.82200717096239</v>
      </c>
      <c r="DC133" s="265">
        <v>133.45681634100853</v>
      </c>
      <c r="DD133" s="7"/>
      <c r="DE133" s="407"/>
      <c r="DG133" s="266">
        <v>213269</v>
      </c>
      <c r="DH133" s="266">
        <v>185873</v>
      </c>
      <c r="DI133" s="266">
        <v>189504</v>
      </c>
      <c r="DJ133" s="266">
        <v>202804</v>
      </c>
      <c r="DK133" s="266">
        <v>196693</v>
      </c>
      <c r="DL133" s="266">
        <v>223923</v>
      </c>
      <c r="DM133" s="266">
        <v>1212066</v>
      </c>
      <c r="DN133" s="7"/>
      <c r="DO133" s="266">
        <v>190407</v>
      </c>
      <c r="DP133" s="266">
        <v>42669</v>
      </c>
      <c r="DQ133" s="266">
        <v>-453</v>
      </c>
      <c r="DR133" s="266">
        <v>232623</v>
      </c>
      <c r="DS133" s="266">
        <v>141726</v>
      </c>
      <c r="DT133" s="266">
        <v>49726</v>
      </c>
      <c r="DU133" s="266">
        <v>191452</v>
      </c>
      <c r="DV133" s="266">
        <v>249224</v>
      </c>
      <c r="DW133" s="266">
        <v>673299</v>
      </c>
      <c r="DX133" s="7"/>
      <c r="DY133" s="282">
        <v>109.07492415681604</v>
      </c>
      <c r="DZ133" s="282">
        <v>103.00151178492843</v>
      </c>
      <c r="EA133" s="266">
        <v>131.51384667342114</v>
      </c>
      <c r="EB133" s="266">
        <v>114.38096920729946</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1653582221</v>
      </c>
      <c r="HC133" s="286">
        <v>1616200149</v>
      </c>
      <c r="HD133" s="286">
        <v>1453921532</v>
      </c>
      <c r="HE133" s="286">
        <v>1416242908</v>
      </c>
      <c r="HF133" s="286">
        <v>1310714275</v>
      </c>
      <c r="HG133" s="286">
        <v>1361663126</v>
      </c>
      <c r="HH133" s="286">
        <v>8812324211</v>
      </c>
      <c r="HI133" s="7"/>
      <c r="HJ133" s="286">
        <v>1517376377</v>
      </c>
      <c r="HK133" s="286">
        <v>459159888</v>
      </c>
      <c r="HL133" s="286">
        <v>55201685</v>
      </c>
      <c r="HM133" s="286">
        <v>2031737950</v>
      </c>
      <c r="HN133" s="286">
        <v>1234964278</v>
      </c>
      <c r="HO133" s="286">
        <v>442912450</v>
      </c>
      <c r="HP133" s="286">
        <v>1677876728</v>
      </c>
      <c r="HQ133" s="286">
        <v>1981823618</v>
      </c>
      <c r="HR133" s="286">
        <v>5691438296</v>
      </c>
      <c r="HS133" s="7"/>
      <c r="HT133" s="287">
        <v>122.86887970840125</v>
      </c>
      <c r="HU133" s="287">
        <v>103.81614734030073</v>
      </c>
      <c r="HV133" s="286">
        <v>136.3088429726894</v>
      </c>
      <c r="HW133" s="286">
        <v>120.48677084925379</v>
      </c>
      <c r="HX133" s="7"/>
      <c r="HY133" s="410"/>
      <c r="IA133" s="289">
        <v>284361</v>
      </c>
      <c r="IB133" s="289">
        <v>236255</v>
      </c>
      <c r="IC133" s="289">
        <v>241461</v>
      </c>
      <c r="ID133" s="289">
        <v>255757</v>
      </c>
      <c r="IE133" s="289">
        <v>247330</v>
      </c>
      <c r="IF133" s="289">
        <v>285746</v>
      </c>
      <c r="IG133" s="289">
        <v>1550910</v>
      </c>
      <c r="IH133" s="7"/>
      <c r="II133" s="289">
        <v>258681</v>
      </c>
      <c r="IJ133" s="289">
        <v>59853</v>
      </c>
      <c r="IK133" s="289">
        <v>-651</v>
      </c>
      <c r="IL133" s="289">
        <v>317883</v>
      </c>
      <c r="IM133" s="289">
        <v>161713</v>
      </c>
      <c r="IN133" s="289">
        <v>57446</v>
      </c>
      <c r="IO133" s="289">
        <v>219159</v>
      </c>
      <c r="IP133" s="289">
        <v>253516</v>
      </c>
      <c r="IQ133" s="289">
        <v>790558</v>
      </c>
      <c r="IR133" s="7"/>
      <c r="IS133" s="290">
        <v>111.78853640267126</v>
      </c>
      <c r="IT133" s="290">
        <v>92.763751031724198</v>
      </c>
      <c r="IU133" s="289">
        <v>104.99252467272146</v>
      </c>
      <c r="IV133" s="289">
        <v>103.73728638969553</v>
      </c>
      <c r="IW133" s="7"/>
      <c r="IX133" s="411"/>
      <c r="IZ133" s="412"/>
      <c r="JB133" s="267">
        <v>19765648</v>
      </c>
      <c r="JC133" s="267">
        <v>194597836</v>
      </c>
      <c r="JD133" s="267">
        <v>227504927</v>
      </c>
      <c r="JE133" s="267">
        <v>219903581</v>
      </c>
      <c r="JF133" s="267">
        <v>194113784</v>
      </c>
      <c r="JG133" s="267">
        <v>221074428</v>
      </c>
      <c r="JH133" s="267">
        <v>1076960204</v>
      </c>
      <c r="JI133" s="7"/>
      <c r="JJ133" s="267">
        <v>13498133</v>
      </c>
      <c r="JK133" s="267">
        <v>-35350</v>
      </c>
      <c r="JL133" s="267">
        <v>0</v>
      </c>
      <c r="JM133" s="267">
        <v>13462783</v>
      </c>
      <c r="JN133" s="267">
        <v>130456279</v>
      </c>
      <c r="JO133" s="267">
        <v>0</v>
      </c>
      <c r="JP133" s="267">
        <v>130456279</v>
      </c>
      <c r="JQ133" s="267">
        <v>262242204</v>
      </c>
      <c r="JR133" s="267">
        <v>406161266</v>
      </c>
      <c r="JS133" s="7"/>
      <c r="JT133" s="292">
        <v>68.112024457786561</v>
      </c>
      <c r="JU133" s="292">
        <v>67.038915581774503</v>
      </c>
      <c r="JV133" s="267">
        <v>115.26880206862509</v>
      </c>
      <c r="JW133" s="267">
        <v>91.919054607413429</v>
      </c>
      <c r="JX133" s="7"/>
      <c r="JY133" s="413"/>
      <c r="KA133" s="268">
        <v>11002244</v>
      </c>
      <c r="KB133" s="268">
        <v>89136632</v>
      </c>
      <c r="KC133" s="268">
        <v>113060650</v>
      </c>
      <c r="KD133" s="268">
        <v>87822662</v>
      </c>
      <c r="KE133" s="268">
        <v>87957134</v>
      </c>
      <c r="KF133" s="268">
        <v>108886856</v>
      </c>
      <c r="KG133" s="268">
        <v>497866178</v>
      </c>
      <c r="KH133" s="7"/>
      <c r="KI133" s="268">
        <v>7287790</v>
      </c>
      <c r="KJ133" s="268">
        <v>2398698</v>
      </c>
      <c r="KK133" s="268">
        <v>0</v>
      </c>
      <c r="KL133" s="268">
        <v>9686488</v>
      </c>
      <c r="KM133" s="268">
        <v>71895554</v>
      </c>
      <c r="KN133" s="268">
        <v>53443</v>
      </c>
      <c r="KO133" s="268">
        <v>71948997</v>
      </c>
      <c r="KP133" s="268">
        <v>93318370</v>
      </c>
      <c r="KQ133" s="268">
        <v>174953855</v>
      </c>
      <c r="KR133" s="7"/>
      <c r="KS133" s="294">
        <v>88.041021449806053</v>
      </c>
      <c r="KT133" s="294">
        <v>80.717652648127881</v>
      </c>
      <c r="KU133" s="268">
        <v>82.538327879770719</v>
      </c>
      <c r="KV133" s="268">
        <v>82.061090042010704</v>
      </c>
      <c r="KW133" s="7"/>
      <c r="KX133" s="414"/>
      <c r="KZ133" s="269">
        <v>743980</v>
      </c>
      <c r="LA133" s="269">
        <v>8908907</v>
      </c>
      <c r="LB133" s="269">
        <v>16208685</v>
      </c>
      <c r="LC133" s="269">
        <v>12804477</v>
      </c>
      <c r="LD133" s="269">
        <v>9932569</v>
      </c>
      <c r="LE133" s="269">
        <v>9342578</v>
      </c>
      <c r="LF133" s="269">
        <v>57941196</v>
      </c>
      <c r="LG133" s="419"/>
      <c r="LH133" s="269">
        <v>1640642</v>
      </c>
      <c r="LI133" s="269">
        <v>-1690</v>
      </c>
      <c r="LJ133" s="269">
        <v>0</v>
      </c>
      <c r="LK133" s="269">
        <v>1638952</v>
      </c>
      <c r="LL133" s="269">
        <v>3897384</v>
      </c>
      <c r="LM133" s="269">
        <v>-26143</v>
      </c>
      <c r="LN133" s="269">
        <v>3871241</v>
      </c>
      <c r="LO133" s="269">
        <v>8217491</v>
      </c>
      <c r="LP133" s="269">
        <v>13727684</v>
      </c>
      <c r="LQ133" s="7"/>
      <c r="LR133" s="296">
        <v>220.29516922497919</v>
      </c>
      <c r="LS133" s="296">
        <v>43.453602108541482</v>
      </c>
      <c r="LT133" s="269">
        <v>50.698073286019195</v>
      </c>
      <c r="LU133" s="269">
        <v>53.081398145480094</v>
      </c>
      <c r="LV133" s="7"/>
      <c r="LW133" s="415"/>
      <c r="LY133" s="270">
        <v>11746223</v>
      </c>
      <c r="LZ133" s="270">
        <v>98045539</v>
      </c>
      <c r="MA133" s="270">
        <v>129269337</v>
      </c>
      <c r="MB133" s="270">
        <v>100627142</v>
      </c>
      <c r="MC133" s="270">
        <v>97889701</v>
      </c>
      <c r="MD133" s="270">
        <v>118229434</v>
      </c>
      <c r="ME133" s="270">
        <v>555807376</v>
      </c>
      <c r="MF133" s="7"/>
      <c r="MG133" s="270">
        <v>8928432</v>
      </c>
      <c r="MH133" s="270">
        <v>2397008</v>
      </c>
      <c r="MI133" s="270">
        <v>0</v>
      </c>
      <c r="MJ133" s="270">
        <v>11325440</v>
      </c>
      <c r="MK133" s="270">
        <v>75792938</v>
      </c>
      <c r="ML133" s="270">
        <v>27300</v>
      </c>
      <c r="MM133" s="270">
        <v>75820238</v>
      </c>
      <c r="MN133" s="270">
        <v>101535861</v>
      </c>
      <c r="MO133" s="270">
        <v>188681539</v>
      </c>
      <c r="MP133" s="7"/>
      <c r="MQ133" s="298">
        <v>96.417716571531116</v>
      </c>
      <c r="MR133" s="298">
        <v>77.331655038379665</v>
      </c>
      <c r="MS133" s="270">
        <v>78.545974905092919</v>
      </c>
      <c r="MT133" s="270">
        <v>78.926073622710149</v>
      </c>
      <c r="MU133" s="419"/>
      <c r="MV133" s="494"/>
      <c r="MX133" s="271">
        <v>31511872</v>
      </c>
      <c r="MY133" s="271">
        <v>292643377</v>
      </c>
      <c r="MZ133" s="271">
        <v>356774266</v>
      </c>
      <c r="NA133" s="271">
        <v>320530724</v>
      </c>
      <c r="NB133" s="271">
        <v>292003486</v>
      </c>
      <c r="NC133" s="271">
        <v>339303859</v>
      </c>
      <c r="ND133" s="271">
        <v>1632767584</v>
      </c>
      <c r="NE133" s="7"/>
      <c r="NF133" s="271">
        <v>22426565</v>
      </c>
      <c r="NG133" s="271">
        <v>2361658</v>
      </c>
      <c r="NH133" s="271">
        <v>0</v>
      </c>
      <c r="NI133" s="271">
        <v>24788223</v>
      </c>
      <c r="NJ133" s="271">
        <v>206249217</v>
      </c>
      <c r="NK133" s="271">
        <v>27300</v>
      </c>
      <c r="NL133" s="271">
        <v>206276517</v>
      </c>
      <c r="NM133" s="271">
        <v>363778065</v>
      </c>
      <c r="NN133" s="271">
        <v>594842805</v>
      </c>
      <c r="NO133" s="7"/>
      <c r="NP133" s="302">
        <v>78.663124171106048</v>
      </c>
      <c r="NQ133" s="302">
        <v>70.487334828698351</v>
      </c>
      <c r="NR133" s="271">
        <v>101.9630897369711</v>
      </c>
      <c r="NS133" s="271">
        <v>87.357471206105672</v>
      </c>
      <c r="NT133" s="4"/>
      <c r="NU133" s="302">
        <v>1835264933</v>
      </c>
      <c r="NV133" s="302">
        <v>32.411822091955159</v>
      </c>
      <c r="NW133" s="7"/>
      <c r="NX133" s="416"/>
      <c r="NZ133" s="417"/>
    </row>
    <row r="135" spans="1:390">
      <c r="A135" s="418"/>
      <c r="B135" s="418"/>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B3:C3"/>
    <mergeCell ref="B133:D133"/>
    <mergeCell ref="LR2:LU2"/>
    <mergeCell ref="LY2:ME2"/>
    <mergeCell ref="MG2:MO2"/>
    <mergeCell ref="II2:IQ2"/>
    <mergeCell ref="IS2:IV2"/>
    <mergeCell ref="JB2:JH2"/>
    <mergeCell ref="JJ2:JR2"/>
    <mergeCell ref="JT2:JW2"/>
    <mergeCell ref="GZ1:GZ3"/>
    <mergeCell ref="BQ2:BY2"/>
    <mergeCell ref="CA2:CD2"/>
    <mergeCell ref="CH2:CN2"/>
    <mergeCell ref="CP2:CX2"/>
    <mergeCell ref="CZ2:DC2"/>
    <mergeCell ref="CF1:CF3"/>
    <mergeCell ref="EX2:FA2"/>
    <mergeCell ref="FE2:FK2"/>
    <mergeCell ref="FM2:FU2"/>
    <mergeCell ref="FW2:FZ2"/>
    <mergeCell ref="DG2:DM2"/>
    <mergeCell ref="CH1:DC1"/>
    <mergeCell ref="DE1:DE3"/>
    <mergeCell ref="DG1:EB1"/>
    <mergeCell ref="ED1:ED3"/>
    <mergeCell ref="EF1:FA1"/>
    <mergeCell ref="DO2:DW2"/>
    <mergeCell ref="DY2:EB2"/>
    <mergeCell ref="EF2:EL2"/>
    <mergeCell ref="EN2:EV2"/>
    <mergeCell ref="GD2:GL2"/>
    <mergeCell ref="GP2:GX2"/>
    <mergeCell ref="FC1:FC3"/>
    <mergeCell ref="MV1:MV3"/>
    <mergeCell ref="MX1:NV1"/>
    <mergeCell ref="JB1:JW1"/>
    <mergeCell ref="HB2:HH2"/>
    <mergeCell ref="HJ2:HR2"/>
    <mergeCell ref="HT2:HW2"/>
    <mergeCell ref="IA2:IG2"/>
    <mergeCell ref="FE1:FZ1"/>
    <mergeCell ref="GB1:GB3"/>
    <mergeCell ref="GD1:GL1"/>
    <mergeCell ref="GN1:GN3"/>
    <mergeCell ref="GP1:GX1"/>
    <mergeCell ref="HB1:HW1"/>
    <mergeCell ref="NX1:NX3"/>
    <mergeCell ref="NZ1:NZ3"/>
    <mergeCell ref="LW1:LW3"/>
    <mergeCell ref="LY1:MT1"/>
    <mergeCell ref="NP2:NS2"/>
    <mergeCell ref="NU2:NU3"/>
    <mergeCell ref="NV2:NV3"/>
    <mergeCell ref="MQ2:MT2"/>
    <mergeCell ref="MX2:ND2"/>
    <mergeCell ref="NF2:NN2"/>
    <mergeCell ref="HY1:HY3"/>
    <mergeCell ref="IA1:IV1"/>
    <mergeCell ref="IX1:IX3"/>
    <mergeCell ref="IZ1:IZ3"/>
    <mergeCell ref="JY1:JY3"/>
    <mergeCell ref="KA1:KV1"/>
    <mergeCell ref="KX1:KX3"/>
    <mergeCell ref="KZ1:LU1"/>
    <mergeCell ref="KI2:KQ2"/>
    <mergeCell ref="KS2:KV2"/>
    <mergeCell ref="KZ2:LF2"/>
    <mergeCell ref="LH2:LP2"/>
    <mergeCell ref="KA2:KG2"/>
    <mergeCell ref="F1:AC1"/>
    <mergeCell ref="AE1:AE3"/>
    <mergeCell ref="AG1:BE1"/>
    <mergeCell ref="BG1:BG3"/>
    <mergeCell ref="BI1:CD1"/>
    <mergeCell ref="AY2:BB2"/>
    <mergeCell ref="BD2:BD3"/>
    <mergeCell ref="BE2:BE3"/>
    <mergeCell ref="BI2:BO2"/>
    <mergeCell ref="AO2:AW2"/>
    <mergeCell ref="F2:F3"/>
    <mergeCell ref="H2:N2"/>
    <mergeCell ref="P2:X2"/>
    <mergeCell ref="Z2:AC2"/>
    <mergeCell ref="AG2:AM2"/>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0" filterMode="1">
    <pageSetUpPr fitToPage="1"/>
  </sheetPr>
  <dimension ref="B1:FI518"/>
  <sheetViews>
    <sheetView zoomScaleNormal="100" workbookViewId="0">
      <pane xSplit="4" ySplit="6" topLeftCell="CU90" activePane="bottomRight" state="frozen"/>
      <selection activeCell="A120" sqref="A120:TI120"/>
      <selection pane="topRight" activeCell="A120" sqref="A120:TI120"/>
      <selection pane="bottomLeft" activeCell="A120" sqref="A120:TI120"/>
      <selection pane="bottomRight" activeCell="CG4" sqref="CG4:DP518"/>
    </sheetView>
  </sheetViews>
  <sheetFormatPr defaultColWidth="9.109375" defaultRowHeight="10.199999999999999" outlineLevelRow="1" outlineLevelCol="2"/>
  <cols>
    <col min="1" max="1" width="2.6640625" style="8" customWidth="1"/>
    <col min="2" max="2" width="3.5546875" style="8" customWidth="1"/>
    <col min="3" max="3" width="65.6640625" style="8" customWidth="1"/>
    <col min="4" max="4" width="0.88671875" style="8" customWidth="1"/>
    <col min="5" max="5" width="7.88671875" style="8" hidden="1" customWidth="1" outlineLevel="2"/>
    <col min="6" max="19" width="8.6640625" style="8" hidden="1" customWidth="1" outlineLevel="2"/>
    <col min="20" max="24" width="7.88671875" style="8" hidden="1" customWidth="1" outlineLevel="2"/>
    <col min="25" max="25" width="6.5546875" style="8" hidden="1" customWidth="1" outlineLevel="2"/>
    <col min="26" max="26" width="5.6640625" style="8" hidden="1" customWidth="1" outlineLevel="2"/>
    <col min="27" max="40" width="3.33203125" style="8" hidden="1" customWidth="1" outlineLevel="2"/>
    <col min="41" max="41" width="1.109375" style="8" hidden="1" customWidth="1" outlineLevel="2"/>
    <col min="42" max="42" width="7.44140625" style="8" customWidth="1" outlineLevel="1" collapsed="1"/>
    <col min="43" max="43" width="0.88671875" style="8" customWidth="1" outlineLevel="1"/>
    <col min="44" max="59" width="4.88671875" style="8" hidden="1" customWidth="1" outlineLevel="2"/>
    <col min="60" max="64" width="3.5546875" style="8" hidden="1" customWidth="1" outlineLevel="2"/>
    <col min="65" max="65" width="3" style="8" hidden="1" customWidth="1" outlineLevel="2"/>
    <col min="66" max="79" width="3.33203125" style="8" hidden="1" customWidth="1" outlineLevel="2"/>
    <col min="80" max="80" width="1.109375" style="8" hidden="1" customWidth="1" outlineLevel="2"/>
    <col min="81" max="81" width="7.44140625" style="8" customWidth="1" outlineLevel="1" collapsed="1"/>
    <col min="82" max="82" width="0.88671875" style="8" customWidth="1" outlineLevel="1"/>
    <col min="83" max="83" width="7.44140625" style="8" customWidth="1"/>
    <col min="84" max="84" width="0.88671875" style="8" customWidth="1"/>
    <col min="85" max="85" width="7.88671875" style="8" customWidth="1" outlineLevel="2"/>
    <col min="86" max="100" width="8.6640625" style="8" customWidth="1" outlineLevel="2"/>
    <col min="101" max="104" width="7.88671875" style="8" customWidth="1" outlineLevel="2"/>
    <col min="105" max="105" width="6.5546875" style="8" customWidth="1" outlineLevel="2"/>
    <col min="106" max="106" width="5.6640625" style="8" customWidth="1" outlineLevel="2"/>
    <col min="107" max="120" width="3.33203125" style="8" customWidth="1" outlineLevel="2"/>
    <col min="121" max="121" width="1.109375" style="8" customWidth="1" outlineLevel="2"/>
    <col min="122" max="122" width="7.44140625" style="8" customWidth="1" outlineLevel="1"/>
    <col min="123" max="123" width="0.88671875" style="8" customWidth="1" outlineLevel="1"/>
    <col min="124" max="124" width="3.5546875" style="8" customWidth="1" outlineLevel="2"/>
    <col min="125" max="139" width="4.88671875" style="8" customWidth="1" outlineLevel="2"/>
    <col min="140" max="144" width="3.5546875" style="8" customWidth="1" outlineLevel="2"/>
    <col min="145" max="145" width="3" style="8" customWidth="1" outlineLevel="2"/>
    <col min="146" max="159" width="3.33203125" style="8" customWidth="1" outlineLevel="2"/>
    <col min="160" max="160" width="1.109375" style="8" customWidth="1" outlineLevel="2"/>
    <col min="161" max="161" width="7.44140625" style="8" customWidth="1" outlineLevel="1"/>
    <col min="162" max="162" width="0.88671875" style="8" customWidth="1" outlineLevel="1"/>
    <col min="163" max="163" width="7.44140625" style="8" customWidth="1"/>
    <col min="164" max="164" width="0.88671875" style="8" customWidth="1"/>
    <col min="165" max="165" width="4.6640625" style="8" bestFit="1" customWidth="1"/>
    <col min="166" max="166" width="0.88671875" style="8" customWidth="1"/>
    <col min="167" max="16384" width="9.10937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27"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28" t="s">
        <v>541</v>
      </c>
      <c r="CD1" s="1"/>
      <c r="CE1" s="829"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817"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819" t="s">
        <v>544</v>
      </c>
      <c r="FF1" s="1"/>
      <c r="FG1" s="820" t="s">
        <v>545</v>
      </c>
    </row>
    <row r="2" spans="2:165" ht="12.75" customHeight="1">
      <c r="B2" s="76" t="s">
        <v>604</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818"/>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818"/>
      <c r="CD2" s="1"/>
      <c r="CE2" s="818"/>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818"/>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818"/>
      <c r="FF2" s="1"/>
      <c r="FG2" s="818"/>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818"/>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818"/>
      <c r="CD3" s="1"/>
      <c r="CE3" s="818"/>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818"/>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818"/>
      <c r="FF3" s="1"/>
      <c r="FG3" s="818"/>
    </row>
    <row r="4" spans="2:165" ht="11.25" customHeight="1">
      <c r="B4" s="823" t="s">
        <v>4</v>
      </c>
      <c r="C4" s="825"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818"/>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818"/>
      <c r="CD4" s="1"/>
      <c r="CE4" s="818"/>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818"/>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818"/>
      <c r="FF4" s="1"/>
      <c r="FG4" s="818"/>
      <c r="FI4" s="821" t="s">
        <v>546</v>
      </c>
    </row>
    <row r="5" spans="2:165" ht="35.25" customHeight="1">
      <c r="B5" s="824"/>
      <c r="C5" s="826"/>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818"/>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818"/>
      <c r="CD5" s="1"/>
      <c r="CE5" s="818"/>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818"/>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818"/>
      <c r="FF5" s="1"/>
      <c r="FG5" s="818"/>
      <c r="FI5" s="822"/>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hidden="1" outlineLevel="1">
      <c r="B8" s="17">
        <v>1</v>
      </c>
      <c r="C8" s="20" t="s">
        <v>30</v>
      </c>
      <c r="E8" s="517">
        <v>0</v>
      </c>
      <c r="F8" s="226">
        <v>0</v>
      </c>
      <c r="G8" s="227">
        <v>0</v>
      </c>
      <c r="H8" s="226">
        <v>0</v>
      </c>
      <c r="I8" s="227">
        <v>0</v>
      </c>
      <c r="J8" s="226">
        <v>0</v>
      </c>
      <c r="K8" s="227">
        <v>0</v>
      </c>
      <c r="L8" s="226">
        <v>0</v>
      </c>
      <c r="M8" s="227">
        <v>0</v>
      </c>
      <c r="N8" s="226">
        <v>0</v>
      </c>
      <c r="O8" s="227">
        <v>0</v>
      </c>
      <c r="P8" s="226">
        <v>0</v>
      </c>
      <c r="Q8" s="227">
        <v>0</v>
      </c>
      <c r="R8" s="226">
        <v>0</v>
      </c>
      <c r="S8" s="227">
        <v>0</v>
      </c>
      <c r="T8" s="226">
        <v>0</v>
      </c>
      <c r="U8" s="227">
        <v>0</v>
      </c>
      <c r="V8" s="226">
        <v>0</v>
      </c>
      <c r="W8" s="227">
        <v>0</v>
      </c>
      <c r="X8" s="226">
        <v>0</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0</v>
      </c>
      <c r="AS8" s="226">
        <v>0</v>
      </c>
      <c r="AT8" s="227">
        <v>0</v>
      </c>
      <c r="AU8" s="226">
        <v>0</v>
      </c>
      <c r="AV8" s="227">
        <v>0</v>
      </c>
      <c r="AW8" s="226">
        <v>0</v>
      </c>
      <c r="AX8" s="227">
        <v>0</v>
      </c>
      <c r="AY8" s="226">
        <v>0</v>
      </c>
      <c r="AZ8" s="227">
        <v>0</v>
      </c>
      <c r="BA8" s="226">
        <v>0</v>
      </c>
      <c r="BB8" s="227">
        <v>0</v>
      </c>
      <c r="BC8" s="226">
        <v>0</v>
      </c>
      <c r="BD8" s="227">
        <v>0</v>
      </c>
      <c r="BE8" s="226">
        <v>0</v>
      </c>
      <c r="BF8" s="227">
        <v>0</v>
      </c>
      <c r="BG8" s="226">
        <v>0</v>
      </c>
      <c r="BH8" s="227">
        <v>0</v>
      </c>
      <c r="BI8" s="226">
        <v>0</v>
      </c>
      <c r="BJ8" s="227">
        <v>0</v>
      </c>
      <c r="BK8" s="226">
        <v>0</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0</v>
      </c>
      <c r="CH8" s="226">
        <v>0</v>
      </c>
      <c r="CI8" s="227">
        <v>0</v>
      </c>
      <c r="CJ8" s="226">
        <v>0</v>
      </c>
      <c r="CK8" s="227">
        <v>0</v>
      </c>
      <c r="CL8" s="226">
        <v>0</v>
      </c>
      <c r="CM8" s="227">
        <v>0</v>
      </c>
      <c r="CN8" s="226">
        <v>0</v>
      </c>
      <c r="CO8" s="227">
        <v>0</v>
      </c>
      <c r="CP8" s="226">
        <v>0</v>
      </c>
      <c r="CQ8" s="227">
        <v>0</v>
      </c>
      <c r="CR8" s="226">
        <v>0</v>
      </c>
      <c r="CS8" s="227">
        <v>0</v>
      </c>
      <c r="CT8" s="226">
        <v>0</v>
      </c>
      <c r="CU8" s="227">
        <v>0</v>
      </c>
      <c r="CV8" s="226">
        <v>0</v>
      </c>
      <c r="CW8" s="227">
        <v>0</v>
      </c>
      <c r="CX8" s="226">
        <v>0</v>
      </c>
      <c r="CY8" s="227">
        <v>0</v>
      </c>
      <c r="CZ8" s="226">
        <v>0</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0</v>
      </c>
      <c r="DU8" s="226">
        <v>0</v>
      </c>
      <c r="DV8" s="227">
        <v>0</v>
      </c>
      <c r="DW8" s="226">
        <v>0</v>
      </c>
      <c r="DX8" s="227">
        <v>0</v>
      </c>
      <c r="DY8" s="226">
        <v>0</v>
      </c>
      <c r="DZ8" s="227">
        <v>0</v>
      </c>
      <c r="EA8" s="226">
        <v>0</v>
      </c>
      <c r="EB8" s="227">
        <v>0</v>
      </c>
      <c r="EC8" s="226">
        <v>0</v>
      </c>
      <c r="ED8" s="227">
        <v>0</v>
      </c>
      <c r="EE8" s="226">
        <v>0</v>
      </c>
      <c r="EF8" s="227">
        <v>0</v>
      </c>
      <c r="EG8" s="226">
        <v>0</v>
      </c>
      <c r="EH8" s="227">
        <v>0</v>
      </c>
      <c r="EI8" s="226">
        <v>0</v>
      </c>
      <c r="EJ8" s="227">
        <v>0</v>
      </c>
      <c r="EK8" s="226">
        <v>0</v>
      </c>
      <c r="EL8" s="227">
        <v>0</v>
      </c>
      <c r="EM8" s="226">
        <v>0</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1</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hidden="1" outlineLevel="1">
      <c r="B10" s="9">
        <v>3</v>
      </c>
      <c r="C10" s="21" t="s">
        <v>146</v>
      </c>
      <c r="E10" s="504">
        <v>0</v>
      </c>
      <c r="F10" s="217">
        <v>0</v>
      </c>
      <c r="G10" s="218">
        <v>0</v>
      </c>
      <c r="H10" s="217">
        <v>0</v>
      </c>
      <c r="I10" s="218">
        <v>0</v>
      </c>
      <c r="J10" s="217">
        <v>0</v>
      </c>
      <c r="K10" s="218">
        <v>0</v>
      </c>
      <c r="L10" s="217">
        <v>0</v>
      </c>
      <c r="M10" s="218">
        <v>0</v>
      </c>
      <c r="N10" s="217">
        <v>0</v>
      </c>
      <c r="O10" s="218">
        <v>0</v>
      </c>
      <c r="P10" s="217">
        <v>0</v>
      </c>
      <c r="Q10" s="218">
        <v>0</v>
      </c>
      <c r="R10" s="217">
        <v>0</v>
      </c>
      <c r="S10" s="218">
        <v>0</v>
      </c>
      <c r="T10" s="217">
        <v>0</v>
      </c>
      <c r="U10" s="218">
        <v>0</v>
      </c>
      <c r="V10" s="217">
        <v>0</v>
      </c>
      <c r="W10" s="218">
        <v>0</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0</v>
      </c>
      <c r="AS10" s="217">
        <v>0</v>
      </c>
      <c r="AT10" s="218">
        <v>0</v>
      </c>
      <c r="AU10" s="217">
        <v>0</v>
      </c>
      <c r="AV10" s="218">
        <v>0</v>
      </c>
      <c r="AW10" s="217">
        <v>0</v>
      </c>
      <c r="AX10" s="218">
        <v>0</v>
      </c>
      <c r="AY10" s="217">
        <v>0</v>
      </c>
      <c r="AZ10" s="218">
        <v>0</v>
      </c>
      <c r="BA10" s="217">
        <v>0</v>
      </c>
      <c r="BB10" s="218">
        <v>0</v>
      </c>
      <c r="BC10" s="217">
        <v>0</v>
      </c>
      <c r="BD10" s="218">
        <v>0</v>
      </c>
      <c r="BE10" s="217">
        <v>0</v>
      </c>
      <c r="BF10" s="218">
        <v>0</v>
      </c>
      <c r="BG10" s="217">
        <v>0</v>
      </c>
      <c r="BH10" s="218">
        <v>0</v>
      </c>
      <c r="BI10" s="217">
        <v>0</v>
      </c>
      <c r="BJ10" s="218">
        <v>0</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0</v>
      </c>
      <c r="CH10" s="217">
        <v>0</v>
      </c>
      <c r="CI10" s="218">
        <v>0</v>
      </c>
      <c r="CJ10" s="217">
        <v>0</v>
      </c>
      <c r="CK10" s="218">
        <v>0</v>
      </c>
      <c r="CL10" s="217">
        <v>0</v>
      </c>
      <c r="CM10" s="218">
        <v>0</v>
      </c>
      <c r="CN10" s="217">
        <v>0</v>
      </c>
      <c r="CO10" s="218">
        <v>0</v>
      </c>
      <c r="CP10" s="217">
        <v>0</v>
      </c>
      <c r="CQ10" s="218">
        <v>0</v>
      </c>
      <c r="CR10" s="217">
        <v>0</v>
      </c>
      <c r="CS10" s="218">
        <v>0</v>
      </c>
      <c r="CT10" s="217">
        <v>0</v>
      </c>
      <c r="CU10" s="218">
        <v>0</v>
      </c>
      <c r="CV10" s="217">
        <v>0</v>
      </c>
      <c r="CW10" s="218">
        <v>0</v>
      </c>
      <c r="CX10" s="217">
        <v>0</v>
      </c>
      <c r="CY10" s="218">
        <v>0</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0</v>
      </c>
      <c r="DU10" s="217">
        <v>0</v>
      </c>
      <c r="DV10" s="218">
        <v>0</v>
      </c>
      <c r="DW10" s="217">
        <v>0</v>
      </c>
      <c r="DX10" s="218">
        <v>0</v>
      </c>
      <c r="DY10" s="217">
        <v>0</v>
      </c>
      <c r="DZ10" s="218">
        <v>0</v>
      </c>
      <c r="EA10" s="217">
        <v>0</v>
      </c>
      <c r="EB10" s="218">
        <v>0</v>
      </c>
      <c r="EC10" s="217">
        <v>0</v>
      </c>
      <c r="ED10" s="218">
        <v>0</v>
      </c>
      <c r="EE10" s="217">
        <v>0</v>
      </c>
      <c r="EF10" s="218">
        <v>0</v>
      </c>
      <c r="EG10" s="217">
        <v>0</v>
      </c>
      <c r="EH10" s="218">
        <v>0</v>
      </c>
      <c r="EI10" s="217">
        <v>0</v>
      </c>
      <c r="EJ10" s="218">
        <v>0</v>
      </c>
      <c r="EK10" s="217">
        <v>0</v>
      </c>
      <c r="EL10" s="218">
        <v>0</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1</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hidden="1" outlineLevel="1">
      <c r="B12" s="41">
        <v>5</v>
      </c>
      <c r="C12" s="42" t="s">
        <v>32</v>
      </c>
      <c r="E12" s="522">
        <v>0</v>
      </c>
      <c r="F12" s="223">
        <v>0</v>
      </c>
      <c r="G12" s="224">
        <v>0</v>
      </c>
      <c r="H12" s="223">
        <v>0</v>
      </c>
      <c r="I12" s="224">
        <v>0</v>
      </c>
      <c r="J12" s="223">
        <v>0</v>
      </c>
      <c r="K12" s="224">
        <v>0</v>
      </c>
      <c r="L12" s="223">
        <v>0</v>
      </c>
      <c r="M12" s="224">
        <v>0</v>
      </c>
      <c r="N12" s="223">
        <v>0</v>
      </c>
      <c r="O12" s="224">
        <v>0</v>
      </c>
      <c r="P12" s="223">
        <v>0</v>
      </c>
      <c r="Q12" s="224">
        <v>0</v>
      </c>
      <c r="R12" s="223">
        <v>0</v>
      </c>
      <c r="S12" s="224">
        <v>0</v>
      </c>
      <c r="T12" s="223">
        <v>0</v>
      </c>
      <c r="U12" s="224">
        <v>0</v>
      </c>
      <c r="V12" s="223">
        <v>0</v>
      </c>
      <c r="W12" s="224">
        <v>0</v>
      </c>
      <c r="X12" s="223">
        <v>0</v>
      </c>
      <c r="Y12" s="224">
        <v>0</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0</v>
      </c>
      <c r="AS12" s="223">
        <v>0</v>
      </c>
      <c r="AT12" s="224">
        <v>0</v>
      </c>
      <c r="AU12" s="223">
        <v>0</v>
      </c>
      <c r="AV12" s="224">
        <v>0</v>
      </c>
      <c r="AW12" s="223">
        <v>0</v>
      </c>
      <c r="AX12" s="224">
        <v>0</v>
      </c>
      <c r="AY12" s="223">
        <v>0</v>
      </c>
      <c r="AZ12" s="224">
        <v>0</v>
      </c>
      <c r="BA12" s="223">
        <v>0</v>
      </c>
      <c r="BB12" s="224">
        <v>0</v>
      </c>
      <c r="BC12" s="223">
        <v>0</v>
      </c>
      <c r="BD12" s="224">
        <v>0</v>
      </c>
      <c r="BE12" s="223">
        <v>0</v>
      </c>
      <c r="BF12" s="224">
        <v>0</v>
      </c>
      <c r="BG12" s="223">
        <v>0</v>
      </c>
      <c r="BH12" s="224">
        <v>0</v>
      </c>
      <c r="BI12" s="223">
        <v>0</v>
      </c>
      <c r="BJ12" s="224">
        <v>0</v>
      </c>
      <c r="BK12" s="223">
        <v>0</v>
      </c>
      <c r="BL12" s="224">
        <v>0</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0</v>
      </c>
      <c r="CH12" s="223">
        <v>0</v>
      </c>
      <c r="CI12" s="224">
        <v>0</v>
      </c>
      <c r="CJ12" s="223">
        <v>0</v>
      </c>
      <c r="CK12" s="224">
        <v>0</v>
      </c>
      <c r="CL12" s="223">
        <v>0</v>
      </c>
      <c r="CM12" s="224">
        <v>0</v>
      </c>
      <c r="CN12" s="223">
        <v>0</v>
      </c>
      <c r="CO12" s="224">
        <v>0</v>
      </c>
      <c r="CP12" s="223">
        <v>0</v>
      </c>
      <c r="CQ12" s="224">
        <v>0</v>
      </c>
      <c r="CR12" s="223">
        <v>0</v>
      </c>
      <c r="CS12" s="224">
        <v>0</v>
      </c>
      <c r="CT12" s="223">
        <v>0</v>
      </c>
      <c r="CU12" s="224">
        <v>0</v>
      </c>
      <c r="CV12" s="223">
        <v>0</v>
      </c>
      <c r="CW12" s="224">
        <v>0</v>
      </c>
      <c r="CX12" s="223">
        <v>0</v>
      </c>
      <c r="CY12" s="224">
        <v>0</v>
      </c>
      <c r="CZ12" s="223">
        <v>0</v>
      </c>
      <c r="DA12" s="224">
        <v>0</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0</v>
      </c>
      <c r="DU12" s="223">
        <v>0</v>
      </c>
      <c r="DV12" s="224">
        <v>0</v>
      </c>
      <c r="DW12" s="223">
        <v>0</v>
      </c>
      <c r="DX12" s="224">
        <v>0</v>
      </c>
      <c r="DY12" s="223">
        <v>0</v>
      </c>
      <c r="DZ12" s="224">
        <v>0</v>
      </c>
      <c r="EA12" s="223">
        <v>0</v>
      </c>
      <c r="EB12" s="224">
        <v>0</v>
      </c>
      <c r="EC12" s="223">
        <v>0</v>
      </c>
      <c r="ED12" s="224">
        <v>0</v>
      </c>
      <c r="EE12" s="223">
        <v>0</v>
      </c>
      <c r="EF12" s="224">
        <v>0</v>
      </c>
      <c r="EG12" s="223">
        <v>0</v>
      </c>
      <c r="EH12" s="224">
        <v>0</v>
      </c>
      <c r="EI12" s="223">
        <v>0</v>
      </c>
      <c r="EJ12" s="224">
        <v>0</v>
      </c>
      <c r="EK12" s="223">
        <v>0</v>
      </c>
      <c r="EL12" s="224">
        <v>0</v>
      </c>
      <c r="EM12" s="223">
        <v>0</v>
      </c>
      <c r="EN12" s="224">
        <v>0</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1</v>
      </c>
    </row>
    <row r="13" spans="2:165" hidden="1" outlineLevel="1">
      <c r="B13" s="220">
        <v>6</v>
      </c>
      <c r="C13" s="502" t="s">
        <v>33</v>
      </c>
      <c r="E13" s="520">
        <v>0</v>
      </c>
      <c r="F13" s="230">
        <v>0</v>
      </c>
      <c r="G13" s="222">
        <v>0</v>
      </c>
      <c r="H13" s="230">
        <v>0</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0</v>
      </c>
      <c r="AS13" s="230">
        <v>0</v>
      </c>
      <c r="AT13" s="222">
        <v>0</v>
      </c>
      <c r="AU13" s="230">
        <v>0</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0</v>
      </c>
      <c r="CH13" s="230">
        <v>0</v>
      </c>
      <c r="CI13" s="222">
        <v>0</v>
      </c>
      <c r="CJ13" s="230">
        <v>0</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0</v>
      </c>
      <c r="DU13" s="230">
        <v>0</v>
      </c>
      <c r="DV13" s="222">
        <v>0</v>
      </c>
      <c r="DW13" s="230">
        <v>0</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1</v>
      </c>
    </row>
    <row r="14" spans="2:165" hidden="1" outlineLevel="1">
      <c r="B14" s="9">
        <v>7</v>
      </c>
      <c r="C14" s="11" t="s">
        <v>34</v>
      </c>
      <c r="E14" s="504">
        <v>0</v>
      </c>
      <c r="F14" s="217">
        <v>0</v>
      </c>
      <c r="G14" s="218">
        <v>0</v>
      </c>
      <c r="H14" s="217">
        <v>0</v>
      </c>
      <c r="I14" s="218">
        <v>0</v>
      </c>
      <c r="J14" s="217">
        <v>0</v>
      </c>
      <c r="K14" s="218">
        <v>0</v>
      </c>
      <c r="L14" s="217">
        <v>0</v>
      </c>
      <c r="M14" s="218">
        <v>0</v>
      </c>
      <c r="N14" s="217">
        <v>0</v>
      </c>
      <c r="O14" s="218">
        <v>0</v>
      </c>
      <c r="P14" s="217">
        <v>0</v>
      </c>
      <c r="Q14" s="218">
        <v>0</v>
      </c>
      <c r="R14" s="217">
        <v>0</v>
      </c>
      <c r="S14" s="218">
        <v>0</v>
      </c>
      <c r="T14" s="217">
        <v>0</v>
      </c>
      <c r="U14" s="218">
        <v>0</v>
      </c>
      <c r="V14" s="217">
        <v>0</v>
      </c>
      <c r="W14" s="218">
        <v>0</v>
      </c>
      <c r="X14" s="217">
        <v>0</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0</v>
      </c>
      <c r="AS14" s="217">
        <v>0</v>
      </c>
      <c r="AT14" s="218">
        <v>0</v>
      </c>
      <c r="AU14" s="217">
        <v>0</v>
      </c>
      <c r="AV14" s="218">
        <v>0</v>
      </c>
      <c r="AW14" s="217">
        <v>0</v>
      </c>
      <c r="AX14" s="218">
        <v>0</v>
      </c>
      <c r="AY14" s="217">
        <v>0</v>
      </c>
      <c r="AZ14" s="218">
        <v>0</v>
      </c>
      <c r="BA14" s="217">
        <v>0</v>
      </c>
      <c r="BB14" s="218">
        <v>0</v>
      </c>
      <c r="BC14" s="217">
        <v>0</v>
      </c>
      <c r="BD14" s="218">
        <v>0</v>
      </c>
      <c r="BE14" s="217">
        <v>0</v>
      </c>
      <c r="BF14" s="218">
        <v>0</v>
      </c>
      <c r="BG14" s="217">
        <v>0</v>
      </c>
      <c r="BH14" s="218">
        <v>0</v>
      </c>
      <c r="BI14" s="217">
        <v>0</v>
      </c>
      <c r="BJ14" s="218">
        <v>0</v>
      </c>
      <c r="BK14" s="217">
        <v>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0</v>
      </c>
      <c r="CH14" s="217">
        <v>0</v>
      </c>
      <c r="CI14" s="218">
        <v>0</v>
      </c>
      <c r="CJ14" s="217">
        <v>0</v>
      </c>
      <c r="CK14" s="218">
        <v>0</v>
      </c>
      <c r="CL14" s="217">
        <v>0</v>
      </c>
      <c r="CM14" s="218">
        <v>0</v>
      </c>
      <c r="CN14" s="217">
        <v>0</v>
      </c>
      <c r="CO14" s="218">
        <v>0</v>
      </c>
      <c r="CP14" s="217">
        <v>0</v>
      </c>
      <c r="CQ14" s="218">
        <v>0</v>
      </c>
      <c r="CR14" s="217">
        <v>0</v>
      </c>
      <c r="CS14" s="218">
        <v>0</v>
      </c>
      <c r="CT14" s="217">
        <v>0</v>
      </c>
      <c r="CU14" s="218">
        <v>0</v>
      </c>
      <c r="CV14" s="217">
        <v>0</v>
      </c>
      <c r="CW14" s="218">
        <v>0</v>
      </c>
      <c r="CX14" s="217">
        <v>0</v>
      </c>
      <c r="CY14" s="218">
        <v>0</v>
      </c>
      <c r="CZ14" s="217">
        <v>0</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0</v>
      </c>
      <c r="DU14" s="217">
        <v>0</v>
      </c>
      <c r="DV14" s="218">
        <v>0</v>
      </c>
      <c r="DW14" s="217">
        <v>0</v>
      </c>
      <c r="DX14" s="218">
        <v>0</v>
      </c>
      <c r="DY14" s="217">
        <v>0</v>
      </c>
      <c r="DZ14" s="218">
        <v>0</v>
      </c>
      <c r="EA14" s="217">
        <v>0</v>
      </c>
      <c r="EB14" s="218">
        <v>0</v>
      </c>
      <c r="EC14" s="217">
        <v>0</v>
      </c>
      <c r="ED14" s="218">
        <v>0</v>
      </c>
      <c r="EE14" s="217">
        <v>0</v>
      </c>
      <c r="EF14" s="218">
        <v>0</v>
      </c>
      <c r="EG14" s="217">
        <v>0</v>
      </c>
      <c r="EH14" s="218">
        <v>0</v>
      </c>
      <c r="EI14" s="217">
        <v>0</v>
      </c>
      <c r="EJ14" s="218">
        <v>0</v>
      </c>
      <c r="EK14" s="217">
        <v>0</v>
      </c>
      <c r="EL14" s="218">
        <v>0</v>
      </c>
      <c r="EM14" s="217">
        <v>0</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1</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hidden="1" outlineLevel="1">
      <c r="B67" s="25">
        <v>60</v>
      </c>
      <c r="C67" s="498" t="s">
        <v>154</v>
      </c>
      <c r="E67" s="505">
        <v>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0</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1</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hidden="1" outlineLevel="1">
      <c r="B69" s="25">
        <v>62</v>
      </c>
      <c r="C69" s="498" t="s">
        <v>155</v>
      </c>
      <c r="E69" s="505">
        <v>0</v>
      </c>
      <c r="F69" s="228">
        <v>0</v>
      </c>
      <c r="G69" s="216">
        <v>0</v>
      </c>
      <c r="H69" s="228">
        <v>0</v>
      </c>
      <c r="I69" s="216">
        <v>0</v>
      </c>
      <c r="J69" s="228">
        <v>0</v>
      </c>
      <c r="K69" s="216">
        <v>0</v>
      </c>
      <c r="L69" s="228">
        <v>0</v>
      </c>
      <c r="M69" s="216">
        <v>0</v>
      </c>
      <c r="N69" s="228">
        <v>0</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0</v>
      </c>
      <c r="AS69" s="228">
        <v>0</v>
      </c>
      <c r="AT69" s="216">
        <v>0</v>
      </c>
      <c r="AU69" s="228">
        <v>0</v>
      </c>
      <c r="AV69" s="216">
        <v>0</v>
      </c>
      <c r="AW69" s="228">
        <v>0</v>
      </c>
      <c r="AX69" s="216">
        <v>0</v>
      </c>
      <c r="AY69" s="228">
        <v>0</v>
      </c>
      <c r="AZ69" s="216">
        <v>0</v>
      </c>
      <c r="BA69" s="228">
        <v>0</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0</v>
      </c>
      <c r="CH69" s="228">
        <v>0</v>
      </c>
      <c r="CI69" s="216">
        <v>0</v>
      </c>
      <c r="CJ69" s="228">
        <v>0</v>
      </c>
      <c r="CK69" s="216">
        <v>0</v>
      </c>
      <c r="CL69" s="228">
        <v>0</v>
      </c>
      <c r="CM69" s="216">
        <v>0</v>
      </c>
      <c r="CN69" s="228">
        <v>0</v>
      </c>
      <c r="CO69" s="216">
        <v>0</v>
      </c>
      <c r="CP69" s="228">
        <v>0</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0</v>
      </c>
      <c r="DU69" s="228">
        <v>0</v>
      </c>
      <c r="DV69" s="216">
        <v>0</v>
      </c>
      <c r="DW69" s="228">
        <v>0</v>
      </c>
      <c r="DX69" s="216">
        <v>0</v>
      </c>
      <c r="DY69" s="228">
        <v>0</v>
      </c>
      <c r="DZ69" s="216">
        <v>0</v>
      </c>
      <c r="EA69" s="228">
        <v>0</v>
      </c>
      <c r="EB69" s="216">
        <v>0</v>
      </c>
      <c r="EC69" s="228">
        <v>0</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1</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hidden="1" outlineLevel="1">
      <c r="B72" s="9">
        <v>65</v>
      </c>
      <c r="C72" s="21" t="s">
        <v>157</v>
      </c>
      <c r="E72" s="504">
        <v>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0</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0</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0</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1</v>
      </c>
    </row>
    <row r="73" spans="2:165" hidden="1" outlineLevel="1">
      <c r="B73" s="27">
        <v>66</v>
      </c>
      <c r="C73" s="503" t="s">
        <v>156</v>
      </c>
      <c r="E73" s="515">
        <v>0</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0</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0</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0</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1</v>
      </c>
    </row>
    <row r="74" spans="2:165" outlineLevel="1">
      <c r="B74" s="17">
        <v>67</v>
      </c>
      <c r="C74" s="20" t="s">
        <v>13</v>
      </c>
      <c r="E74" s="517">
        <v>29526</v>
      </c>
      <c r="F74" s="226">
        <v>29526</v>
      </c>
      <c r="G74" s="227">
        <v>29526</v>
      </c>
      <c r="H74" s="226">
        <v>29526</v>
      </c>
      <c r="I74" s="227">
        <v>13992</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5</v>
      </c>
      <c r="AS74" s="226">
        <v>5</v>
      </c>
      <c r="AT74" s="227">
        <v>5</v>
      </c>
      <c r="AU74" s="226">
        <v>5</v>
      </c>
      <c r="AV74" s="227">
        <v>2</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13955</v>
      </c>
      <c r="CH74" s="226">
        <v>13955</v>
      </c>
      <c r="CI74" s="227">
        <v>13955</v>
      </c>
      <c r="CJ74" s="226">
        <v>13955</v>
      </c>
      <c r="CK74" s="227">
        <v>6512</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2</v>
      </c>
      <c r="DU74" s="226">
        <v>2</v>
      </c>
      <c r="DV74" s="227">
        <v>2</v>
      </c>
      <c r="DW74" s="226">
        <v>2</v>
      </c>
      <c r="DX74" s="227">
        <v>1</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167092</v>
      </c>
      <c r="F75" s="228">
        <v>165570</v>
      </c>
      <c r="G75" s="216">
        <v>165570</v>
      </c>
      <c r="H75" s="228">
        <v>165570</v>
      </c>
      <c r="I75" s="216">
        <v>165570</v>
      </c>
      <c r="J75" s="228">
        <v>165570</v>
      </c>
      <c r="K75" s="216">
        <v>165570</v>
      </c>
      <c r="L75" s="228">
        <v>165534</v>
      </c>
      <c r="M75" s="216">
        <v>165534</v>
      </c>
      <c r="N75" s="228">
        <v>165534</v>
      </c>
      <c r="O75" s="216">
        <v>152686</v>
      </c>
      <c r="P75" s="228">
        <v>152131</v>
      </c>
      <c r="Q75" s="216">
        <v>152131</v>
      </c>
      <c r="R75" s="228">
        <v>151604</v>
      </c>
      <c r="S75" s="216">
        <v>151604</v>
      </c>
      <c r="T75" s="228">
        <v>151539</v>
      </c>
      <c r="U75" s="216">
        <v>56641</v>
      </c>
      <c r="V75" s="228">
        <v>56641</v>
      </c>
      <c r="W75" s="216">
        <v>56641</v>
      </c>
      <c r="X75" s="228">
        <v>56641</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11</v>
      </c>
      <c r="AS75" s="228">
        <v>11</v>
      </c>
      <c r="AT75" s="216">
        <v>11</v>
      </c>
      <c r="AU75" s="228">
        <v>11</v>
      </c>
      <c r="AV75" s="216">
        <v>11</v>
      </c>
      <c r="AW75" s="228">
        <v>11</v>
      </c>
      <c r="AX75" s="216">
        <v>11</v>
      </c>
      <c r="AY75" s="228">
        <v>11</v>
      </c>
      <c r="AZ75" s="216">
        <v>11</v>
      </c>
      <c r="BA75" s="228">
        <v>11</v>
      </c>
      <c r="BB75" s="216">
        <v>10</v>
      </c>
      <c r="BC75" s="228">
        <v>10</v>
      </c>
      <c r="BD75" s="216">
        <v>10</v>
      </c>
      <c r="BE75" s="228">
        <v>10</v>
      </c>
      <c r="BF75" s="216">
        <v>10</v>
      </c>
      <c r="BG75" s="228">
        <v>10</v>
      </c>
      <c r="BH75" s="216">
        <v>4</v>
      </c>
      <c r="BI75" s="228">
        <v>4</v>
      </c>
      <c r="BJ75" s="216">
        <v>4</v>
      </c>
      <c r="BK75" s="228">
        <v>4</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290873</v>
      </c>
      <c r="CH75" s="228">
        <v>288223</v>
      </c>
      <c r="CI75" s="216">
        <v>288223</v>
      </c>
      <c r="CJ75" s="228">
        <v>288223</v>
      </c>
      <c r="CK75" s="216">
        <v>288223</v>
      </c>
      <c r="CL75" s="228">
        <v>288223</v>
      </c>
      <c r="CM75" s="216">
        <v>288223</v>
      </c>
      <c r="CN75" s="228">
        <v>288160</v>
      </c>
      <c r="CO75" s="216">
        <v>288160</v>
      </c>
      <c r="CP75" s="228">
        <v>288160</v>
      </c>
      <c r="CQ75" s="216">
        <v>265795</v>
      </c>
      <c r="CR75" s="228">
        <v>264829</v>
      </c>
      <c r="CS75" s="216">
        <v>264829</v>
      </c>
      <c r="CT75" s="228">
        <v>263913</v>
      </c>
      <c r="CU75" s="216">
        <v>263913</v>
      </c>
      <c r="CV75" s="228">
        <v>263799</v>
      </c>
      <c r="CW75" s="216">
        <v>98600</v>
      </c>
      <c r="CX75" s="228">
        <v>98600</v>
      </c>
      <c r="CY75" s="216">
        <v>98600</v>
      </c>
      <c r="CZ75" s="228">
        <v>98600</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19</v>
      </c>
      <c r="DU75" s="228">
        <v>19</v>
      </c>
      <c r="DV75" s="216">
        <v>19</v>
      </c>
      <c r="DW75" s="228">
        <v>19</v>
      </c>
      <c r="DX75" s="216">
        <v>19</v>
      </c>
      <c r="DY75" s="228">
        <v>19</v>
      </c>
      <c r="DZ75" s="216">
        <v>19</v>
      </c>
      <c r="EA75" s="228">
        <v>19</v>
      </c>
      <c r="EB75" s="216">
        <v>19</v>
      </c>
      <c r="EC75" s="228">
        <v>19</v>
      </c>
      <c r="ED75" s="216">
        <v>17</v>
      </c>
      <c r="EE75" s="228">
        <v>17</v>
      </c>
      <c r="EF75" s="216">
        <v>17</v>
      </c>
      <c r="EG75" s="228">
        <v>17</v>
      </c>
      <c r="EH75" s="216">
        <v>17</v>
      </c>
      <c r="EI75" s="228">
        <v>17</v>
      </c>
      <c r="EJ75" s="216">
        <v>6</v>
      </c>
      <c r="EK75" s="228">
        <v>6</v>
      </c>
      <c r="EL75" s="216">
        <v>6</v>
      </c>
      <c r="EM75" s="228">
        <v>6</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308619</v>
      </c>
      <c r="F76" s="217">
        <v>303134</v>
      </c>
      <c r="G76" s="218">
        <v>303134</v>
      </c>
      <c r="H76" s="217">
        <v>303134</v>
      </c>
      <c r="I76" s="218">
        <v>303134</v>
      </c>
      <c r="J76" s="217">
        <v>303134</v>
      </c>
      <c r="K76" s="218">
        <v>303134</v>
      </c>
      <c r="L76" s="217">
        <v>302976</v>
      </c>
      <c r="M76" s="218">
        <v>302976</v>
      </c>
      <c r="N76" s="217">
        <v>302976</v>
      </c>
      <c r="O76" s="218">
        <v>279387</v>
      </c>
      <c r="P76" s="217">
        <v>265002</v>
      </c>
      <c r="Q76" s="218">
        <v>265002</v>
      </c>
      <c r="R76" s="217">
        <v>259302</v>
      </c>
      <c r="S76" s="218">
        <v>259302</v>
      </c>
      <c r="T76" s="217">
        <v>258697</v>
      </c>
      <c r="U76" s="218">
        <v>95838</v>
      </c>
      <c r="V76" s="217">
        <v>95838</v>
      </c>
      <c r="W76" s="218">
        <v>95838</v>
      </c>
      <c r="X76" s="217">
        <v>95838</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21</v>
      </c>
      <c r="AS76" s="217">
        <v>20</v>
      </c>
      <c r="AT76" s="218">
        <v>20</v>
      </c>
      <c r="AU76" s="217">
        <v>20</v>
      </c>
      <c r="AV76" s="218">
        <v>20</v>
      </c>
      <c r="AW76" s="217">
        <v>20</v>
      </c>
      <c r="AX76" s="218">
        <v>20</v>
      </c>
      <c r="AY76" s="217">
        <v>20</v>
      </c>
      <c r="AZ76" s="218">
        <v>20</v>
      </c>
      <c r="BA76" s="217">
        <v>20</v>
      </c>
      <c r="BB76" s="218">
        <v>17</v>
      </c>
      <c r="BC76" s="217">
        <v>16</v>
      </c>
      <c r="BD76" s="218">
        <v>16</v>
      </c>
      <c r="BE76" s="217">
        <v>16</v>
      </c>
      <c r="BF76" s="218">
        <v>16</v>
      </c>
      <c r="BG76" s="217">
        <v>16</v>
      </c>
      <c r="BH76" s="218">
        <v>6</v>
      </c>
      <c r="BI76" s="217">
        <v>6</v>
      </c>
      <c r="BJ76" s="218">
        <v>6</v>
      </c>
      <c r="BK76" s="217">
        <v>6</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537244</v>
      </c>
      <c r="CH76" s="217">
        <v>527696</v>
      </c>
      <c r="CI76" s="218">
        <v>527696</v>
      </c>
      <c r="CJ76" s="217">
        <v>527696</v>
      </c>
      <c r="CK76" s="218">
        <v>527696</v>
      </c>
      <c r="CL76" s="217">
        <v>527696</v>
      </c>
      <c r="CM76" s="218">
        <v>527696</v>
      </c>
      <c r="CN76" s="217">
        <v>527419</v>
      </c>
      <c r="CO76" s="218">
        <v>527419</v>
      </c>
      <c r="CP76" s="217">
        <v>527419</v>
      </c>
      <c r="CQ76" s="218">
        <v>486356</v>
      </c>
      <c r="CR76" s="217">
        <v>461314</v>
      </c>
      <c r="CS76" s="218">
        <v>461314</v>
      </c>
      <c r="CT76" s="217">
        <v>451392</v>
      </c>
      <c r="CU76" s="218">
        <v>451392</v>
      </c>
      <c r="CV76" s="217">
        <v>450339</v>
      </c>
      <c r="CW76" s="218">
        <v>166834</v>
      </c>
      <c r="CX76" s="217">
        <v>166834</v>
      </c>
      <c r="CY76" s="218">
        <v>166834</v>
      </c>
      <c r="CZ76" s="217">
        <v>166834</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36</v>
      </c>
      <c r="DU76" s="217">
        <v>36</v>
      </c>
      <c r="DV76" s="218">
        <v>36</v>
      </c>
      <c r="DW76" s="217">
        <v>36</v>
      </c>
      <c r="DX76" s="218">
        <v>36</v>
      </c>
      <c r="DY76" s="217">
        <v>36</v>
      </c>
      <c r="DZ76" s="218">
        <v>36</v>
      </c>
      <c r="EA76" s="217">
        <v>36</v>
      </c>
      <c r="EB76" s="218">
        <v>36</v>
      </c>
      <c r="EC76" s="217">
        <v>36</v>
      </c>
      <c r="ED76" s="218">
        <v>30</v>
      </c>
      <c r="EE76" s="217">
        <v>29</v>
      </c>
      <c r="EF76" s="218">
        <v>29</v>
      </c>
      <c r="EG76" s="217">
        <v>28</v>
      </c>
      <c r="EH76" s="218">
        <v>28</v>
      </c>
      <c r="EI76" s="217">
        <v>28</v>
      </c>
      <c r="EJ76" s="218">
        <v>10</v>
      </c>
      <c r="EK76" s="217">
        <v>10</v>
      </c>
      <c r="EL76" s="218">
        <v>10</v>
      </c>
      <c r="EM76" s="217">
        <v>10</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567758</v>
      </c>
      <c r="F77" s="228">
        <v>567758</v>
      </c>
      <c r="G77" s="216">
        <v>567758</v>
      </c>
      <c r="H77" s="228">
        <v>567758</v>
      </c>
      <c r="I77" s="216">
        <v>567758</v>
      </c>
      <c r="J77" s="228">
        <v>567758</v>
      </c>
      <c r="K77" s="216">
        <v>567758</v>
      </c>
      <c r="L77" s="228">
        <v>567758</v>
      </c>
      <c r="M77" s="216">
        <v>567758</v>
      </c>
      <c r="N77" s="228">
        <v>567758</v>
      </c>
      <c r="O77" s="216">
        <v>567758</v>
      </c>
      <c r="P77" s="228">
        <v>567758</v>
      </c>
      <c r="Q77" s="216">
        <v>567758</v>
      </c>
      <c r="R77" s="228">
        <v>567758</v>
      </c>
      <c r="S77" s="216">
        <v>567758</v>
      </c>
      <c r="T77" s="228">
        <v>567758</v>
      </c>
      <c r="U77" s="216">
        <v>567758</v>
      </c>
      <c r="V77" s="228">
        <v>567758</v>
      </c>
      <c r="W77" s="216">
        <v>545585</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296</v>
      </c>
      <c r="AS77" s="228">
        <v>296</v>
      </c>
      <c r="AT77" s="216">
        <v>296</v>
      </c>
      <c r="AU77" s="228">
        <v>296</v>
      </c>
      <c r="AV77" s="216">
        <v>296</v>
      </c>
      <c r="AW77" s="228">
        <v>296</v>
      </c>
      <c r="AX77" s="216">
        <v>296</v>
      </c>
      <c r="AY77" s="228">
        <v>296</v>
      </c>
      <c r="AZ77" s="216">
        <v>296</v>
      </c>
      <c r="BA77" s="228">
        <v>296</v>
      </c>
      <c r="BB77" s="216">
        <v>296</v>
      </c>
      <c r="BC77" s="228">
        <v>296</v>
      </c>
      <c r="BD77" s="216">
        <v>296</v>
      </c>
      <c r="BE77" s="228">
        <v>296</v>
      </c>
      <c r="BF77" s="216">
        <v>296</v>
      </c>
      <c r="BG77" s="228">
        <v>296</v>
      </c>
      <c r="BH77" s="216">
        <v>296</v>
      </c>
      <c r="BI77" s="228">
        <v>296</v>
      </c>
      <c r="BJ77" s="216">
        <v>271</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316186</v>
      </c>
      <c r="CH77" s="228">
        <v>316186</v>
      </c>
      <c r="CI77" s="216">
        <v>316186</v>
      </c>
      <c r="CJ77" s="228">
        <v>316186</v>
      </c>
      <c r="CK77" s="216">
        <v>316186</v>
      </c>
      <c r="CL77" s="228">
        <v>316186</v>
      </c>
      <c r="CM77" s="216">
        <v>316186</v>
      </c>
      <c r="CN77" s="228">
        <v>316186</v>
      </c>
      <c r="CO77" s="216">
        <v>316186</v>
      </c>
      <c r="CP77" s="228">
        <v>316186</v>
      </c>
      <c r="CQ77" s="216">
        <v>316186</v>
      </c>
      <c r="CR77" s="228">
        <v>316186</v>
      </c>
      <c r="CS77" s="216">
        <v>316186</v>
      </c>
      <c r="CT77" s="228">
        <v>316186</v>
      </c>
      <c r="CU77" s="216">
        <v>316186</v>
      </c>
      <c r="CV77" s="228">
        <v>316186</v>
      </c>
      <c r="CW77" s="216">
        <v>316186</v>
      </c>
      <c r="CX77" s="228">
        <v>316186</v>
      </c>
      <c r="CY77" s="216">
        <v>303838</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165</v>
      </c>
      <c r="DU77" s="228">
        <v>165</v>
      </c>
      <c r="DV77" s="216">
        <v>165</v>
      </c>
      <c r="DW77" s="228">
        <v>165</v>
      </c>
      <c r="DX77" s="216">
        <v>165</v>
      </c>
      <c r="DY77" s="228">
        <v>165</v>
      </c>
      <c r="DZ77" s="216">
        <v>165</v>
      </c>
      <c r="EA77" s="228">
        <v>165</v>
      </c>
      <c r="EB77" s="216">
        <v>165</v>
      </c>
      <c r="EC77" s="228">
        <v>165</v>
      </c>
      <c r="ED77" s="216">
        <v>165</v>
      </c>
      <c r="EE77" s="228">
        <v>165</v>
      </c>
      <c r="EF77" s="216">
        <v>165</v>
      </c>
      <c r="EG77" s="228">
        <v>165</v>
      </c>
      <c r="EH77" s="216">
        <v>165</v>
      </c>
      <c r="EI77" s="228">
        <v>165</v>
      </c>
      <c r="EJ77" s="216">
        <v>165</v>
      </c>
      <c r="EK77" s="228">
        <v>165</v>
      </c>
      <c r="EL77" s="216">
        <v>151</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hidden="1" outlineLevel="1">
      <c r="B78" s="41">
        <v>71</v>
      </c>
      <c r="C78" s="12" t="s">
        <v>15</v>
      </c>
      <c r="E78" s="522">
        <v>0</v>
      </c>
      <c r="F78" s="223">
        <v>0</v>
      </c>
      <c r="G78" s="224">
        <v>0</v>
      </c>
      <c r="H78" s="223">
        <v>0</v>
      </c>
      <c r="I78" s="224">
        <v>0</v>
      </c>
      <c r="J78" s="223">
        <v>0</v>
      </c>
      <c r="K78" s="224">
        <v>0</v>
      </c>
      <c r="L78" s="223">
        <v>0</v>
      </c>
      <c r="M78" s="224">
        <v>0</v>
      </c>
      <c r="N78" s="223">
        <v>0</v>
      </c>
      <c r="O78" s="224">
        <v>0</v>
      </c>
      <c r="P78" s="223">
        <v>0</v>
      </c>
      <c r="Q78" s="224">
        <v>0</v>
      </c>
      <c r="R78" s="223">
        <v>0</v>
      </c>
      <c r="S78" s="224">
        <v>0</v>
      </c>
      <c r="T78" s="223">
        <v>0</v>
      </c>
      <c r="U78" s="224">
        <v>0</v>
      </c>
      <c r="V78" s="223">
        <v>0</v>
      </c>
      <c r="W78" s="224">
        <v>0</v>
      </c>
      <c r="X78" s="223">
        <v>0</v>
      </c>
      <c r="Y78" s="224">
        <v>0</v>
      </c>
      <c r="Z78" s="223">
        <v>0</v>
      </c>
      <c r="AA78" s="224">
        <v>0</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0</v>
      </c>
      <c r="AS78" s="223">
        <v>0</v>
      </c>
      <c r="AT78" s="224">
        <v>0</v>
      </c>
      <c r="AU78" s="223">
        <v>0</v>
      </c>
      <c r="AV78" s="224">
        <v>0</v>
      </c>
      <c r="AW78" s="223">
        <v>0</v>
      </c>
      <c r="AX78" s="224">
        <v>0</v>
      </c>
      <c r="AY78" s="223">
        <v>0</v>
      </c>
      <c r="AZ78" s="224">
        <v>0</v>
      </c>
      <c r="BA78" s="223">
        <v>0</v>
      </c>
      <c r="BB78" s="224">
        <v>0</v>
      </c>
      <c r="BC78" s="223">
        <v>0</v>
      </c>
      <c r="BD78" s="224">
        <v>0</v>
      </c>
      <c r="BE78" s="223">
        <v>0</v>
      </c>
      <c r="BF78" s="224">
        <v>0</v>
      </c>
      <c r="BG78" s="223">
        <v>0</v>
      </c>
      <c r="BH78" s="224">
        <v>0</v>
      </c>
      <c r="BI78" s="223">
        <v>0</v>
      </c>
      <c r="BJ78" s="224">
        <v>0</v>
      </c>
      <c r="BK78" s="223">
        <v>0</v>
      </c>
      <c r="BL78" s="224">
        <v>0</v>
      </c>
      <c r="BM78" s="223">
        <v>0</v>
      </c>
      <c r="BN78" s="224">
        <v>0</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0</v>
      </c>
      <c r="CH78" s="223">
        <v>0</v>
      </c>
      <c r="CI78" s="224">
        <v>0</v>
      </c>
      <c r="CJ78" s="223">
        <v>0</v>
      </c>
      <c r="CK78" s="224">
        <v>0</v>
      </c>
      <c r="CL78" s="223">
        <v>0</v>
      </c>
      <c r="CM78" s="224">
        <v>0</v>
      </c>
      <c r="CN78" s="223">
        <v>0</v>
      </c>
      <c r="CO78" s="224">
        <v>0</v>
      </c>
      <c r="CP78" s="223">
        <v>0</v>
      </c>
      <c r="CQ78" s="224">
        <v>0</v>
      </c>
      <c r="CR78" s="223">
        <v>0</v>
      </c>
      <c r="CS78" s="224">
        <v>0</v>
      </c>
      <c r="CT78" s="223">
        <v>0</v>
      </c>
      <c r="CU78" s="224">
        <v>0</v>
      </c>
      <c r="CV78" s="223">
        <v>0</v>
      </c>
      <c r="CW78" s="224">
        <v>0</v>
      </c>
      <c r="CX78" s="223">
        <v>0</v>
      </c>
      <c r="CY78" s="224">
        <v>0</v>
      </c>
      <c r="CZ78" s="223">
        <v>0</v>
      </c>
      <c r="DA78" s="224">
        <v>0</v>
      </c>
      <c r="DB78" s="223">
        <v>0</v>
      </c>
      <c r="DC78" s="224">
        <v>0</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0</v>
      </c>
      <c r="DU78" s="223">
        <v>0</v>
      </c>
      <c r="DV78" s="224">
        <v>0</v>
      </c>
      <c r="DW78" s="223">
        <v>0</v>
      </c>
      <c r="DX78" s="224">
        <v>0</v>
      </c>
      <c r="DY78" s="223">
        <v>0</v>
      </c>
      <c r="DZ78" s="224">
        <v>0</v>
      </c>
      <c r="EA78" s="223">
        <v>0</v>
      </c>
      <c r="EB78" s="224">
        <v>0</v>
      </c>
      <c r="EC78" s="223">
        <v>0</v>
      </c>
      <c r="ED78" s="224">
        <v>0</v>
      </c>
      <c r="EE78" s="223">
        <v>0</v>
      </c>
      <c r="EF78" s="224">
        <v>0</v>
      </c>
      <c r="EG78" s="223">
        <v>0</v>
      </c>
      <c r="EH78" s="224">
        <v>0</v>
      </c>
      <c r="EI78" s="223">
        <v>0</v>
      </c>
      <c r="EJ78" s="224">
        <v>0</v>
      </c>
      <c r="EK78" s="223">
        <v>0</v>
      </c>
      <c r="EL78" s="224">
        <v>0</v>
      </c>
      <c r="EM78" s="223">
        <v>0</v>
      </c>
      <c r="EN78" s="224">
        <v>0</v>
      </c>
      <c r="EO78" s="223">
        <v>0</v>
      </c>
      <c r="EP78" s="224">
        <v>0</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1</v>
      </c>
    </row>
    <row r="79" spans="2:165" hidden="1" outlineLevel="1">
      <c r="B79" s="220">
        <v>72</v>
      </c>
      <c r="C79" s="502" t="s">
        <v>17</v>
      </c>
      <c r="E79" s="520">
        <v>0</v>
      </c>
      <c r="F79" s="230">
        <v>0</v>
      </c>
      <c r="G79" s="222">
        <v>0</v>
      </c>
      <c r="H79" s="230">
        <v>0</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0</v>
      </c>
      <c r="AS79" s="230">
        <v>0</v>
      </c>
      <c r="AT79" s="222">
        <v>0</v>
      </c>
      <c r="AU79" s="230">
        <v>0</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0</v>
      </c>
      <c r="CH79" s="230">
        <v>0</v>
      </c>
      <c r="CI79" s="222">
        <v>0</v>
      </c>
      <c r="CJ79" s="230">
        <v>0</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0</v>
      </c>
      <c r="DU79" s="230">
        <v>0</v>
      </c>
      <c r="DV79" s="222">
        <v>0</v>
      </c>
      <c r="DW79" s="230">
        <v>0</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1</v>
      </c>
    </row>
    <row r="80" spans="2:165" outlineLevel="1">
      <c r="B80" s="9">
        <v>73</v>
      </c>
      <c r="C80" s="11" t="s">
        <v>18</v>
      </c>
      <c r="E80" s="504">
        <v>6304318</v>
      </c>
      <c r="F80" s="217">
        <v>6304318</v>
      </c>
      <c r="G80" s="218">
        <v>6223409</v>
      </c>
      <c r="H80" s="217">
        <v>6223274</v>
      </c>
      <c r="I80" s="218">
        <v>6223274</v>
      </c>
      <c r="J80" s="217">
        <v>5940338</v>
      </c>
      <c r="K80" s="218">
        <v>5864889</v>
      </c>
      <c r="L80" s="217">
        <v>5864889</v>
      </c>
      <c r="M80" s="218">
        <v>5815591</v>
      </c>
      <c r="N80" s="217">
        <v>5553986</v>
      </c>
      <c r="O80" s="218">
        <v>4813888</v>
      </c>
      <c r="P80" s="217">
        <v>4704593</v>
      </c>
      <c r="Q80" s="218">
        <v>3658163</v>
      </c>
      <c r="R80" s="217">
        <v>3638416</v>
      </c>
      <c r="S80" s="218">
        <v>3638416</v>
      </c>
      <c r="T80" s="217">
        <v>2544344</v>
      </c>
      <c r="U80" s="218">
        <v>125904</v>
      </c>
      <c r="V80" s="217">
        <v>125904</v>
      </c>
      <c r="W80" s="218">
        <v>125904</v>
      </c>
      <c r="X80" s="217">
        <v>125904</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741</v>
      </c>
      <c r="AS80" s="217">
        <v>741</v>
      </c>
      <c r="AT80" s="218">
        <v>716</v>
      </c>
      <c r="AU80" s="217">
        <v>716</v>
      </c>
      <c r="AV80" s="218">
        <v>716</v>
      </c>
      <c r="AW80" s="217">
        <v>630</v>
      </c>
      <c r="AX80" s="218">
        <v>618</v>
      </c>
      <c r="AY80" s="217">
        <v>618</v>
      </c>
      <c r="AZ80" s="218">
        <v>615</v>
      </c>
      <c r="BA80" s="217">
        <v>577</v>
      </c>
      <c r="BB80" s="218">
        <v>483</v>
      </c>
      <c r="BC80" s="217">
        <v>482</v>
      </c>
      <c r="BD80" s="218">
        <v>463</v>
      </c>
      <c r="BE80" s="217">
        <v>457</v>
      </c>
      <c r="BF80" s="218">
        <v>457</v>
      </c>
      <c r="BG80" s="217">
        <v>329</v>
      </c>
      <c r="BH80" s="218">
        <v>47</v>
      </c>
      <c r="BI80" s="217">
        <v>47</v>
      </c>
      <c r="BJ80" s="218">
        <v>47</v>
      </c>
      <c r="BK80" s="217">
        <v>47</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4647879</v>
      </c>
      <c r="CH80" s="217">
        <v>4647879</v>
      </c>
      <c r="CI80" s="218">
        <v>4583665</v>
      </c>
      <c r="CJ80" s="217">
        <v>4583558</v>
      </c>
      <c r="CK80" s="218">
        <v>4583558</v>
      </c>
      <c r="CL80" s="217">
        <v>4359005</v>
      </c>
      <c r="CM80" s="218">
        <v>4302487</v>
      </c>
      <c r="CN80" s="217">
        <v>4302487</v>
      </c>
      <c r="CO80" s="218">
        <v>4266744</v>
      </c>
      <c r="CP80" s="217">
        <v>4071369</v>
      </c>
      <c r="CQ80" s="218">
        <v>3522471</v>
      </c>
      <c r="CR80" s="217">
        <v>3444711</v>
      </c>
      <c r="CS80" s="218">
        <v>2614208</v>
      </c>
      <c r="CT80" s="217">
        <v>2598536</v>
      </c>
      <c r="CU80" s="218">
        <v>2598536</v>
      </c>
      <c r="CV80" s="217">
        <v>1820130</v>
      </c>
      <c r="CW80" s="218">
        <v>99469</v>
      </c>
      <c r="CX80" s="217">
        <v>99469</v>
      </c>
      <c r="CY80" s="218">
        <v>99469</v>
      </c>
      <c r="CZ80" s="217">
        <v>99469</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545</v>
      </c>
      <c r="DU80" s="217">
        <v>545</v>
      </c>
      <c r="DV80" s="218">
        <v>525</v>
      </c>
      <c r="DW80" s="217">
        <v>524</v>
      </c>
      <c r="DX80" s="218">
        <v>524</v>
      </c>
      <c r="DY80" s="217">
        <v>456</v>
      </c>
      <c r="DZ80" s="218">
        <v>448</v>
      </c>
      <c r="EA80" s="217">
        <v>448</v>
      </c>
      <c r="EB80" s="218">
        <v>445</v>
      </c>
      <c r="EC80" s="217">
        <v>417</v>
      </c>
      <c r="ED80" s="218">
        <v>347</v>
      </c>
      <c r="EE80" s="217">
        <v>346</v>
      </c>
      <c r="EF80" s="218">
        <v>331</v>
      </c>
      <c r="EG80" s="217">
        <v>326</v>
      </c>
      <c r="EH80" s="218">
        <v>326</v>
      </c>
      <c r="EI80" s="217">
        <v>236</v>
      </c>
      <c r="EJ80" s="218">
        <v>37</v>
      </c>
      <c r="EK80" s="217">
        <v>37</v>
      </c>
      <c r="EL80" s="218">
        <v>37</v>
      </c>
      <c r="EM80" s="217">
        <v>37</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21590</v>
      </c>
      <c r="F81" s="228">
        <v>21245</v>
      </c>
      <c r="G81" s="216">
        <v>10620</v>
      </c>
      <c r="H81" s="228">
        <v>10620</v>
      </c>
      <c r="I81" s="216">
        <v>10620</v>
      </c>
      <c r="J81" s="228">
        <v>10620</v>
      </c>
      <c r="K81" s="216">
        <v>10620</v>
      </c>
      <c r="L81" s="228">
        <v>10620</v>
      </c>
      <c r="M81" s="216">
        <v>10620</v>
      </c>
      <c r="N81" s="228">
        <v>10620</v>
      </c>
      <c r="O81" s="216">
        <v>10620</v>
      </c>
      <c r="P81" s="228">
        <v>5937</v>
      </c>
      <c r="Q81" s="216">
        <v>0</v>
      </c>
      <c r="R81" s="228">
        <v>0</v>
      </c>
      <c r="S81" s="216">
        <v>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6</v>
      </c>
      <c r="AS81" s="228">
        <v>6</v>
      </c>
      <c r="AT81" s="216">
        <v>3</v>
      </c>
      <c r="AU81" s="228">
        <v>3</v>
      </c>
      <c r="AV81" s="216">
        <v>3</v>
      </c>
      <c r="AW81" s="228">
        <v>3</v>
      </c>
      <c r="AX81" s="216">
        <v>3</v>
      </c>
      <c r="AY81" s="228">
        <v>3</v>
      </c>
      <c r="AZ81" s="216">
        <v>3</v>
      </c>
      <c r="BA81" s="228">
        <v>3</v>
      </c>
      <c r="BB81" s="216">
        <v>3</v>
      </c>
      <c r="BC81" s="228">
        <v>2</v>
      </c>
      <c r="BD81" s="216">
        <v>0</v>
      </c>
      <c r="BE81" s="228">
        <v>0</v>
      </c>
      <c r="BF81" s="216">
        <v>0</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19224</v>
      </c>
      <c r="CH81" s="228">
        <v>18917</v>
      </c>
      <c r="CI81" s="216">
        <v>9456</v>
      </c>
      <c r="CJ81" s="228">
        <v>9456</v>
      </c>
      <c r="CK81" s="216">
        <v>9456</v>
      </c>
      <c r="CL81" s="228">
        <v>9456</v>
      </c>
      <c r="CM81" s="216">
        <v>9456</v>
      </c>
      <c r="CN81" s="228">
        <v>9456</v>
      </c>
      <c r="CO81" s="216">
        <v>9456</v>
      </c>
      <c r="CP81" s="228">
        <v>9456</v>
      </c>
      <c r="CQ81" s="216">
        <v>9456</v>
      </c>
      <c r="CR81" s="228">
        <v>5286</v>
      </c>
      <c r="CS81" s="216">
        <v>0</v>
      </c>
      <c r="CT81" s="228">
        <v>0</v>
      </c>
      <c r="CU81" s="216">
        <v>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5</v>
      </c>
      <c r="DU81" s="228">
        <v>5</v>
      </c>
      <c r="DV81" s="216">
        <v>2</v>
      </c>
      <c r="DW81" s="228">
        <v>2</v>
      </c>
      <c r="DX81" s="216">
        <v>2</v>
      </c>
      <c r="DY81" s="228">
        <v>2</v>
      </c>
      <c r="DZ81" s="216">
        <v>2</v>
      </c>
      <c r="EA81" s="228">
        <v>2</v>
      </c>
      <c r="EB81" s="216">
        <v>2</v>
      </c>
      <c r="EC81" s="228">
        <v>2</v>
      </c>
      <c r="ED81" s="216">
        <v>2</v>
      </c>
      <c r="EE81" s="228">
        <v>1</v>
      </c>
      <c r="EF81" s="216">
        <v>0</v>
      </c>
      <c r="EG81" s="228">
        <v>0</v>
      </c>
      <c r="EH81" s="216">
        <v>0</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hidden="1" outlineLevel="1">
      <c r="B82" s="9">
        <v>75</v>
      </c>
      <c r="C82" s="11" t="s">
        <v>21</v>
      </c>
      <c r="E82" s="504">
        <v>0</v>
      </c>
      <c r="F82" s="217">
        <v>0</v>
      </c>
      <c r="G82" s="218">
        <v>0</v>
      </c>
      <c r="H82" s="217">
        <v>0</v>
      </c>
      <c r="I82" s="218">
        <v>0</v>
      </c>
      <c r="J82" s="217">
        <v>0</v>
      </c>
      <c r="K82" s="218">
        <v>0</v>
      </c>
      <c r="L82" s="217">
        <v>0</v>
      </c>
      <c r="M82" s="218">
        <v>0</v>
      </c>
      <c r="N82" s="217">
        <v>0</v>
      </c>
      <c r="O82" s="218">
        <v>0</v>
      </c>
      <c r="P82" s="217">
        <v>0</v>
      </c>
      <c r="Q82" s="218">
        <v>0</v>
      </c>
      <c r="R82" s="217">
        <v>0</v>
      </c>
      <c r="S82" s="218">
        <v>0</v>
      </c>
      <c r="T82" s="217">
        <v>0</v>
      </c>
      <c r="U82" s="218">
        <v>0</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0</v>
      </c>
      <c r="AS82" s="217">
        <v>0</v>
      </c>
      <c r="AT82" s="218">
        <v>0</v>
      </c>
      <c r="AU82" s="217">
        <v>0</v>
      </c>
      <c r="AV82" s="218">
        <v>0</v>
      </c>
      <c r="AW82" s="217">
        <v>0</v>
      </c>
      <c r="AX82" s="218">
        <v>0</v>
      </c>
      <c r="AY82" s="217">
        <v>0</v>
      </c>
      <c r="AZ82" s="218">
        <v>0</v>
      </c>
      <c r="BA82" s="217">
        <v>0</v>
      </c>
      <c r="BB82" s="218">
        <v>0</v>
      </c>
      <c r="BC82" s="217">
        <v>0</v>
      </c>
      <c r="BD82" s="218">
        <v>0</v>
      </c>
      <c r="BE82" s="217">
        <v>0</v>
      </c>
      <c r="BF82" s="218">
        <v>0</v>
      </c>
      <c r="BG82" s="217">
        <v>0</v>
      </c>
      <c r="BH82" s="218">
        <v>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0</v>
      </c>
      <c r="CH82" s="217">
        <v>0</v>
      </c>
      <c r="CI82" s="218">
        <v>0</v>
      </c>
      <c r="CJ82" s="217">
        <v>0</v>
      </c>
      <c r="CK82" s="218">
        <v>0</v>
      </c>
      <c r="CL82" s="217">
        <v>0</v>
      </c>
      <c r="CM82" s="218">
        <v>0</v>
      </c>
      <c r="CN82" s="217">
        <v>0</v>
      </c>
      <c r="CO82" s="218">
        <v>0</v>
      </c>
      <c r="CP82" s="217">
        <v>0</v>
      </c>
      <c r="CQ82" s="218">
        <v>0</v>
      </c>
      <c r="CR82" s="217">
        <v>0</v>
      </c>
      <c r="CS82" s="218">
        <v>0</v>
      </c>
      <c r="CT82" s="217">
        <v>0</v>
      </c>
      <c r="CU82" s="218">
        <v>0</v>
      </c>
      <c r="CV82" s="217">
        <v>0</v>
      </c>
      <c r="CW82" s="218">
        <v>0</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0</v>
      </c>
      <c r="DU82" s="217">
        <v>0</v>
      </c>
      <c r="DV82" s="218">
        <v>0</v>
      </c>
      <c r="DW82" s="217">
        <v>0</v>
      </c>
      <c r="DX82" s="218">
        <v>0</v>
      </c>
      <c r="DY82" s="217">
        <v>0</v>
      </c>
      <c r="DZ82" s="218">
        <v>0</v>
      </c>
      <c r="EA82" s="217">
        <v>0</v>
      </c>
      <c r="EB82" s="218">
        <v>0</v>
      </c>
      <c r="EC82" s="217">
        <v>0</v>
      </c>
      <c r="ED82" s="218">
        <v>0</v>
      </c>
      <c r="EE82" s="217">
        <v>0</v>
      </c>
      <c r="EF82" s="218">
        <v>0</v>
      </c>
      <c r="EG82" s="217">
        <v>0</v>
      </c>
      <c r="EH82" s="218">
        <v>0</v>
      </c>
      <c r="EI82" s="217">
        <v>0</v>
      </c>
      <c r="EJ82" s="218">
        <v>0</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1</v>
      </c>
    </row>
    <row r="83" spans="2:165" hidden="1" outlineLevel="1">
      <c r="B83" s="27">
        <v>76</v>
      </c>
      <c r="C83" s="501" t="s">
        <v>22</v>
      </c>
      <c r="E83" s="515">
        <v>0</v>
      </c>
      <c r="F83" s="229">
        <v>0</v>
      </c>
      <c r="G83" s="225">
        <v>0</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0</v>
      </c>
      <c r="AS83" s="229">
        <v>0</v>
      </c>
      <c r="AT83" s="225">
        <v>0</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0</v>
      </c>
      <c r="CH83" s="229">
        <v>0</v>
      </c>
      <c r="CI83" s="225">
        <v>0</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0</v>
      </c>
      <c r="DU83" s="229">
        <v>0</v>
      </c>
      <c r="DV83" s="225">
        <v>0</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1</v>
      </c>
    </row>
    <row r="84" spans="2:165" hidden="1" outlineLevel="1">
      <c r="B84" s="17">
        <v>77</v>
      </c>
      <c r="C84" s="500" t="s">
        <v>143</v>
      </c>
      <c r="E84" s="517">
        <v>0</v>
      </c>
      <c r="F84" s="226">
        <v>0</v>
      </c>
      <c r="G84" s="227">
        <v>0</v>
      </c>
      <c r="H84" s="226">
        <v>0</v>
      </c>
      <c r="I84" s="227">
        <v>0</v>
      </c>
      <c r="J84" s="226">
        <v>0</v>
      </c>
      <c r="K84" s="227">
        <v>0</v>
      </c>
      <c r="L84" s="226">
        <v>0</v>
      </c>
      <c r="M84" s="227">
        <v>0</v>
      </c>
      <c r="N84" s="226">
        <v>0</v>
      </c>
      <c r="O84" s="227">
        <v>0</v>
      </c>
      <c r="P84" s="226">
        <v>0</v>
      </c>
      <c r="Q84" s="227">
        <v>0</v>
      </c>
      <c r="R84" s="226">
        <v>0</v>
      </c>
      <c r="S84" s="227">
        <v>0</v>
      </c>
      <c r="T84" s="226">
        <v>0</v>
      </c>
      <c r="U84" s="227">
        <v>0</v>
      </c>
      <c r="V84" s="226">
        <v>0</v>
      </c>
      <c r="W84" s="227">
        <v>0</v>
      </c>
      <c r="X84" s="226">
        <v>0</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0</v>
      </c>
      <c r="AS84" s="226">
        <v>0</v>
      </c>
      <c r="AT84" s="227">
        <v>0</v>
      </c>
      <c r="AU84" s="226">
        <v>0</v>
      </c>
      <c r="AV84" s="227">
        <v>0</v>
      </c>
      <c r="AW84" s="226">
        <v>0</v>
      </c>
      <c r="AX84" s="227">
        <v>0</v>
      </c>
      <c r="AY84" s="226">
        <v>0</v>
      </c>
      <c r="AZ84" s="227">
        <v>0</v>
      </c>
      <c r="BA84" s="226">
        <v>0</v>
      </c>
      <c r="BB84" s="227">
        <v>0</v>
      </c>
      <c r="BC84" s="226">
        <v>0</v>
      </c>
      <c r="BD84" s="227">
        <v>0</v>
      </c>
      <c r="BE84" s="226">
        <v>0</v>
      </c>
      <c r="BF84" s="227">
        <v>0</v>
      </c>
      <c r="BG84" s="226">
        <v>0</v>
      </c>
      <c r="BH84" s="227">
        <v>0</v>
      </c>
      <c r="BI84" s="226">
        <v>0</v>
      </c>
      <c r="BJ84" s="227">
        <v>0</v>
      </c>
      <c r="BK84" s="226">
        <v>0</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0</v>
      </c>
      <c r="CH84" s="226">
        <v>0</v>
      </c>
      <c r="CI84" s="227">
        <v>0</v>
      </c>
      <c r="CJ84" s="226">
        <v>0</v>
      </c>
      <c r="CK84" s="227">
        <v>0</v>
      </c>
      <c r="CL84" s="226">
        <v>0</v>
      </c>
      <c r="CM84" s="227">
        <v>0</v>
      </c>
      <c r="CN84" s="226">
        <v>0</v>
      </c>
      <c r="CO84" s="227">
        <v>0</v>
      </c>
      <c r="CP84" s="226">
        <v>0</v>
      </c>
      <c r="CQ84" s="227">
        <v>0</v>
      </c>
      <c r="CR84" s="226">
        <v>0</v>
      </c>
      <c r="CS84" s="227">
        <v>0</v>
      </c>
      <c r="CT84" s="226">
        <v>0</v>
      </c>
      <c r="CU84" s="227">
        <v>0</v>
      </c>
      <c r="CV84" s="226">
        <v>0</v>
      </c>
      <c r="CW84" s="227">
        <v>0</v>
      </c>
      <c r="CX84" s="226">
        <v>0</v>
      </c>
      <c r="CY84" s="227">
        <v>0</v>
      </c>
      <c r="CZ84" s="226">
        <v>0</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0</v>
      </c>
      <c r="DU84" s="226">
        <v>0</v>
      </c>
      <c r="DV84" s="227">
        <v>0</v>
      </c>
      <c r="DW84" s="226">
        <v>0</v>
      </c>
      <c r="DX84" s="227">
        <v>0</v>
      </c>
      <c r="DY84" s="226">
        <v>0</v>
      </c>
      <c r="DZ84" s="227">
        <v>0</v>
      </c>
      <c r="EA84" s="226">
        <v>0</v>
      </c>
      <c r="EB84" s="227">
        <v>0</v>
      </c>
      <c r="EC84" s="226">
        <v>0</v>
      </c>
      <c r="ED84" s="227">
        <v>0</v>
      </c>
      <c r="EE84" s="226">
        <v>0</v>
      </c>
      <c r="EF84" s="227">
        <v>0</v>
      </c>
      <c r="EG84" s="226">
        <v>0</v>
      </c>
      <c r="EH84" s="227">
        <v>0</v>
      </c>
      <c r="EI84" s="226">
        <v>0</v>
      </c>
      <c r="EJ84" s="227">
        <v>0</v>
      </c>
      <c r="EK84" s="226">
        <v>0</v>
      </c>
      <c r="EL84" s="227">
        <v>0</v>
      </c>
      <c r="EM84" s="226">
        <v>0</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1</v>
      </c>
    </row>
    <row r="85" spans="2:165" hidden="1" outlineLevel="1">
      <c r="B85" s="25">
        <v>78</v>
      </c>
      <c r="C85" s="499" t="s">
        <v>144</v>
      </c>
      <c r="E85" s="505">
        <v>0</v>
      </c>
      <c r="F85" s="228">
        <v>0</v>
      </c>
      <c r="G85" s="216">
        <v>0</v>
      </c>
      <c r="H85" s="228">
        <v>0</v>
      </c>
      <c r="I85" s="216">
        <v>0</v>
      </c>
      <c r="J85" s="228">
        <v>0</v>
      </c>
      <c r="K85" s="216">
        <v>0</v>
      </c>
      <c r="L85" s="228">
        <v>0</v>
      </c>
      <c r="M85" s="216">
        <v>0</v>
      </c>
      <c r="N85" s="228">
        <v>0</v>
      </c>
      <c r="O85" s="216">
        <v>0</v>
      </c>
      <c r="P85" s="228">
        <v>0</v>
      </c>
      <c r="Q85" s="216">
        <v>0</v>
      </c>
      <c r="R85" s="228">
        <v>0</v>
      </c>
      <c r="S85" s="216">
        <v>0</v>
      </c>
      <c r="T85" s="228">
        <v>0</v>
      </c>
      <c r="U85" s="216">
        <v>0</v>
      </c>
      <c r="V85" s="228">
        <v>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0</v>
      </c>
      <c r="AS85" s="228">
        <v>0</v>
      </c>
      <c r="AT85" s="216">
        <v>0</v>
      </c>
      <c r="AU85" s="228">
        <v>0</v>
      </c>
      <c r="AV85" s="216">
        <v>0</v>
      </c>
      <c r="AW85" s="228">
        <v>0</v>
      </c>
      <c r="AX85" s="216">
        <v>0</v>
      </c>
      <c r="AY85" s="228">
        <v>0</v>
      </c>
      <c r="AZ85" s="216">
        <v>0</v>
      </c>
      <c r="BA85" s="228">
        <v>0</v>
      </c>
      <c r="BB85" s="216">
        <v>0</v>
      </c>
      <c r="BC85" s="228">
        <v>0</v>
      </c>
      <c r="BD85" s="216">
        <v>0</v>
      </c>
      <c r="BE85" s="228">
        <v>0</v>
      </c>
      <c r="BF85" s="216">
        <v>0</v>
      </c>
      <c r="BG85" s="228">
        <v>0</v>
      </c>
      <c r="BH85" s="216">
        <v>0</v>
      </c>
      <c r="BI85" s="228">
        <v>0</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0</v>
      </c>
      <c r="CH85" s="228">
        <v>0</v>
      </c>
      <c r="CI85" s="216">
        <v>0</v>
      </c>
      <c r="CJ85" s="228">
        <v>0</v>
      </c>
      <c r="CK85" s="216">
        <v>0</v>
      </c>
      <c r="CL85" s="228">
        <v>0</v>
      </c>
      <c r="CM85" s="216">
        <v>0</v>
      </c>
      <c r="CN85" s="228">
        <v>0</v>
      </c>
      <c r="CO85" s="216">
        <v>0</v>
      </c>
      <c r="CP85" s="228">
        <v>0</v>
      </c>
      <c r="CQ85" s="216">
        <v>0</v>
      </c>
      <c r="CR85" s="228">
        <v>0</v>
      </c>
      <c r="CS85" s="216">
        <v>0</v>
      </c>
      <c r="CT85" s="228">
        <v>0</v>
      </c>
      <c r="CU85" s="216">
        <v>0</v>
      </c>
      <c r="CV85" s="228">
        <v>0</v>
      </c>
      <c r="CW85" s="216">
        <v>0</v>
      </c>
      <c r="CX85" s="228">
        <v>0</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0</v>
      </c>
      <c r="DU85" s="228">
        <v>0</v>
      </c>
      <c r="DV85" s="216">
        <v>0</v>
      </c>
      <c r="DW85" s="228">
        <v>0</v>
      </c>
      <c r="DX85" s="216">
        <v>0</v>
      </c>
      <c r="DY85" s="228">
        <v>0</v>
      </c>
      <c r="DZ85" s="216">
        <v>0</v>
      </c>
      <c r="EA85" s="228">
        <v>0</v>
      </c>
      <c r="EB85" s="216">
        <v>0</v>
      </c>
      <c r="EC85" s="228">
        <v>0</v>
      </c>
      <c r="ED85" s="216">
        <v>0</v>
      </c>
      <c r="EE85" s="228">
        <v>0</v>
      </c>
      <c r="EF85" s="216">
        <v>0</v>
      </c>
      <c r="EG85" s="228">
        <v>0</v>
      </c>
      <c r="EH85" s="216">
        <v>0</v>
      </c>
      <c r="EI85" s="228">
        <v>0</v>
      </c>
      <c r="EJ85" s="216">
        <v>0</v>
      </c>
      <c r="EK85" s="228">
        <v>0</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1</v>
      </c>
    </row>
    <row r="86" spans="2:165" hidden="1" outlineLevel="1">
      <c r="B86" s="41">
        <v>79</v>
      </c>
      <c r="C86" s="12" t="s">
        <v>145</v>
      </c>
      <c r="E86" s="522">
        <v>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1</v>
      </c>
    </row>
    <row r="87" spans="2:165" hidden="1" outlineLevel="1">
      <c r="B87" s="39">
        <v>80</v>
      </c>
      <c r="C87" s="524" t="s">
        <v>25</v>
      </c>
      <c r="E87" s="525">
        <v>0</v>
      </c>
      <c r="F87" s="526">
        <v>0</v>
      </c>
      <c r="G87" s="527">
        <v>0</v>
      </c>
      <c r="H87" s="526">
        <v>0</v>
      </c>
      <c r="I87" s="527">
        <v>0</v>
      </c>
      <c r="J87" s="526">
        <v>0</v>
      </c>
      <c r="K87" s="527">
        <v>0</v>
      </c>
      <c r="L87" s="526">
        <v>0</v>
      </c>
      <c r="M87" s="527">
        <v>0</v>
      </c>
      <c r="N87" s="526">
        <v>0</v>
      </c>
      <c r="O87" s="527">
        <v>0</v>
      </c>
      <c r="P87" s="526">
        <v>0</v>
      </c>
      <c r="Q87" s="527">
        <v>0</v>
      </c>
      <c r="R87" s="526">
        <v>0</v>
      </c>
      <c r="S87" s="527">
        <v>0</v>
      </c>
      <c r="T87" s="526">
        <v>0</v>
      </c>
      <c r="U87" s="527">
        <v>0</v>
      </c>
      <c r="V87" s="526">
        <v>0</v>
      </c>
      <c r="W87" s="527">
        <v>0</v>
      </c>
      <c r="X87" s="526">
        <v>0</v>
      </c>
      <c r="Y87" s="527">
        <v>0</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0</v>
      </c>
      <c r="AS87" s="526">
        <v>0</v>
      </c>
      <c r="AT87" s="527">
        <v>0</v>
      </c>
      <c r="AU87" s="526">
        <v>0</v>
      </c>
      <c r="AV87" s="527">
        <v>0</v>
      </c>
      <c r="AW87" s="526">
        <v>0</v>
      </c>
      <c r="AX87" s="527">
        <v>0</v>
      </c>
      <c r="AY87" s="526">
        <v>0</v>
      </c>
      <c r="AZ87" s="527">
        <v>0</v>
      </c>
      <c r="BA87" s="526">
        <v>0</v>
      </c>
      <c r="BB87" s="527">
        <v>0</v>
      </c>
      <c r="BC87" s="526">
        <v>0</v>
      </c>
      <c r="BD87" s="527">
        <v>0</v>
      </c>
      <c r="BE87" s="526">
        <v>0</v>
      </c>
      <c r="BF87" s="527">
        <v>0</v>
      </c>
      <c r="BG87" s="526">
        <v>0</v>
      </c>
      <c r="BH87" s="527">
        <v>0</v>
      </c>
      <c r="BI87" s="526">
        <v>0</v>
      </c>
      <c r="BJ87" s="527">
        <v>0</v>
      </c>
      <c r="BK87" s="526">
        <v>0</v>
      </c>
      <c r="BL87" s="527">
        <v>0</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0</v>
      </c>
      <c r="CH87" s="526">
        <v>0</v>
      </c>
      <c r="CI87" s="527">
        <v>0</v>
      </c>
      <c r="CJ87" s="526">
        <v>0</v>
      </c>
      <c r="CK87" s="527">
        <v>0</v>
      </c>
      <c r="CL87" s="526">
        <v>0</v>
      </c>
      <c r="CM87" s="527">
        <v>0</v>
      </c>
      <c r="CN87" s="526">
        <v>0</v>
      </c>
      <c r="CO87" s="527">
        <v>0</v>
      </c>
      <c r="CP87" s="526">
        <v>0</v>
      </c>
      <c r="CQ87" s="527">
        <v>0</v>
      </c>
      <c r="CR87" s="526">
        <v>0</v>
      </c>
      <c r="CS87" s="527">
        <v>0</v>
      </c>
      <c r="CT87" s="526">
        <v>0</v>
      </c>
      <c r="CU87" s="527">
        <v>0</v>
      </c>
      <c r="CV87" s="526">
        <v>0</v>
      </c>
      <c r="CW87" s="527">
        <v>0</v>
      </c>
      <c r="CX87" s="526">
        <v>0</v>
      </c>
      <c r="CY87" s="527">
        <v>0</v>
      </c>
      <c r="CZ87" s="526">
        <v>0</v>
      </c>
      <c r="DA87" s="527">
        <v>0</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0</v>
      </c>
      <c r="DU87" s="526">
        <v>0</v>
      </c>
      <c r="DV87" s="527">
        <v>0</v>
      </c>
      <c r="DW87" s="526">
        <v>0</v>
      </c>
      <c r="DX87" s="527">
        <v>0</v>
      </c>
      <c r="DY87" s="526">
        <v>0</v>
      </c>
      <c r="DZ87" s="527">
        <v>0</v>
      </c>
      <c r="EA87" s="526">
        <v>0</v>
      </c>
      <c r="EB87" s="527">
        <v>0</v>
      </c>
      <c r="EC87" s="526">
        <v>0</v>
      </c>
      <c r="ED87" s="527">
        <v>0</v>
      </c>
      <c r="EE87" s="526">
        <v>0</v>
      </c>
      <c r="EF87" s="527">
        <v>0</v>
      </c>
      <c r="EG87" s="526">
        <v>0</v>
      </c>
      <c r="EH87" s="527">
        <v>0</v>
      </c>
      <c r="EI87" s="526">
        <v>0</v>
      </c>
      <c r="EJ87" s="527">
        <v>0</v>
      </c>
      <c r="EK87" s="526">
        <v>0</v>
      </c>
      <c r="EL87" s="527">
        <v>0</v>
      </c>
      <c r="EM87" s="526">
        <v>0</v>
      </c>
      <c r="EN87" s="527">
        <v>0</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1</v>
      </c>
    </row>
    <row r="88" spans="2:165" hidden="1" outlineLevel="1">
      <c r="B88" s="17">
        <v>81</v>
      </c>
      <c r="C88" s="20" t="s">
        <v>27</v>
      </c>
      <c r="E88" s="517">
        <v>0</v>
      </c>
      <c r="F88" s="226">
        <v>0</v>
      </c>
      <c r="G88" s="227">
        <v>0</v>
      </c>
      <c r="H88" s="226">
        <v>0</v>
      </c>
      <c r="I88" s="227">
        <v>0</v>
      </c>
      <c r="J88" s="226">
        <v>0</v>
      </c>
      <c r="K88" s="227">
        <v>0</v>
      </c>
      <c r="L88" s="226">
        <v>0</v>
      </c>
      <c r="M88" s="227">
        <v>0</v>
      </c>
      <c r="N88" s="226">
        <v>0</v>
      </c>
      <c r="O88" s="227">
        <v>0</v>
      </c>
      <c r="P88" s="226">
        <v>0</v>
      </c>
      <c r="Q88" s="227">
        <v>0</v>
      </c>
      <c r="R88" s="226">
        <v>0</v>
      </c>
      <c r="S88" s="227">
        <v>0</v>
      </c>
      <c r="T88" s="226">
        <v>0</v>
      </c>
      <c r="U88" s="227">
        <v>0</v>
      </c>
      <c r="V88" s="226">
        <v>0</v>
      </c>
      <c r="W88" s="227">
        <v>0</v>
      </c>
      <c r="X88" s="226">
        <v>0</v>
      </c>
      <c r="Y88" s="227">
        <v>0</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0</v>
      </c>
      <c r="AS88" s="226">
        <v>0</v>
      </c>
      <c r="AT88" s="227">
        <v>0</v>
      </c>
      <c r="AU88" s="226">
        <v>0</v>
      </c>
      <c r="AV88" s="227">
        <v>0</v>
      </c>
      <c r="AW88" s="226">
        <v>0</v>
      </c>
      <c r="AX88" s="227">
        <v>0</v>
      </c>
      <c r="AY88" s="226">
        <v>0</v>
      </c>
      <c r="AZ88" s="227">
        <v>0</v>
      </c>
      <c r="BA88" s="226">
        <v>0</v>
      </c>
      <c r="BB88" s="227">
        <v>0</v>
      </c>
      <c r="BC88" s="226">
        <v>0</v>
      </c>
      <c r="BD88" s="227">
        <v>0</v>
      </c>
      <c r="BE88" s="226">
        <v>0</v>
      </c>
      <c r="BF88" s="227">
        <v>0</v>
      </c>
      <c r="BG88" s="226">
        <v>0</v>
      </c>
      <c r="BH88" s="227">
        <v>0</v>
      </c>
      <c r="BI88" s="226">
        <v>0</v>
      </c>
      <c r="BJ88" s="227">
        <v>0</v>
      </c>
      <c r="BK88" s="226">
        <v>0</v>
      </c>
      <c r="BL88" s="227">
        <v>0</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0</v>
      </c>
      <c r="CH88" s="226">
        <v>0</v>
      </c>
      <c r="CI88" s="227">
        <v>0</v>
      </c>
      <c r="CJ88" s="226">
        <v>0</v>
      </c>
      <c r="CK88" s="227">
        <v>0</v>
      </c>
      <c r="CL88" s="226">
        <v>0</v>
      </c>
      <c r="CM88" s="227">
        <v>0</v>
      </c>
      <c r="CN88" s="226">
        <v>0</v>
      </c>
      <c r="CO88" s="227">
        <v>0</v>
      </c>
      <c r="CP88" s="226">
        <v>0</v>
      </c>
      <c r="CQ88" s="227">
        <v>0</v>
      </c>
      <c r="CR88" s="226">
        <v>0</v>
      </c>
      <c r="CS88" s="227">
        <v>0</v>
      </c>
      <c r="CT88" s="226">
        <v>0</v>
      </c>
      <c r="CU88" s="227">
        <v>0</v>
      </c>
      <c r="CV88" s="226">
        <v>0</v>
      </c>
      <c r="CW88" s="227">
        <v>0</v>
      </c>
      <c r="CX88" s="226">
        <v>0</v>
      </c>
      <c r="CY88" s="227">
        <v>0</v>
      </c>
      <c r="CZ88" s="226">
        <v>0</v>
      </c>
      <c r="DA88" s="227">
        <v>0</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0</v>
      </c>
      <c r="DU88" s="226">
        <v>0</v>
      </c>
      <c r="DV88" s="227">
        <v>0</v>
      </c>
      <c r="DW88" s="226">
        <v>0</v>
      </c>
      <c r="DX88" s="227">
        <v>0</v>
      </c>
      <c r="DY88" s="226">
        <v>0</v>
      </c>
      <c r="DZ88" s="227">
        <v>0</v>
      </c>
      <c r="EA88" s="226">
        <v>0</v>
      </c>
      <c r="EB88" s="227">
        <v>0</v>
      </c>
      <c r="EC88" s="226">
        <v>0</v>
      </c>
      <c r="ED88" s="227">
        <v>0</v>
      </c>
      <c r="EE88" s="226">
        <v>0</v>
      </c>
      <c r="EF88" s="227">
        <v>0</v>
      </c>
      <c r="EG88" s="226">
        <v>0</v>
      </c>
      <c r="EH88" s="227">
        <v>0</v>
      </c>
      <c r="EI88" s="226">
        <v>0</v>
      </c>
      <c r="EJ88" s="227">
        <v>0</v>
      </c>
      <c r="EK88" s="226">
        <v>0</v>
      </c>
      <c r="EL88" s="227">
        <v>0</v>
      </c>
      <c r="EM88" s="226">
        <v>0</v>
      </c>
      <c r="EN88" s="227">
        <v>0</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1</v>
      </c>
    </row>
    <row r="89" spans="2:165" hidden="1" outlineLevel="1">
      <c r="B89" s="27">
        <v>82</v>
      </c>
      <c r="C89" s="503" t="s">
        <v>28</v>
      </c>
      <c r="E89" s="515">
        <v>0</v>
      </c>
      <c r="F89" s="229">
        <v>0</v>
      </c>
      <c r="G89" s="225">
        <v>0</v>
      </c>
      <c r="H89" s="229">
        <v>0</v>
      </c>
      <c r="I89" s="225">
        <v>0</v>
      </c>
      <c r="J89" s="229">
        <v>0</v>
      </c>
      <c r="K89" s="225">
        <v>0</v>
      </c>
      <c r="L89" s="229">
        <v>0</v>
      </c>
      <c r="M89" s="225">
        <v>0</v>
      </c>
      <c r="N89" s="229">
        <v>0</v>
      </c>
      <c r="O89" s="225">
        <v>0</v>
      </c>
      <c r="P89" s="229">
        <v>0</v>
      </c>
      <c r="Q89" s="225">
        <v>0</v>
      </c>
      <c r="R89" s="229">
        <v>0</v>
      </c>
      <c r="S89" s="225">
        <v>0</v>
      </c>
      <c r="T89" s="229">
        <v>0</v>
      </c>
      <c r="U89" s="225">
        <v>0</v>
      </c>
      <c r="V89" s="229">
        <v>0</v>
      </c>
      <c r="W89" s="225">
        <v>0</v>
      </c>
      <c r="X89" s="229">
        <v>0</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0</v>
      </c>
      <c r="AS89" s="229">
        <v>0</v>
      </c>
      <c r="AT89" s="225">
        <v>0</v>
      </c>
      <c r="AU89" s="229">
        <v>0</v>
      </c>
      <c r="AV89" s="225">
        <v>0</v>
      </c>
      <c r="AW89" s="229">
        <v>0</v>
      </c>
      <c r="AX89" s="225">
        <v>0</v>
      </c>
      <c r="AY89" s="229">
        <v>0</v>
      </c>
      <c r="AZ89" s="225">
        <v>0</v>
      </c>
      <c r="BA89" s="229">
        <v>0</v>
      </c>
      <c r="BB89" s="225">
        <v>0</v>
      </c>
      <c r="BC89" s="229">
        <v>0</v>
      </c>
      <c r="BD89" s="225">
        <v>0</v>
      </c>
      <c r="BE89" s="229">
        <v>0</v>
      </c>
      <c r="BF89" s="225">
        <v>0</v>
      </c>
      <c r="BG89" s="229">
        <v>0</v>
      </c>
      <c r="BH89" s="225">
        <v>0</v>
      </c>
      <c r="BI89" s="229">
        <v>0</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0</v>
      </c>
      <c r="CH89" s="229">
        <v>0</v>
      </c>
      <c r="CI89" s="225">
        <v>0</v>
      </c>
      <c r="CJ89" s="229">
        <v>0</v>
      </c>
      <c r="CK89" s="225">
        <v>0</v>
      </c>
      <c r="CL89" s="229">
        <v>0</v>
      </c>
      <c r="CM89" s="225">
        <v>0</v>
      </c>
      <c r="CN89" s="229">
        <v>0</v>
      </c>
      <c r="CO89" s="225">
        <v>0</v>
      </c>
      <c r="CP89" s="229">
        <v>0</v>
      </c>
      <c r="CQ89" s="225">
        <v>0</v>
      </c>
      <c r="CR89" s="229">
        <v>0</v>
      </c>
      <c r="CS89" s="225">
        <v>0</v>
      </c>
      <c r="CT89" s="229">
        <v>0</v>
      </c>
      <c r="CU89" s="225">
        <v>0</v>
      </c>
      <c r="CV89" s="229">
        <v>0</v>
      </c>
      <c r="CW89" s="225">
        <v>0</v>
      </c>
      <c r="CX89" s="229">
        <v>0</v>
      </c>
      <c r="CY89" s="225">
        <v>0</v>
      </c>
      <c r="CZ89" s="229">
        <v>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0</v>
      </c>
      <c r="DU89" s="229">
        <v>0</v>
      </c>
      <c r="DV89" s="225">
        <v>0</v>
      </c>
      <c r="DW89" s="229">
        <v>0</v>
      </c>
      <c r="DX89" s="225">
        <v>0</v>
      </c>
      <c r="DY89" s="229">
        <v>0</v>
      </c>
      <c r="DZ89" s="225">
        <v>0</v>
      </c>
      <c r="EA89" s="229">
        <v>0</v>
      </c>
      <c r="EB89" s="225">
        <v>0</v>
      </c>
      <c r="EC89" s="229">
        <v>0</v>
      </c>
      <c r="ED89" s="225">
        <v>0</v>
      </c>
      <c r="EE89" s="229">
        <v>0</v>
      </c>
      <c r="EF89" s="225">
        <v>0</v>
      </c>
      <c r="EG89" s="229">
        <v>0</v>
      </c>
      <c r="EH89" s="225">
        <v>0</v>
      </c>
      <c r="EI89" s="229">
        <v>0</v>
      </c>
      <c r="EJ89" s="225">
        <v>0</v>
      </c>
      <c r="EK89" s="229">
        <v>0</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1</v>
      </c>
    </row>
    <row r="90" spans="2:165">
      <c r="B90" s="513" t="s">
        <v>511</v>
      </c>
      <c r="C90" s="514"/>
      <c r="E90" s="529">
        <v>7398903</v>
      </c>
      <c r="F90" s="529">
        <v>7391551</v>
      </c>
      <c r="G90" s="529">
        <v>7300017</v>
      </c>
      <c r="H90" s="529">
        <v>7299882</v>
      </c>
      <c r="I90" s="529">
        <v>7284348</v>
      </c>
      <c r="J90" s="529">
        <v>6987420</v>
      </c>
      <c r="K90" s="529">
        <v>6911971</v>
      </c>
      <c r="L90" s="529">
        <v>6911777</v>
      </c>
      <c r="M90" s="529">
        <v>6862479</v>
      </c>
      <c r="N90" s="529">
        <v>6600874</v>
      </c>
      <c r="O90" s="529">
        <v>5824339</v>
      </c>
      <c r="P90" s="529">
        <v>5695421</v>
      </c>
      <c r="Q90" s="529">
        <v>4643054</v>
      </c>
      <c r="R90" s="529">
        <v>4617080</v>
      </c>
      <c r="S90" s="529">
        <v>4617080</v>
      </c>
      <c r="T90" s="529">
        <v>3522338</v>
      </c>
      <c r="U90" s="529">
        <v>846141</v>
      </c>
      <c r="V90" s="529">
        <v>846141</v>
      </c>
      <c r="W90" s="529">
        <v>823968</v>
      </c>
      <c r="X90" s="529">
        <v>278383</v>
      </c>
      <c r="Y90" s="529">
        <v>0</v>
      </c>
      <c r="Z90" s="529">
        <v>0</v>
      </c>
      <c r="AA90" s="529">
        <v>0</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1080</v>
      </c>
      <c r="AS90" s="529">
        <v>1079</v>
      </c>
      <c r="AT90" s="529">
        <v>1051</v>
      </c>
      <c r="AU90" s="529">
        <v>1051</v>
      </c>
      <c r="AV90" s="529">
        <v>1048</v>
      </c>
      <c r="AW90" s="529">
        <v>960</v>
      </c>
      <c r="AX90" s="529">
        <v>948</v>
      </c>
      <c r="AY90" s="529">
        <v>948</v>
      </c>
      <c r="AZ90" s="529">
        <v>945</v>
      </c>
      <c r="BA90" s="529">
        <v>907</v>
      </c>
      <c r="BB90" s="529">
        <v>809</v>
      </c>
      <c r="BC90" s="529">
        <v>806</v>
      </c>
      <c r="BD90" s="529">
        <v>785</v>
      </c>
      <c r="BE90" s="529">
        <v>779</v>
      </c>
      <c r="BF90" s="529">
        <v>779</v>
      </c>
      <c r="BG90" s="529">
        <v>651</v>
      </c>
      <c r="BH90" s="529">
        <v>353</v>
      </c>
      <c r="BI90" s="529">
        <v>353</v>
      </c>
      <c r="BJ90" s="529">
        <v>328</v>
      </c>
      <c r="BK90" s="529">
        <v>57</v>
      </c>
      <c r="BL90" s="529">
        <v>0</v>
      </c>
      <c r="BM90" s="529">
        <v>0</v>
      </c>
      <c r="BN90" s="529">
        <v>0</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5825361</v>
      </c>
      <c r="CH90" s="529">
        <v>5812856</v>
      </c>
      <c r="CI90" s="529">
        <v>5739181</v>
      </c>
      <c r="CJ90" s="529">
        <v>5739074</v>
      </c>
      <c r="CK90" s="529">
        <v>5731631</v>
      </c>
      <c r="CL90" s="529">
        <v>5500566</v>
      </c>
      <c r="CM90" s="529">
        <v>5444048</v>
      </c>
      <c r="CN90" s="529">
        <v>5443708</v>
      </c>
      <c r="CO90" s="529">
        <v>5407965</v>
      </c>
      <c r="CP90" s="529">
        <v>5212590</v>
      </c>
      <c r="CQ90" s="529">
        <v>4600264</v>
      </c>
      <c r="CR90" s="529">
        <v>4492326</v>
      </c>
      <c r="CS90" s="529">
        <v>3656537</v>
      </c>
      <c r="CT90" s="529">
        <v>3630027</v>
      </c>
      <c r="CU90" s="529">
        <v>3630027</v>
      </c>
      <c r="CV90" s="529">
        <v>2850454</v>
      </c>
      <c r="CW90" s="529">
        <v>681089</v>
      </c>
      <c r="CX90" s="529">
        <v>681089</v>
      </c>
      <c r="CY90" s="529">
        <v>668741</v>
      </c>
      <c r="CZ90" s="529">
        <v>364903</v>
      </c>
      <c r="DA90" s="529">
        <v>0</v>
      </c>
      <c r="DB90" s="529">
        <v>0</v>
      </c>
      <c r="DC90" s="529">
        <v>0</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772</v>
      </c>
      <c r="DU90" s="529">
        <v>772</v>
      </c>
      <c r="DV90" s="529">
        <v>749</v>
      </c>
      <c r="DW90" s="529">
        <v>748</v>
      </c>
      <c r="DX90" s="529">
        <v>747</v>
      </c>
      <c r="DY90" s="529">
        <v>678</v>
      </c>
      <c r="DZ90" s="529">
        <v>670</v>
      </c>
      <c r="EA90" s="529">
        <v>670</v>
      </c>
      <c r="EB90" s="529">
        <v>667</v>
      </c>
      <c r="EC90" s="529">
        <v>639</v>
      </c>
      <c r="ED90" s="529">
        <v>561</v>
      </c>
      <c r="EE90" s="529">
        <v>558</v>
      </c>
      <c r="EF90" s="529">
        <v>542</v>
      </c>
      <c r="EG90" s="529">
        <v>536</v>
      </c>
      <c r="EH90" s="529">
        <v>536</v>
      </c>
      <c r="EI90" s="529">
        <v>446</v>
      </c>
      <c r="EJ90" s="529">
        <v>218</v>
      </c>
      <c r="EK90" s="529">
        <v>218</v>
      </c>
      <c r="EL90" s="529">
        <v>204</v>
      </c>
      <c r="EM90" s="529">
        <v>53</v>
      </c>
      <c r="EN90" s="529">
        <v>0</v>
      </c>
      <c r="EO90" s="529">
        <v>0</v>
      </c>
      <c r="EP90" s="529">
        <v>0</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hidden="1" outlineLevel="1">
      <c r="B93" s="17">
        <v>83</v>
      </c>
      <c r="C93" s="20" t="s">
        <v>30</v>
      </c>
      <c r="E93" s="517">
        <v>0</v>
      </c>
      <c r="F93" s="226">
        <v>0</v>
      </c>
      <c r="G93" s="227">
        <v>0</v>
      </c>
      <c r="H93" s="226">
        <v>0</v>
      </c>
      <c r="I93" s="227">
        <v>0</v>
      </c>
      <c r="J93" s="226">
        <v>0</v>
      </c>
      <c r="K93" s="227">
        <v>0</v>
      </c>
      <c r="L93" s="226">
        <v>0</v>
      </c>
      <c r="M93" s="227">
        <v>0</v>
      </c>
      <c r="N93" s="226">
        <v>0</v>
      </c>
      <c r="O93" s="227">
        <v>0</v>
      </c>
      <c r="P93" s="226">
        <v>0</v>
      </c>
      <c r="Q93" s="227">
        <v>0</v>
      </c>
      <c r="R93" s="226">
        <v>0</v>
      </c>
      <c r="S93" s="227">
        <v>0</v>
      </c>
      <c r="T93" s="226">
        <v>0</v>
      </c>
      <c r="U93" s="227">
        <v>0</v>
      </c>
      <c r="V93" s="226">
        <v>0</v>
      </c>
      <c r="W93" s="227">
        <v>0</v>
      </c>
      <c r="X93" s="226">
        <v>0</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0</v>
      </c>
      <c r="AS93" s="226">
        <v>0</v>
      </c>
      <c r="AT93" s="227">
        <v>0</v>
      </c>
      <c r="AU93" s="226">
        <v>0</v>
      </c>
      <c r="AV93" s="227">
        <v>0</v>
      </c>
      <c r="AW93" s="226">
        <v>0</v>
      </c>
      <c r="AX93" s="227">
        <v>0</v>
      </c>
      <c r="AY93" s="226">
        <v>0</v>
      </c>
      <c r="AZ93" s="227">
        <v>0</v>
      </c>
      <c r="BA93" s="226">
        <v>0</v>
      </c>
      <c r="BB93" s="227">
        <v>0</v>
      </c>
      <c r="BC93" s="226">
        <v>0</v>
      </c>
      <c r="BD93" s="227">
        <v>0</v>
      </c>
      <c r="BE93" s="226">
        <v>0</v>
      </c>
      <c r="BF93" s="227">
        <v>0</v>
      </c>
      <c r="BG93" s="226">
        <v>0</v>
      </c>
      <c r="BH93" s="227">
        <v>0</v>
      </c>
      <c r="BI93" s="226">
        <v>0</v>
      </c>
      <c r="BJ93" s="227">
        <v>0</v>
      </c>
      <c r="BK93" s="226">
        <v>0</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0</v>
      </c>
      <c r="CH93" s="226">
        <v>0</v>
      </c>
      <c r="CI93" s="227">
        <v>0</v>
      </c>
      <c r="CJ93" s="226">
        <v>0</v>
      </c>
      <c r="CK93" s="227">
        <v>0</v>
      </c>
      <c r="CL93" s="226">
        <v>0</v>
      </c>
      <c r="CM93" s="227">
        <v>0</v>
      </c>
      <c r="CN93" s="226">
        <v>0</v>
      </c>
      <c r="CO93" s="227">
        <v>0</v>
      </c>
      <c r="CP93" s="226">
        <v>0</v>
      </c>
      <c r="CQ93" s="227">
        <v>0</v>
      </c>
      <c r="CR93" s="226">
        <v>0</v>
      </c>
      <c r="CS93" s="227">
        <v>0</v>
      </c>
      <c r="CT93" s="226">
        <v>0</v>
      </c>
      <c r="CU93" s="227">
        <v>0</v>
      </c>
      <c r="CV93" s="226">
        <v>0</v>
      </c>
      <c r="CW93" s="227">
        <v>0</v>
      </c>
      <c r="CX93" s="226">
        <v>0</v>
      </c>
      <c r="CY93" s="227">
        <v>0</v>
      </c>
      <c r="CZ93" s="226">
        <v>0</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0</v>
      </c>
      <c r="DU93" s="226">
        <v>0</v>
      </c>
      <c r="DV93" s="227">
        <v>0</v>
      </c>
      <c r="DW93" s="226">
        <v>0</v>
      </c>
      <c r="DX93" s="227">
        <v>0</v>
      </c>
      <c r="DY93" s="226">
        <v>0</v>
      </c>
      <c r="DZ93" s="227">
        <v>0</v>
      </c>
      <c r="EA93" s="226">
        <v>0</v>
      </c>
      <c r="EB93" s="227">
        <v>0</v>
      </c>
      <c r="EC93" s="226">
        <v>0</v>
      </c>
      <c r="ED93" s="227">
        <v>0</v>
      </c>
      <c r="EE93" s="226">
        <v>0</v>
      </c>
      <c r="EF93" s="227">
        <v>0</v>
      </c>
      <c r="EG93" s="226">
        <v>0</v>
      </c>
      <c r="EH93" s="227">
        <v>0</v>
      </c>
      <c r="EI93" s="226">
        <v>0</v>
      </c>
      <c r="EJ93" s="227">
        <v>0</v>
      </c>
      <c r="EK93" s="226">
        <v>0</v>
      </c>
      <c r="EL93" s="227">
        <v>0</v>
      </c>
      <c r="EM93" s="226">
        <v>0</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1</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hidden="1" outlineLevel="1">
      <c r="B95" s="9">
        <v>85</v>
      </c>
      <c r="C95" s="21" t="s">
        <v>146</v>
      </c>
      <c r="E95" s="504">
        <v>0</v>
      </c>
      <c r="F95" s="217">
        <v>0</v>
      </c>
      <c r="G95" s="218">
        <v>0</v>
      </c>
      <c r="H95" s="217">
        <v>0</v>
      </c>
      <c r="I95" s="218">
        <v>0</v>
      </c>
      <c r="J95" s="217">
        <v>0</v>
      </c>
      <c r="K95" s="218">
        <v>0</v>
      </c>
      <c r="L95" s="217">
        <v>0</v>
      </c>
      <c r="M95" s="218">
        <v>0</v>
      </c>
      <c r="N95" s="217">
        <v>0</v>
      </c>
      <c r="O95" s="218">
        <v>0</v>
      </c>
      <c r="P95" s="217">
        <v>0</v>
      </c>
      <c r="Q95" s="218">
        <v>0</v>
      </c>
      <c r="R95" s="217">
        <v>0</v>
      </c>
      <c r="S95" s="218">
        <v>0</v>
      </c>
      <c r="T95" s="217">
        <v>0</v>
      </c>
      <c r="U95" s="218">
        <v>0</v>
      </c>
      <c r="V95" s="217">
        <v>0</v>
      </c>
      <c r="W95" s="218">
        <v>0</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0</v>
      </c>
      <c r="AS95" s="217">
        <v>0</v>
      </c>
      <c r="AT95" s="218">
        <v>0</v>
      </c>
      <c r="AU95" s="217">
        <v>0</v>
      </c>
      <c r="AV95" s="218">
        <v>0</v>
      </c>
      <c r="AW95" s="217">
        <v>0</v>
      </c>
      <c r="AX95" s="218">
        <v>0</v>
      </c>
      <c r="AY95" s="217">
        <v>0</v>
      </c>
      <c r="AZ95" s="218">
        <v>0</v>
      </c>
      <c r="BA95" s="217">
        <v>0</v>
      </c>
      <c r="BB95" s="218">
        <v>0</v>
      </c>
      <c r="BC95" s="217">
        <v>0</v>
      </c>
      <c r="BD95" s="218">
        <v>0</v>
      </c>
      <c r="BE95" s="217">
        <v>0</v>
      </c>
      <c r="BF95" s="218">
        <v>0</v>
      </c>
      <c r="BG95" s="217">
        <v>0</v>
      </c>
      <c r="BH95" s="218">
        <v>0</v>
      </c>
      <c r="BI95" s="217">
        <v>0</v>
      </c>
      <c r="BJ95" s="218">
        <v>0</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0</v>
      </c>
      <c r="CH95" s="217">
        <v>0</v>
      </c>
      <c r="CI95" s="218">
        <v>0</v>
      </c>
      <c r="CJ95" s="217">
        <v>0</v>
      </c>
      <c r="CK95" s="218">
        <v>0</v>
      </c>
      <c r="CL95" s="217">
        <v>0</v>
      </c>
      <c r="CM95" s="218">
        <v>0</v>
      </c>
      <c r="CN95" s="217">
        <v>0</v>
      </c>
      <c r="CO95" s="218">
        <v>0</v>
      </c>
      <c r="CP95" s="217">
        <v>0</v>
      </c>
      <c r="CQ95" s="218">
        <v>0</v>
      </c>
      <c r="CR95" s="217">
        <v>0</v>
      </c>
      <c r="CS95" s="218">
        <v>0</v>
      </c>
      <c r="CT95" s="217">
        <v>0</v>
      </c>
      <c r="CU95" s="218">
        <v>0</v>
      </c>
      <c r="CV95" s="217">
        <v>0</v>
      </c>
      <c r="CW95" s="218">
        <v>0</v>
      </c>
      <c r="CX95" s="217">
        <v>0</v>
      </c>
      <c r="CY95" s="218">
        <v>0</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0</v>
      </c>
      <c r="DU95" s="217">
        <v>0</v>
      </c>
      <c r="DV95" s="218">
        <v>0</v>
      </c>
      <c r="DW95" s="217">
        <v>0</v>
      </c>
      <c r="DX95" s="218">
        <v>0</v>
      </c>
      <c r="DY95" s="217">
        <v>0</v>
      </c>
      <c r="DZ95" s="218">
        <v>0</v>
      </c>
      <c r="EA95" s="217">
        <v>0</v>
      </c>
      <c r="EB95" s="218">
        <v>0</v>
      </c>
      <c r="EC95" s="217">
        <v>0</v>
      </c>
      <c r="ED95" s="218">
        <v>0</v>
      </c>
      <c r="EE95" s="217">
        <v>0</v>
      </c>
      <c r="EF95" s="218">
        <v>0</v>
      </c>
      <c r="EG95" s="217">
        <v>0</v>
      </c>
      <c r="EH95" s="218">
        <v>0</v>
      </c>
      <c r="EI95" s="217">
        <v>0</v>
      </c>
      <c r="EJ95" s="218">
        <v>0</v>
      </c>
      <c r="EK95" s="217">
        <v>0</v>
      </c>
      <c r="EL95" s="218">
        <v>0</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1</v>
      </c>
    </row>
    <row r="96" spans="2:165" hidden="1" outlineLevel="1">
      <c r="B96" s="25">
        <v>86</v>
      </c>
      <c r="C96" s="498" t="s">
        <v>31</v>
      </c>
      <c r="E96" s="505">
        <v>0</v>
      </c>
      <c r="F96" s="228">
        <v>0</v>
      </c>
      <c r="G96" s="216">
        <v>0</v>
      </c>
      <c r="H96" s="228">
        <v>0</v>
      </c>
      <c r="I96" s="216">
        <v>0</v>
      </c>
      <c r="J96" s="228">
        <v>0</v>
      </c>
      <c r="K96" s="216">
        <v>0</v>
      </c>
      <c r="L96" s="228">
        <v>0</v>
      </c>
      <c r="M96" s="216">
        <v>0</v>
      </c>
      <c r="N96" s="228">
        <v>0</v>
      </c>
      <c r="O96" s="216">
        <v>0</v>
      </c>
      <c r="P96" s="228">
        <v>0</v>
      </c>
      <c r="Q96" s="216">
        <v>0</v>
      </c>
      <c r="R96" s="228">
        <v>0</v>
      </c>
      <c r="S96" s="216">
        <v>0</v>
      </c>
      <c r="T96" s="228">
        <v>0</v>
      </c>
      <c r="U96" s="216">
        <v>0</v>
      </c>
      <c r="V96" s="228">
        <v>0</v>
      </c>
      <c r="W96" s="216">
        <v>0</v>
      </c>
      <c r="X96" s="228">
        <v>0</v>
      </c>
      <c r="Y96" s="216">
        <v>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0</v>
      </c>
      <c r="AS96" s="228">
        <v>0</v>
      </c>
      <c r="AT96" s="216">
        <v>0</v>
      </c>
      <c r="AU96" s="228">
        <v>0</v>
      </c>
      <c r="AV96" s="216">
        <v>0</v>
      </c>
      <c r="AW96" s="228">
        <v>0</v>
      </c>
      <c r="AX96" s="216">
        <v>0</v>
      </c>
      <c r="AY96" s="228">
        <v>0</v>
      </c>
      <c r="AZ96" s="216">
        <v>0</v>
      </c>
      <c r="BA96" s="228">
        <v>0</v>
      </c>
      <c r="BB96" s="216">
        <v>0</v>
      </c>
      <c r="BC96" s="228">
        <v>0</v>
      </c>
      <c r="BD96" s="216">
        <v>0</v>
      </c>
      <c r="BE96" s="228">
        <v>0</v>
      </c>
      <c r="BF96" s="216">
        <v>0</v>
      </c>
      <c r="BG96" s="228">
        <v>0</v>
      </c>
      <c r="BH96" s="216">
        <v>0</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0</v>
      </c>
      <c r="CH96" s="228">
        <v>0</v>
      </c>
      <c r="CI96" s="216">
        <v>0</v>
      </c>
      <c r="CJ96" s="228">
        <v>0</v>
      </c>
      <c r="CK96" s="216">
        <v>0</v>
      </c>
      <c r="CL96" s="228">
        <v>0</v>
      </c>
      <c r="CM96" s="216">
        <v>0</v>
      </c>
      <c r="CN96" s="228">
        <v>0</v>
      </c>
      <c r="CO96" s="216">
        <v>0</v>
      </c>
      <c r="CP96" s="228">
        <v>0</v>
      </c>
      <c r="CQ96" s="216">
        <v>0</v>
      </c>
      <c r="CR96" s="228">
        <v>0</v>
      </c>
      <c r="CS96" s="216">
        <v>0</v>
      </c>
      <c r="CT96" s="228">
        <v>0</v>
      </c>
      <c r="CU96" s="216">
        <v>0</v>
      </c>
      <c r="CV96" s="228">
        <v>0</v>
      </c>
      <c r="CW96" s="216">
        <v>0</v>
      </c>
      <c r="CX96" s="228">
        <v>0</v>
      </c>
      <c r="CY96" s="216">
        <v>0</v>
      </c>
      <c r="CZ96" s="228">
        <v>0</v>
      </c>
      <c r="DA96" s="216">
        <v>0</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0</v>
      </c>
      <c r="DU96" s="228">
        <v>0</v>
      </c>
      <c r="DV96" s="216">
        <v>0</v>
      </c>
      <c r="DW96" s="228">
        <v>0</v>
      </c>
      <c r="DX96" s="216">
        <v>0</v>
      </c>
      <c r="DY96" s="228">
        <v>0</v>
      </c>
      <c r="DZ96" s="216">
        <v>0</v>
      </c>
      <c r="EA96" s="228">
        <v>0</v>
      </c>
      <c r="EB96" s="216">
        <v>0</v>
      </c>
      <c r="EC96" s="228">
        <v>0</v>
      </c>
      <c r="ED96" s="216">
        <v>0</v>
      </c>
      <c r="EE96" s="228">
        <v>0</v>
      </c>
      <c r="EF96" s="216">
        <v>0</v>
      </c>
      <c r="EG96" s="228">
        <v>0</v>
      </c>
      <c r="EH96" s="216">
        <v>0</v>
      </c>
      <c r="EI96" s="228">
        <v>0</v>
      </c>
      <c r="EJ96" s="216">
        <v>0</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1</v>
      </c>
    </row>
    <row r="97" spans="2:165" hidden="1" outlineLevel="1">
      <c r="B97" s="41">
        <v>87</v>
      </c>
      <c r="C97" s="42" t="s">
        <v>32</v>
      </c>
      <c r="E97" s="522">
        <v>0</v>
      </c>
      <c r="F97" s="223">
        <v>0</v>
      </c>
      <c r="G97" s="224">
        <v>0</v>
      </c>
      <c r="H97" s="223">
        <v>0</v>
      </c>
      <c r="I97" s="224">
        <v>0</v>
      </c>
      <c r="J97" s="223">
        <v>0</v>
      </c>
      <c r="K97" s="224">
        <v>0</v>
      </c>
      <c r="L97" s="223">
        <v>0</v>
      </c>
      <c r="M97" s="224">
        <v>0</v>
      </c>
      <c r="N97" s="223">
        <v>0</v>
      </c>
      <c r="O97" s="224">
        <v>0</v>
      </c>
      <c r="P97" s="223">
        <v>0</v>
      </c>
      <c r="Q97" s="224">
        <v>0</v>
      </c>
      <c r="R97" s="223">
        <v>0</v>
      </c>
      <c r="S97" s="224">
        <v>0</v>
      </c>
      <c r="T97" s="223">
        <v>0</v>
      </c>
      <c r="U97" s="224">
        <v>0</v>
      </c>
      <c r="V97" s="223">
        <v>0</v>
      </c>
      <c r="W97" s="224">
        <v>0</v>
      </c>
      <c r="X97" s="223">
        <v>0</v>
      </c>
      <c r="Y97" s="224">
        <v>0</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0</v>
      </c>
      <c r="AS97" s="223">
        <v>0</v>
      </c>
      <c r="AT97" s="224">
        <v>0</v>
      </c>
      <c r="AU97" s="223">
        <v>0</v>
      </c>
      <c r="AV97" s="224">
        <v>0</v>
      </c>
      <c r="AW97" s="223">
        <v>0</v>
      </c>
      <c r="AX97" s="224">
        <v>0</v>
      </c>
      <c r="AY97" s="223">
        <v>0</v>
      </c>
      <c r="AZ97" s="224">
        <v>0</v>
      </c>
      <c r="BA97" s="223">
        <v>0</v>
      </c>
      <c r="BB97" s="224">
        <v>0</v>
      </c>
      <c r="BC97" s="223">
        <v>0</v>
      </c>
      <c r="BD97" s="224">
        <v>0</v>
      </c>
      <c r="BE97" s="223">
        <v>0</v>
      </c>
      <c r="BF97" s="224">
        <v>0</v>
      </c>
      <c r="BG97" s="223">
        <v>0</v>
      </c>
      <c r="BH97" s="224">
        <v>0</v>
      </c>
      <c r="BI97" s="223">
        <v>0</v>
      </c>
      <c r="BJ97" s="224">
        <v>0</v>
      </c>
      <c r="BK97" s="223">
        <v>0</v>
      </c>
      <c r="BL97" s="224">
        <v>0</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0</v>
      </c>
      <c r="CH97" s="223">
        <v>0</v>
      </c>
      <c r="CI97" s="224">
        <v>0</v>
      </c>
      <c r="CJ97" s="223">
        <v>0</v>
      </c>
      <c r="CK97" s="224">
        <v>0</v>
      </c>
      <c r="CL97" s="223">
        <v>0</v>
      </c>
      <c r="CM97" s="224">
        <v>0</v>
      </c>
      <c r="CN97" s="223">
        <v>0</v>
      </c>
      <c r="CO97" s="224">
        <v>0</v>
      </c>
      <c r="CP97" s="223">
        <v>0</v>
      </c>
      <c r="CQ97" s="224">
        <v>0</v>
      </c>
      <c r="CR97" s="223">
        <v>0</v>
      </c>
      <c r="CS97" s="224">
        <v>0</v>
      </c>
      <c r="CT97" s="223">
        <v>0</v>
      </c>
      <c r="CU97" s="224">
        <v>0</v>
      </c>
      <c r="CV97" s="223">
        <v>0</v>
      </c>
      <c r="CW97" s="224">
        <v>0</v>
      </c>
      <c r="CX97" s="223">
        <v>0</v>
      </c>
      <c r="CY97" s="224">
        <v>0</v>
      </c>
      <c r="CZ97" s="223">
        <v>0</v>
      </c>
      <c r="DA97" s="224">
        <v>0</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0</v>
      </c>
      <c r="DU97" s="223">
        <v>0</v>
      </c>
      <c r="DV97" s="224">
        <v>0</v>
      </c>
      <c r="DW97" s="223">
        <v>0</v>
      </c>
      <c r="DX97" s="224">
        <v>0</v>
      </c>
      <c r="DY97" s="223">
        <v>0</v>
      </c>
      <c r="DZ97" s="224">
        <v>0</v>
      </c>
      <c r="EA97" s="223">
        <v>0</v>
      </c>
      <c r="EB97" s="224">
        <v>0</v>
      </c>
      <c r="EC97" s="223">
        <v>0</v>
      </c>
      <c r="ED97" s="224">
        <v>0</v>
      </c>
      <c r="EE97" s="223">
        <v>0</v>
      </c>
      <c r="EF97" s="224">
        <v>0</v>
      </c>
      <c r="EG97" s="223">
        <v>0</v>
      </c>
      <c r="EH97" s="224">
        <v>0</v>
      </c>
      <c r="EI97" s="223">
        <v>0</v>
      </c>
      <c r="EJ97" s="224">
        <v>0</v>
      </c>
      <c r="EK97" s="223">
        <v>0</v>
      </c>
      <c r="EL97" s="224">
        <v>0</v>
      </c>
      <c r="EM97" s="223">
        <v>0</v>
      </c>
      <c r="EN97" s="224">
        <v>0</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1</v>
      </c>
    </row>
    <row r="98" spans="2:165" hidden="1" outlineLevel="1">
      <c r="B98" s="220">
        <v>88</v>
      </c>
      <c r="C98" s="502" t="s">
        <v>33</v>
      </c>
      <c r="E98" s="520">
        <v>0</v>
      </c>
      <c r="F98" s="230">
        <v>0</v>
      </c>
      <c r="G98" s="222">
        <v>0</v>
      </c>
      <c r="H98" s="230">
        <v>0</v>
      </c>
      <c r="I98" s="222">
        <v>0</v>
      </c>
      <c r="J98" s="230">
        <v>0</v>
      </c>
      <c r="K98" s="222">
        <v>0</v>
      </c>
      <c r="L98" s="230">
        <v>0</v>
      </c>
      <c r="M98" s="222">
        <v>0</v>
      </c>
      <c r="N98" s="230">
        <v>0</v>
      </c>
      <c r="O98" s="222">
        <v>0</v>
      </c>
      <c r="P98" s="230">
        <v>0</v>
      </c>
      <c r="Q98" s="222">
        <v>0</v>
      </c>
      <c r="R98" s="230">
        <v>0</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0</v>
      </c>
      <c r="AS98" s="230">
        <v>0</v>
      </c>
      <c r="AT98" s="222">
        <v>0</v>
      </c>
      <c r="AU98" s="230">
        <v>0</v>
      </c>
      <c r="AV98" s="222">
        <v>0</v>
      </c>
      <c r="AW98" s="230">
        <v>0</v>
      </c>
      <c r="AX98" s="222">
        <v>0</v>
      </c>
      <c r="AY98" s="230">
        <v>0</v>
      </c>
      <c r="AZ98" s="222">
        <v>0</v>
      </c>
      <c r="BA98" s="230">
        <v>0</v>
      </c>
      <c r="BB98" s="222">
        <v>0</v>
      </c>
      <c r="BC98" s="230">
        <v>0</v>
      </c>
      <c r="BD98" s="222">
        <v>0</v>
      </c>
      <c r="BE98" s="230">
        <v>0</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0</v>
      </c>
      <c r="CH98" s="230">
        <v>0</v>
      </c>
      <c r="CI98" s="222">
        <v>0</v>
      </c>
      <c r="CJ98" s="230">
        <v>0</v>
      </c>
      <c r="CK98" s="222">
        <v>0</v>
      </c>
      <c r="CL98" s="230">
        <v>0</v>
      </c>
      <c r="CM98" s="222">
        <v>0</v>
      </c>
      <c r="CN98" s="230">
        <v>0</v>
      </c>
      <c r="CO98" s="222">
        <v>0</v>
      </c>
      <c r="CP98" s="230">
        <v>0</v>
      </c>
      <c r="CQ98" s="222">
        <v>0</v>
      </c>
      <c r="CR98" s="230">
        <v>0</v>
      </c>
      <c r="CS98" s="222">
        <v>0</v>
      </c>
      <c r="CT98" s="230">
        <v>0</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0</v>
      </c>
      <c r="DU98" s="230">
        <v>0</v>
      </c>
      <c r="DV98" s="222">
        <v>0</v>
      </c>
      <c r="DW98" s="230">
        <v>0</v>
      </c>
      <c r="DX98" s="222">
        <v>0</v>
      </c>
      <c r="DY98" s="230">
        <v>0</v>
      </c>
      <c r="DZ98" s="222">
        <v>0</v>
      </c>
      <c r="EA98" s="230">
        <v>0</v>
      </c>
      <c r="EB98" s="222">
        <v>0</v>
      </c>
      <c r="EC98" s="230">
        <v>0</v>
      </c>
      <c r="ED98" s="222">
        <v>0</v>
      </c>
      <c r="EE98" s="230">
        <v>0</v>
      </c>
      <c r="EF98" s="222">
        <v>0</v>
      </c>
      <c r="EG98" s="230">
        <v>0</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1</v>
      </c>
    </row>
    <row r="99" spans="2:165" outlineLevel="1">
      <c r="B99" s="9">
        <v>89</v>
      </c>
      <c r="C99" s="11" t="s">
        <v>34</v>
      </c>
      <c r="E99" s="504">
        <v>5427</v>
      </c>
      <c r="F99" s="217">
        <v>5427</v>
      </c>
      <c r="G99" s="218">
        <v>5427</v>
      </c>
      <c r="H99" s="217">
        <v>5427</v>
      </c>
      <c r="I99" s="218">
        <v>5427</v>
      </c>
      <c r="J99" s="217">
        <v>5427</v>
      </c>
      <c r="K99" s="218">
        <v>5427</v>
      </c>
      <c r="L99" s="217">
        <v>5427</v>
      </c>
      <c r="M99" s="218">
        <v>5427</v>
      </c>
      <c r="N99" s="217">
        <v>5427</v>
      </c>
      <c r="O99" s="218">
        <v>5427</v>
      </c>
      <c r="P99" s="217">
        <v>5427</v>
      </c>
      <c r="Q99" s="218">
        <v>0</v>
      </c>
      <c r="R99" s="217">
        <v>0</v>
      </c>
      <c r="S99" s="218">
        <v>0</v>
      </c>
      <c r="T99" s="217">
        <v>0</v>
      </c>
      <c r="U99" s="218">
        <v>0</v>
      </c>
      <c r="V99" s="217">
        <v>0</v>
      </c>
      <c r="W99" s="218">
        <v>0</v>
      </c>
      <c r="X99" s="217">
        <v>0</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0</v>
      </c>
      <c r="AS99" s="217">
        <v>0</v>
      </c>
      <c r="AT99" s="218">
        <v>0</v>
      </c>
      <c r="AU99" s="217">
        <v>0</v>
      </c>
      <c r="AV99" s="218">
        <v>0</v>
      </c>
      <c r="AW99" s="217">
        <v>0</v>
      </c>
      <c r="AX99" s="218">
        <v>0</v>
      </c>
      <c r="AY99" s="217">
        <v>0</v>
      </c>
      <c r="AZ99" s="218">
        <v>0</v>
      </c>
      <c r="BA99" s="217">
        <v>0</v>
      </c>
      <c r="BB99" s="218">
        <v>0</v>
      </c>
      <c r="BC99" s="217">
        <v>0</v>
      </c>
      <c r="BD99" s="218">
        <v>0</v>
      </c>
      <c r="BE99" s="217">
        <v>0</v>
      </c>
      <c r="BF99" s="218">
        <v>0</v>
      </c>
      <c r="BG99" s="217">
        <v>0</v>
      </c>
      <c r="BH99" s="218">
        <v>0</v>
      </c>
      <c r="BI99" s="217">
        <v>0</v>
      </c>
      <c r="BJ99" s="218">
        <v>0</v>
      </c>
      <c r="BK99" s="217">
        <v>0</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4307</v>
      </c>
      <c r="CH99" s="217">
        <v>4307</v>
      </c>
      <c r="CI99" s="218">
        <v>4307</v>
      </c>
      <c r="CJ99" s="217">
        <v>4307</v>
      </c>
      <c r="CK99" s="218">
        <v>4307</v>
      </c>
      <c r="CL99" s="217">
        <v>4307</v>
      </c>
      <c r="CM99" s="218">
        <v>4307</v>
      </c>
      <c r="CN99" s="217">
        <v>4307</v>
      </c>
      <c r="CO99" s="218">
        <v>4307</v>
      </c>
      <c r="CP99" s="217">
        <v>4307</v>
      </c>
      <c r="CQ99" s="218">
        <v>4307</v>
      </c>
      <c r="CR99" s="217">
        <v>4307</v>
      </c>
      <c r="CS99" s="218">
        <v>0</v>
      </c>
      <c r="CT99" s="217">
        <v>0</v>
      </c>
      <c r="CU99" s="218">
        <v>0</v>
      </c>
      <c r="CV99" s="217">
        <v>0</v>
      </c>
      <c r="CW99" s="218">
        <v>0</v>
      </c>
      <c r="CX99" s="217">
        <v>0</v>
      </c>
      <c r="CY99" s="218">
        <v>0</v>
      </c>
      <c r="CZ99" s="217">
        <v>0</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0</v>
      </c>
      <c r="DU99" s="217">
        <v>0</v>
      </c>
      <c r="DV99" s="218">
        <v>0</v>
      </c>
      <c r="DW99" s="217">
        <v>0</v>
      </c>
      <c r="DX99" s="218">
        <v>0</v>
      </c>
      <c r="DY99" s="217">
        <v>0</v>
      </c>
      <c r="DZ99" s="218">
        <v>0</v>
      </c>
      <c r="EA99" s="217">
        <v>0</v>
      </c>
      <c r="EB99" s="218">
        <v>0</v>
      </c>
      <c r="EC99" s="217">
        <v>0</v>
      </c>
      <c r="ED99" s="218">
        <v>0</v>
      </c>
      <c r="EE99" s="217">
        <v>0</v>
      </c>
      <c r="EF99" s="218">
        <v>0</v>
      </c>
      <c r="EG99" s="217">
        <v>0</v>
      </c>
      <c r="EH99" s="218">
        <v>0</v>
      </c>
      <c r="EI99" s="217">
        <v>0</v>
      </c>
      <c r="EJ99" s="218">
        <v>0</v>
      </c>
      <c r="EK99" s="217">
        <v>0</v>
      </c>
      <c r="EL99" s="218">
        <v>0</v>
      </c>
      <c r="EM99" s="217">
        <v>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hidden="1" outlineLevel="1">
      <c r="B101" s="9">
        <v>91</v>
      </c>
      <c r="C101" s="11" t="s">
        <v>36</v>
      </c>
      <c r="E101" s="504">
        <v>0</v>
      </c>
      <c r="F101" s="217">
        <v>0</v>
      </c>
      <c r="G101" s="218">
        <v>0</v>
      </c>
      <c r="H101" s="217">
        <v>0</v>
      </c>
      <c r="I101" s="218">
        <v>0</v>
      </c>
      <c r="J101" s="217">
        <v>0</v>
      </c>
      <c r="K101" s="218">
        <v>0</v>
      </c>
      <c r="L101" s="217">
        <v>0</v>
      </c>
      <c r="M101" s="218">
        <v>0</v>
      </c>
      <c r="N101" s="217">
        <v>0</v>
      </c>
      <c r="O101" s="218">
        <v>0</v>
      </c>
      <c r="P101" s="217">
        <v>0</v>
      </c>
      <c r="Q101" s="218">
        <v>0</v>
      </c>
      <c r="R101" s="217">
        <v>0</v>
      </c>
      <c r="S101" s="218">
        <v>0</v>
      </c>
      <c r="T101" s="217">
        <v>0</v>
      </c>
      <c r="U101" s="218">
        <v>0</v>
      </c>
      <c r="V101" s="217">
        <v>0</v>
      </c>
      <c r="W101" s="218">
        <v>0</v>
      </c>
      <c r="X101" s="217">
        <v>0</v>
      </c>
      <c r="Y101" s="218">
        <v>0</v>
      </c>
      <c r="Z101" s="217">
        <v>0</v>
      </c>
      <c r="AA101" s="218">
        <v>0</v>
      </c>
      <c r="AB101" s="217">
        <v>0</v>
      </c>
      <c r="AC101" s="218">
        <v>0</v>
      </c>
      <c r="AD101" s="217">
        <v>0</v>
      </c>
      <c r="AE101" s="218">
        <v>0</v>
      </c>
      <c r="AF101" s="217">
        <v>0</v>
      </c>
      <c r="AG101" s="218">
        <v>0</v>
      </c>
      <c r="AH101" s="217">
        <v>0</v>
      </c>
      <c r="AI101" s="218">
        <v>0</v>
      </c>
      <c r="AJ101" s="217">
        <v>0</v>
      </c>
      <c r="AK101" s="218">
        <v>0</v>
      </c>
      <c r="AL101" s="217">
        <v>0</v>
      </c>
      <c r="AM101" s="218">
        <v>0</v>
      </c>
      <c r="AN101" s="506">
        <v>0</v>
      </c>
      <c r="AO101" s="1"/>
      <c r="AP101" s="561"/>
      <c r="AQ101" s="1"/>
      <c r="AR101" s="504">
        <v>0</v>
      </c>
      <c r="AS101" s="217">
        <v>0</v>
      </c>
      <c r="AT101" s="218">
        <v>0</v>
      </c>
      <c r="AU101" s="217">
        <v>0</v>
      </c>
      <c r="AV101" s="218">
        <v>0</v>
      </c>
      <c r="AW101" s="217">
        <v>0</v>
      </c>
      <c r="AX101" s="218">
        <v>0</v>
      </c>
      <c r="AY101" s="217">
        <v>0</v>
      </c>
      <c r="AZ101" s="218">
        <v>0</v>
      </c>
      <c r="BA101" s="217">
        <v>0</v>
      </c>
      <c r="BB101" s="218">
        <v>0</v>
      </c>
      <c r="BC101" s="217">
        <v>0</v>
      </c>
      <c r="BD101" s="218">
        <v>0</v>
      </c>
      <c r="BE101" s="217">
        <v>0</v>
      </c>
      <c r="BF101" s="218">
        <v>0</v>
      </c>
      <c r="BG101" s="217">
        <v>0</v>
      </c>
      <c r="BH101" s="218">
        <v>0</v>
      </c>
      <c r="BI101" s="217">
        <v>0</v>
      </c>
      <c r="BJ101" s="218">
        <v>0</v>
      </c>
      <c r="BK101" s="217">
        <v>0</v>
      </c>
      <c r="BL101" s="218">
        <v>0</v>
      </c>
      <c r="BM101" s="217">
        <v>0</v>
      </c>
      <c r="BN101" s="218">
        <v>0</v>
      </c>
      <c r="BO101" s="217">
        <v>0</v>
      </c>
      <c r="BP101" s="218">
        <v>0</v>
      </c>
      <c r="BQ101" s="217">
        <v>0</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0</v>
      </c>
      <c r="CH101" s="217">
        <v>0</v>
      </c>
      <c r="CI101" s="218">
        <v>0</v>
      </c>
      <c r="CJ101" s="217">
        <v>0</v>
      </c>
      <c r="CK101" s="218">
        <v>0</v>
      </c>
      <c r="CL101" s="217">
        <v>0</v>
      </c>
      <c r="CM101" s="218">
        <v>0</v>
      </c>
      <c r="CN101" s="217">
        <v>0</v>
      </c>
      <c r="CO101" s="218">
        <v>0</v>
      </c>
      <c r="CP101" s="217">
        <v>0</v>
      </c>
      <c r="CQ101" s="218">
        <v>0</v>
      </c>
      <c r="CR101" s="217">
        <v>0</v>
      </c>
      <c r="CS101" s="218">
        <v>0</v>
      </c>
      <c r="CT101" s="217">
        <v>0</v>
      </c>
      <c r="CU101" s="218">
        <v>0</v>
      </c>
      <c r="CV101" s="217">
        <v>0</v>
      </c>
      <c r="CW101" s="218">
        <v>0</v>
      </c>
      <c r="CX101" s="217">
        <v>0</v>
      </c>
      <c r="CY101" s="218">
        <v>0</v>
      </c>
      <c r="CZ101" s="217">
        <v>0</v>
      </c>
      <c r="DA101" s="218">
        <v>0</v>
      </c>
      <c r="DB101" s="217">
        <v>0</v>
      </c>
      <c r="DC101" s="218">
        <v>0</v>
      </c>
      <c r="DD101" s="217">
        <v>0</v>
      </c>
      <c r="DE101" s="218">
        <v>0</v>
      </c>
      <c r="DF101" s="217">
        <v>0</v>
      </c>
      <c r="DG101" s="218">
        <v>0</v>
      </c>
      <c r="DH101" s="217">
        <v>0</v>
      </c>
      <c r="DI101" s="218">
        <v>0</v>
      </c>
      <c r="DJ101" s="217">
        <v>0</v>
      </c>
      <c r="DK101" s="218">
        <v>0</v>
      </c>
      <c r="DL101" s="217">
        <v>0</v>
      </c>
      <c r="DM101" s="218">
        <v>0</v>
      </c>
      <c r="DN101" s="217">
        <v>0</v>
      </c>
      <c r="DO101" s="218">
        <v>0</v>
      </c>
      <c r="DP101" s="506">
        <v>0</v>
      </c>
      <c r="DQ101" s="1"/>
      <c r="DR101" s="574"/>
      <c r="DS101" s="1"/>
      <c r="DT101" s="504">
        <v>0</v>
      </c>
      <c r="DU101" s="217">
        <v>0</v>
      </c>
      <c r="DV101" s="218">
        <v>0</v>
      </c>
      <c r="DW101" s="217">
        <v>0</v>
      </c>
      <c r="DX101" s="218">
        <v>0</v>
      </c>
      <c r="DY101" s="217">
        <v>0</v>
      </c>
      <c r="DZ101" s="218">
        <v>0</v>
      </c>
      <c r="EA101" s="217">
        <v>0</v>
      </c>
      <c r="EB101" s="218">
        <v>0</v>
      </c>
      <c r="EC101" s="217">
        <v>0</v>
      </c>
      <c r="ED101" s="218">
        <v>0</v>
      </c>
      <c r="EE101" s="217">
        <v>0</v>
      </c>
      <c r="EF101" s="218">
        <v>0</v>
      </c>
      <c r="EG101" s="217">
        <v>0</v>
      </c>
      <c r="EH101" s="218">
        <v>0</v>
      </c>
      <c r="EI101" s="217">
        <v>0</v>
      </c>
      <c r="EJ101" s="218">
        <v>0</v>
      </c>
      <c r="EK101" s="217">
        <v>0</v>
      </c>
      <c r="EL101" s="218">
        <v>0</v>
      </c>
      <c r="EM101" s="217">
        <v>0</v>
      </c>
      <c r="EN101" s="218">
        <v>0</v>
      </c>
      <c r="EO101" s="217">
        <v>0</v>
      </c>
      <c r="EP101" s="218">
        <v>0</v>
      </c>
      <c r="EQ101" s="217">
        <v>0</v>
      </c>
      <c r="ER101" s="218">
        <v>0</v>
      </c>
      <c r="ES101" s="217">
        <v>0</v>
      </c>
      <c r="ET101" s="218">
        <v>0</v>
      </c>
      <c r="EU101" s="217">
        <v>0</v>
      </c>
      <c r="EV101" s="218">
        <v>0</v>
      </c>
      <c r="EW101" s="217">
        <v>0</v>
      </c>
      <c r="EX101" s="218">
        <v>0</v>
      </c>
      <c r="EY101" s="217">
        <v>0</v>
      </c>
      <c r="EZ101" s="218">
        <v>0</v>
      </c>
      <c r="FA101" s="217">
        <v>0</v>
      </c>
      <c r="FB101" s="218">
        <v>0</v>
      </c>
      <c r="FC101" s="506">
        <v>0</v>
      </c>
      <c r="FD101" s="1"/>
      <c r="FE101" s="577"/>
      <c r="FF101" s="1"/>
      <c r="FG101" s="580"/>
      <c r="FI101" s="585" t="b">
        <v>1</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hidden="1" outlineLevel="1">
      <c r="B107" s="17">
        <v>97</v>
      </c>
      <c r="C107" s="500" t="s">
        <v>147</v>
      </c>
      <c r="E107" s="517">
        <v>0</v>
      </c>
      <c r="F107" s="226">
        <v>0</v>
      </c>
      <c r="G107" s="227">
        <v>0</v>
      </c>
      <c r="H107" s="226">
        <v>0</v>
      </c>
      <c r="I107" s="227">
        <v>0</v>
      </c>
      <c r="J107" s="226">
        <v>0</v>
      </c>
      <c r="K107" s="227">
        <v>0</v>
      </c>
      <c r="L107" s="226">
        <v>0</v>
      </c>
      <c r="M107" s="227">
        <v>0</v>
      </c>
      <c r="N107" s="226">
        <v>0</v>
      </c>
      <c r="O107" s="227">
        <v>0</v>
      </c>
      <c r="P107" s="226">
        <v>0</v>
      </c>
      <c r="Q107" s="227">
        <v>0</v>
      </c>
      <c r="R107" s="226">
        <v>0</v>
      </c>
      <c r="S107" s="227">
        <v>0</v>
      </c>
      <c r="T107" s="226">
        <v>0</v>
      </c>
      <c r="U107" s="227">
        <v>0</v>
      </c>
      <c r="V107" s="226">
        <v>0</v>
      </c>
      <c r="W107" s="227">
        <v>0</v>
      </c>
      <c r="X107" s="226">
        <v>0</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0</v>
      </c>
      <c r="AS107" s="226">
        <v>0</v>
      </c>
      <c r="AT107" s="227">
        <v>0</v>
      </c>
      <c r="AU107" s="226">
        <v>0</v>
      </c>
      <c r="AV107" s="227">
        <v>0</v>
      </c>
      <c r="AW107" s="226">
        <v>0</v>
      </c>
      <c r="AX107" s="227">
        <v>0</v>
      </c>
      <c r="AY107" s="226">
        <v>0</v>
      </c>
      <c r="AZ107" s="227">
        <v>0</v>
      </c>
      <c r="BA107" s="226">
        <v>0</v>
      </c>
      <c r="BB107" s="227">
        <v>0</v>
      </c>
      <c r="BC107" s="226">
        <v>0</v>
      </c>
      <c r="BD107" s="227">
        <v>0</v>
      </c>
      <c r="BE107" s="226">
        <v>0</v>
      </c>
      <c r="BF107" s="227">
        <v>0</v>
      </c>
      <c r="BG107" s="226">
        <v>0</v>
      </c>
      <c r="BH107" s="227">
        <v>0</v>
      </c>
      <c r="BI107" s="226">
        <v>0</v>
      </c>
      <c r="BJ107" s="227">
        <v>0</v>
      </c>
      <c r="BK107" s="226">
        <v>0</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0</v>
      </c>
      <c r="CH107" s="226">
        <v>0</v>
      </c>
      <c r="CI107" s="227">
        <v>0</v>
      </c>
      <c r="CJ107" s="226">
        <v>0</v>
      </c>
      <c r="CK107" s="227">
        <v>0</v>
      </c>
      <c r="CL107" s="226">
        <v>0</v>
      </c>
      <c r="CM107" s="227">
        <v>0</v>
      </c>
      <c r="CN107" s="226">
        <v>0</v>
      </c>
      <c r="CO107" s="227">
        <v>0</v>
      </c>
      <c r="CP107" s="226">
        <v>0</v>
      </c>
      <c r="CQ107" s="227">
        <v>0</v>
      </c>
      <c r="CR107" s="226">
        <v>0</v>
      </c>
      <c r="CS107" s="227">
        <v>0</v>
      </c>
      <c r="CT107" s="226">
        <v>0</v>
      </c>
      <c r="CU107" s="227">
        <v>0</v>
      </c>
      <c r="CV107" s="226">
        <v>0</v>
      </c>
      <c r="CW107" s="227">
        <v>0</v>
      </c>
      <c r="CX107" s="226">
        <v>0</v>
      </c>
      <c r="CY107" s="227">
        <v>0</v>
      </c>
      <c r="CZ107" s="226">
        <v>0</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0</v>
      </c>
      <c r="DU107" s="226">
        <v>0</v>
      </c>
      <c r="DV107" s="227">
        <v>0</v>
      </c>
      <c r="DW107" s="226">
        <v>0</v>
      </c>
      <c r="DX107" s="227">
        <v>0</v>
      </c>
      <c r="DY107" s="226">
        <v>0</v>
      </c>
      <c r="DZ107" s="227">
        <v>0</v>
      </c>
      <c r="EA107" s="226">
        <v>0</v>
      </c>
      <c r="EB107" s="227">
        <v>0</v>
      </c>
      <c r="EC107" s="226">
        <v>0</v>
      </c>
      <c r="ED107" s="227">
        <v>0</v>
      </c>
      <c r="EE107" s="226">
        <v>0</v>
      </c>
      <c r="EF107" s="227">
        <v>0</v>
      </c>
      <c r="EG107" s="226">
        <v>0</v>
      </c>
      <c r="EH107" s="227">
        <v>0</v>
      </c>
      <c r="EI107" s="226">
        <v>0</v>
      </c>
      <c r="EJ107" s="227">
        <v>0</v>
      </c>
      <c r="EK107" s="226">
        <v>0</v>
      </c>
      <c r="EL107" s="227">
        <v>0</v>
      </c>
      <c r="EM107" s="226">
        <v>0</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1</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hidden="1" outlineLevel="1">
      <c r="B133" s="9">
        <v>123</v>
      </c>
      <c r="C133" s="11" t="s">
        <v>457</v>
      </c>
      <c r="E133" s="504">
        <v>0</v>
      </c>
      <c r="F133" s="217">
        <v>0</v>
      </c>
      <c r="G133" s="218">
        <v>0</v>
      </c>
      <c r="H133" s="217">
        <v>0</v>
      </c>
      <c r="I133" s="218">
        <v>0</v>
      </c>
      <c r="J133" s="217">
        <v>0</v>
      </c>
      <c r="K133" s="218">
        <v>0</v>
      </c>
      <c r="L133" s="217">
        <v>0</v>
      </c>
      <c r="M133" s="218">
        <v>0</v>
      </c>
      <c r="N133" s="217">
        <v>0</v>
      </c>
      <c r="O133" s="218">
        <v>0</v>
      </c>
      <c r="P133" s="217">
        <v>0</v>
      </c>
      <c r="Q133" s="218">
        <v>0</v>
      </c>
      <c r="R133" s="217">
        <v>0</v>
      </c>
      <c r="S133" s="218">
        <v>0</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0</v>
      </c>
      <c r="AS133" s="217">
        <v>0</v>
      </c>
      <c r="AT133" s="218">
        <v>0</v>
      </c>
      <c r="AU133" s="217">
        <v>0</v>
      </c>
      <c r="AV133" s="218">
        <v>0</v>
      </c>
      <c r="AW133" s="217">
        <v>0</v>
      </c>
      <c r="AX133" s="218">
        <v>0</v>
      </c>
      <c r="AY133" s="217">
        <v>0</v>
      </c>
      <c r="AZ133" s="218">
        <v>0</v>
      </c>
      <c r="BA133" s="217">
        <v>0</v>
      </c>
      <c r="BB133" s="218">
        <v>0</v>
      </c>
      <c r="BC133" s="217">
        <v>0</v>
      </c>
      <c r="BD133" s="218">
        <v>0</v>
      </c>
      <c r="BE133" s="217">
        <v>0</v>
      </c>
      <c r="BF133" s="218">
        <v>0</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0</v>
      </c>
      <c r="CH133" s="217">
        <v>0</v>
      </c>
      <c r="CI133" s="218">
        <v>0</v>
      </c>
      <c r="CJ133" s="217">
        <v>0</v>
      </c>
      <c r="CK133" s="218">
        <v>0</v>
      </c>
      <c r="CL133" s="217">
        <v>0</v>
      </c>
      <c r="CM133" s="218">
        <v>0</v>
      </c>
      <c r="CN133" s="217">
        <v>0</v>
      </c>
      <c r="CO133" s="218">
        <v>0</v>
      </c>
      <c r="CP133" s="217">
        <v>0</v>
      </c>
      <c r="CQ133" s="218">
        <v>0</v>
      </c>
      <c r="CR133" s="217">
        <v>0</v>
      </c>
      <c r="CS133" s="218">
        <v>0</v>
      </c>
      <c r="CT133" s="217">
        <v>0</v>
      </c>
      <c r="CU133" s="218">
        <v>0</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0</v>
      </c>
      <c r="DU133" s="217">
        <v>0</v>
      </c>
      <c r="DV133" s="218">
        <v>0</v>
      </c>
      <c r="DW133" s="217">
        <v>0</v>
      </c>
      <c r="DX133" s="218">
        <v>0</v>
      </c>
      <c r="DY133" s="217">
        <v>0</v>
      </c>
      <c r="DZ133" s="218">
        <v>0</v>
      </c>
      <c r="EA133" s="217">
        <v>0</v>
      </c>
      <c r="EB133" s="218">
        <v>0</v>
      </c>
      <c r="EC133" s="217">
        <v>0</v>
      </c>
      <c r="ED133" s="218">
        <v>0</v>
      </c>
      <c r="EE133" s="217">
        <v>0</v>
      </c>
      <c r="EF133" s="218">
        <v>0</v>
      </c>
      <c r="EG133" s="217">
        <v>0</v>
      </c>
      <c r="EH133" s="218">
        <v>0</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1</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28815</v>
      </c>
      <c r="F160" s="228">
        <v>28399</v>
      </c>
      <c r="G160" s="216">
        <v>28399</v>
      </c>
      <c r="H160" s="228">
        <v>28399</v>
      </c>
      <c r="I160" s="216">
        <v>28399</v>
      </c>
      <c r="J160" s="228">
        <v>28399</v>
      </c>
      <c r="K160" s="216">
        <v>28399</v>
      </c>
      <c r="L160" s="228">
        <v>28387</v>
      </c>
      <c r="M160" s="216">
        <v>28387</v>
      </c>
      <c r="N160" s="228">
        <v>28387</v>
      </c>
      <c r="O160" s="216">
        <v>27704</v>
      </c>
      <c r="P160" s="228">
        <v>27674</v>
      </c>
      <c r="Q160" s="216">
        <v>27674</v>
      </c>
      <c r="R160" s="228">
        <v>27613</v>
      </c>
      <c r="S160" s="216">
        <v>27613</v>
      </c>
      <c r="T160" s="228">
        <v>27564</v>
      </c>
      <c r="U160" s="216">
        <v>14719</v>
      </c>
      <c r="V160" s="228">
        <v>14719</v>
      </c>
      <c r="W160" s="216">
        <v>14719</v>
      </c>
      <c r="X160" s="228">
        <v>14719</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2</v>
      </c>
      <c r="AS160" s="228">
        <v>2</v>
      </c>
      <c r="AT160" s="216">
        <v>2</v>
      </c>
      <c r="AU160" s="228">
        <v>2</v>
      </c>
      <c r="AV160" s="216">
        <v>2</v>
      </c>
      <c r="AW160" s="228">
        <v>2</v>
      </c>
      <c r="AX160" s="216">
        <v>2</v>
      </c>
      <c r="AY160" s="228">
        <v>2</v>
      </c>
      <c r="AZ160" s="216">
        <v>2</v>
      </c>
      <c r="BA160" s="228">
        <v>2</v>
      </c>
      <c r="BB160" s="216">
        <v>2</v>
      </c>
      <c r="BC160" s="228">
        <v>2</v>
      </c>
      <c r="BD160" s="216">
        <v>2</v>
      </c>
      <c r="BE160" s="228">
        <v>2</v>
      </c>
      <c r="BF160" s="216">
        <v>2</v>
      </c>
      <c r="BG160" s="228">
        <v>2</v>
      </c>
      <c r="BH160" s="216">
        <v>1</v>
      </c>
      <c r="BI160" s="228">
        <v>1</v>
      </c>
      <c r="BJ160" s="216">
        <v>1</v>
      </c>
      <c r="BK160" s="228">
        <v>1</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50161</v>
      </c>
      <c r="CH160" s="228">
        <v>49436</v>
      </c>
      <c r="CI160" s="216">
        <v>49436</v>
      </c>
      <c r="CJ160" s="228">
        <v>49436</v>
      </c>
      <c r="CK160" s="216">
        <v>49436</v>
      </c>
      <c r="CL160" s="228">
        <v>49436</v>
      </c>
      <c r="CM160" s="216">
        <v>49436</v>
      </c>
      <c r="CN160" s="228">
        <v>49417</v>
      </c>
      <c r="CO160" s="216">
        <v>49417</v>
      </c>
      <c r="CP160" s="228">
        <v>49417</v>
      </c>
      <c r="CQ160" s="216">
        <v>48228</v>
      </c>
      <c r="CR160" s="228">
        <v>48175</v>
      </c>
      <c r="CS160" s="216">
        <v>48175</v>
      </c>
      <c r="CT160" s="228">
        <v>48068</v>
      </c>
      <c r="CU160" s="216">
        <v>48068</v>
      </c>
      <c r="CV160" s="228">
        <v>47983</v>
      </c>
      <c r="CW160" s="216">
        <v>25622</v>
      </c>
      <c r="CX160" s="228">
        <v>25622</v>
      </c>
      <c r="CY160" s="216">
        <v>25622</v>
      </c>
      <c r="CZ160" s="228">
        <v>25622</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3</v>
      </c>
      <c r="DU160" s="228">
        <v>3</v>
      </c>
      <c r="DV160" s="216">
        <v>3</v>
      </c>
      <c r="DW160" s="228">
        <v>3</v>
      </c>
      <c r="DX160" s="216">
        <v>3</v>
      </c>
      <c r="DY160" s="228">
        <v>3</v>
      </c>
      <c r="DZ160" s="216">
        <v>3</v>
      </c>
      <c r="EA160" s="228">
        <v>3</v>
      </c>
      <c r="EB160" s="216">
        <v>3</v>
      </c>
      <c r="EC160" s="228">
        <v>3</v>
      </c>
      <c r="ED160" s="216">
        <v>3</v>
      </c>
      <c r="EE160" s="228">
        <v>3</v>
      </c>
      <c r="EF160" s="216">
        <v>3</v>
      </c>
      <c r="EG160" s="228">
        <v>3</v>
      </c>
      <c r="EH160" s="216">
        <v>3</v>
      </c>
      <c r="EI160" s="228">
        <v>3</v>
      </c>
      <c r="EJ160" s="216">
        <v>2</v>
      </c>
      <c r="EK160" s="228">
        <v>2</v>
      </c>
      <c r="EL160" s="216">
        <v>2</v>
      </c>
      <c r="EM160" s="228">
        <v>2</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3192</v>
      </c>
      <c r="F161" s="217">
        <v>3155</v>
      </c>
      <c r="G161" s="218">
        <v>3155</v>
      </c>
      <c r="H161" s="217">
        <v>3155</v>
      </c>
      <c r="I161" s="218">
        <v>3155</v>
      </c>
      <c r="J161" s="217">
        <v>3155</v>
      </c>
      <c r="K161" s="218">
        <v>3155</v>
      </c>
      <c r="L161" s="217">
        <v>3147</v>
      </c>
      <c r="M161" s="218">
        <v>3147</v>
      </c>
      <c r="N161" s="217">
        <v>3147</v>
      </c>
      <c r="O161" s="218">
        <v>2669</v>
      </c>
      <c r="P161" s="217">
        <v>2647</v>
      </c>
      <c r="Q161" s="218">
        <v>2647</v>
      </c>
      <c r="R161" s="217">
        <v>2566</v>
      </c>
      <c r="S161" s="218">
        <v>2566</v>
      </c>
      <c r="T161" s="217">
        <v>2556</v>
      </c>
      <c r="U161" s="218">
        <v>1068</v>
      </c>
      <c r="V161" s="217">
        <v>1068</v>
      </c>
      <c r="W161" s="218">
        <v>1068</v>
      </c>
      <c r="X161" s="217">
        <v>1068</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0</v>
      </c>
      <c r="AS161" s="217">
        <v>0</v>
      </c>
      <c r="AT161" s="218">
        <v>0</v>
      </c>
      <c r="AU161" s="217">
        <v>0</v>
      </c>
      <c r="AV161" s="218">
        <v>0</v>
      </c>
      <c r="AW161" s="217">
        <v>0</v>
      </c>
      <c r="AX161" s="218">
        <v>0</v>
      </c>
      <c r="AY161" s="217">
        <v>0</v>
      </c>
      <c r="AZ161" s="218">
        <v>0</v>
      </c>
      <c r="BA161" s="217">
        <v>0</v>
      </c>
      <c r="BB161" s="218">
        <v>0</v>
      </c>
      <c r="BC161" s="217">
        <v>0</v>
      </c>
      <c r="BD161" s="218">
        <v>0</v>
      </c>
      <c r="BE161" s="217">
        <v>0</v>
      </c>
      <c r="BF161" s="218">
        <v>0</v>
      </c>
      <c r="BG161" s="217">
        <v>0</v>
      </c>
      <c r="BH161" s="218">
        <v>0</v>
      </c>
      <c r="BI161" s="217">
        <v>0</v>
      </c>
      <c r="BJ161" s="218">
        <v>0</v>
      </c>
      <c r="BK161" s="217">
        <v>0</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5557</v>
      </c>
      <c r="CH161" s="217">
        <v>5492</v>
      </c>
      <c r="CI161" s="218">
        <v>5492</v>
      </c>
      <c r="CJ161" s="217">
        <v>5492</v>
      </c>
      <c r="CK161" s="218">
        <v>5492</v>
      </c>
      <c r="CL161" s="217">
        <v>5492</v>
      </c>
      <c r="CM161" s="218">
        <v>5492</v>
      </c>
      <c r="CN161" s="217">
        <v>5478</v>
      </c>
      <c r="CO161" s="218">
        <v>5478</v>
      </c>
      <c r="CP161" s="217">
        <v>5478</v>
      </c>
      <c r="CQ161" s="218">
        <v>4646</v>
      </c>
      <c r="CR161" s="217">
        <v>4608</v>
      </c>
      <c r="CS161" s="218">
        <v>4608</v>
      </c>
      <c r="CT161" s="217">
        <v>4466</v>
      </c>
      <c r="CU161" s="218">
        <v>4466</v>
      </c>
      <c r="CV161" s="217">
        <v>4450</v>
      </c>
      <c r="CW161" s="218">
        <v>1859</v>
      </c>
      <c r="CX161" s="217">
        <v>1859</v>
      </c>
      <c r="CY161" s="218">
        <v>1859</v>
      </c>
      <c r="CZ161" s="217">
        <v>1859</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0</v>
      </c>
      <c r="DU161" s="217">
        <v>0</v>
      </c>
      <c r="DV161" s="218">
        <v>0</v>
      </c>
      <c r="DW161" s="217">
        <v>0</v>
      </c>
      <c r="DX161" s="218">
        <v>0</v>
      </c>
      <c r="DY161" s="217">
        <v>0</v>
      </c>
      <c r="DZ161" s="218">
        <v>0</v>
      </c>
      <c r="EA161" s="217">
        <v>0</v>
      </c>
      <c r="EB161" s="218">
        <v>0</v>
      </c>
      <c r="EC161" s="217">
        <v>0</v>
      </c>
      <c r="ED161" s="218">
        <v>0</v>
      </c>
      <c r="EE161" s="217">
        <v>0</v>
      </c>
      <c r="EF161" s="218">
        <v>0</v>
      </c>
      <c r="EG161" s="217">
        <v>0</v>
      </c>
      <c r="EH161" s="218">
        <v>0</v>
      </c>
      <c r="EI161" s="217">
        <v>0</v>
      </c>
      <c r="EJ161" s="218">
        <v>0</v>
      </c>
      <c r="EK161" s="217">
        <v>0</v>
      </c>
      <c r="EL161" s="218">
        <v>0</v>
      </c>
      <c r="EM161" s="217">
        <v>0</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28517</v>
      </c>
      <c r="F162" s="228">
        <v>28517</v>
      </c>
      <c r="G162" s="216">
        <v>28517</v>
      </c>
      <c r="H162" s="228">
        <v>28517</v>
      </c>
      <c r="I162" s="216">
        <v>28517</v>
      </c>
      <c r="J162" s="228">
        <v>28517</v>
      </c>
      <c r="K162" s="216">
        <v>28517</v>
      </c>
      <c r="L162" s="228">
        <v>28517</v>
      </c>
      <c r="M162" s="216">
        <v>28517</v>
      </c>
      <c r="N162" s="228">
        <v>28517</v>
      </c>
      <c r="O162" s="216">
        <v>28517</v>
      </c>
      <c r="P162" s="228">
        <v>28517</v>
      </c>
      <c r="Q162" s="216">
        <v>28517</v>
      </c>
      <c r="R162" s="228">
        <v>28517</v>
      </c>
      <c r="S162" s="216">
        <v>28517</v>
      </c>
      <c r="T162" s="228">
        <v>28517</v>
      </c>
      <c r="U162" s="216">
        <v>28517</v>
      </c>
      <c r="V162" s="228">
        <v>28517</v>
      </c>
      <c r="W162" s="216">
        <v>27136</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15</v>
      </c>
      <c r="AS162" s="228">
        <v>15</v>
      </c>
      <c r="AT162" s="216">
        <v>15</v>
      </c>
      <c r="AU162" s="228">
        <v>15</v>
      </c>
      <c r="AV162" s="216">
        <v>15</v>
      </c>
      <c r="AW162" s="228">
        <v>15</v>
      </c>
      <c r="AX162" s="216">
        <v>15</v>
      </c>
      <c r="AY162" s="228">
        <v>15</v>
      </c>
      <c r="AZ162" s="216">
        <v>15</v>
      </c>
      <c r="BA162" s="228">
        <v>15</v>
      </c>
      <c r="BB162" s="216">
        <v>15</v>
      </c>
      <c r="BC162" s="228">
        <v>15</v>
      </c>
      <c r="BD162" s="216">
        <v>15</v>
      </c>
      <c r="BE162" s="228">
        <v>15</v>
      </c>
      <c r="BF162" s="216">
        <v>15</v>
      </c>
      <c r="BG162" s="228">
        <v>15</v>
      </c>
      <c r="BH162" s="216">
        <v>15</v>
      </c>
      <c r="BI162" s="228">
        <v>15</v>
      </c>
      <c r="BJ162" s="216">
        <v>13</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15881</v>
      </c>
      <c r="CH162" s="228">
        <v>15881</v>
      </c>
      <c r="CI162" s="216">
        <v>15881</v>
      </c>
      <c r="CJ162" s="228">
        <v>15881</v>
      </c>
      <c r="CK162" s="216">
        <v>15881</v>
      </c>
      <c r="CL162" s="228">
        <v>15881</v>
      </c>
      <c r="CM162" s="216">
        <v>15881</v>
      </c>
      <c r="CN162" s="228">
        <v>15881</v>
      </c>
      <c r="CO162" s="216">
        <v>15881</v>
      </c>
      <c r="CP162" s="228">
        <v>15881</v>
      </c>
      <c r="CQ162" s="216">
        <v>15881</v>
      </c>
      <c r="CR162" s="228">
        <v>15881</v>
      </c>
      <c r="CS162" s="216">
        <v>15881</v>
      </c>
      <c r="CT162" s="228">
        <v>15881</v>
      </c>
      <c r="CU162" s="216">
        <v>15881</v>
      </c>
      <c r="CV162" s="228">
        <v>15881</v>
      </c>
      <c r="CW162" s="216">
        <v>15881</v>
      </c>
      <c r="CX162" s="228">
        <v>15881</v>
      </c>
      <c r="CY162" s="216">
        <v>15112</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8</v>
      </c>
      <c r="DU162" s="228">
        <v>8</v>
      </c>
      <c r="DV162" s="216">
        <v>8</v>
      </c>
      <c r="DW162" s="228">
        <v>8</v>
      </c>
      <c r="DX162" s="216">
        <v>8</v>
      </c>
      <c r="DY162" s="228">
        <v>8</v>
      </c>
      <c r="DZ162" s="216">
        <v>8</v>
      </c>
      <c r="EA162" s="228">
        <v>8</v>
      </c>
      <c r="EB162" s="216">
        <v>8</v>
      </c>
      <c r="EC162" s="228">
        <v>8</v>
      </c>
      <c r="ED162" s="216">
        <v>8</v>
      </c>
      <c r="EE162" s="228">
        <v>8</v>
      </c>
      <c r="EF162" s="216">
        <v>8</v>
      </c>
      <c r="EG162" s="228">
        <v>8</v>
      </c>
      <c r="EH162" s="216">
        <v>8</v>
      </c>
      <c r="EI162" s="228">
        <v>8</v>
      </c>
      <c r="EJ162" s="216">
        <v>8</v>
      </c>
      <c r="EK162" s="228">
        <v>8</v>
      </c>
      <c r="EL162" s="216">
        <v>8</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hidden="1" outlineLevel="1">
      <c r="B163" s="41">
        <v>153</v>
      </c>
      <c r="C163" s="12" t="s">
        <v>15</v>
      </c>
      <c r="E163" s="522">
        <v>0</v>
      </c>
      <c r="F163" s="223">
        <v>0</v>
      </c>
      <c r="G163" s="224">
        <v>0</v>
      </c>
      <c r="H163" s="223">
        <v>0</v>
      </c>
      <c r="I163" s="224">
        <v>0</v>
      </c>
      <c r="J163" s="223">
        <v>0</v>
      </c>
      <c r="K163" s="224">
        <v>0</v>
      </c>
      <c r="L163" s="223">
        <v>0</v>
      </c>
      <c r="M163" s="224">
        <v>0</v>
      </c>
      <c r="N163" s="223">
        <v>0</v>
      </c>
      <c r="O163" s="224">
        <v>0</v>
      </c>
      <c r="P163" s="223">
        <v>0</v>
      </c>
      <c r="Q163" s="224">
        <v>0</v>
      </c>
      <c r="R163" s="223">
        <v>0</v>
      </c>
      <c r="S163" s="224">
        <v>0</v>
      </c>
      <c r="T163" s="223">
        <v>0</v>
      </c>
      <c r="U163" s="224">
        <v>0</v>
      </c>
      <c r="V163" s="223">
        <v>0</v>
      </c>
      <c r="W163" s="224">
        <v>0</v>
      </c>
      <c r="X163" s="223">
        <v>0</v>
      </c>
      <c r="Y163" s="224">
        <v>0</v>
      </c>
      <c r="Z163" s="223">
        <v>0</v>
      </c>
      <c r="AA163" s="224">
        <v>0</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0</v>
      </c>
      <c r="AS163" s="223">
        <v>0</v>
      </c>
      <c r="AT163" s="224">
        <v>0</v>
      </c>
      <c r="AU163" s="223">
        <v>0</v>
      </c>
      <c r="AV163" s="224">
        <v>0</v>
      </c>
      <c r="AW163" s="223">
        <v>0</v>
      </c>
      <c r="AX163" s="224">
        <v>0</v>
      </c>
      <c r="AY163" s="223">
        <v>0</v>
      </c>
      <c r="AZ163" s="224">
        <v>0</v>
      </c>
      <c r="BA163" s="223">
        <v>0</v>
      </c>
      <c r="BB163" s="224">
        <v>0</v>
      </c>
      <c r="BC163" s="223">
        <v>0</v>
      </c>
      <c r="BD163" s="224">
        <v>0</v>
      </c>
      <c r="BE163" s="223">
        <v>0</v>
      </c>
      <c r="BF163" s="224">
        <v>0</v>
      </c>
      <c r="BG163" s="223">
        <v>0</v>
      </c>
      <c r="BH163" s="224">
        <v>0</v>
      </c>
      <c r="BI163" s="223">
        <v>0</v>
      </c>
      <c r="BJ163" s="224">
        <v>0</v>
      </c>
      <c r="BK163" s="223">
        <v>0</v>
      </c>
      <c r="BL163" s="224">
        <v>0</v>
      </c>
      <c r="BM163" s="223">
        <v>0</v>
      </c>
      <c r="BN163" s="224">
        <v>0</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0</v>
      </c>
      <c r="CH163" s="223">
        <v>0</v>
      </c>
      <c r="CI163" s="224">
        <v>0</v>
      </c>
      <c r="CJ163" s="223">
        <v>0</v>
      </c>
      <c r="CK163" s="224">
        <v>0</v>
      </c>
      <c r="CL163" s="223">
        <v>0</v>
      </c>
      <c r="CM163" s="224">
        <v>0</v>
      </c>
      <c r="CN163" s="223">
        <v>0</v>
      </c>
      <c r="CO163" s="224">
        <v>0</v>
      </c>
      <c r="CP163" s="223">
        <v>0</v>
      </c>
      <c r="CQ163" s="224">
        <v>0</v>
      </c>
      <c r="CR163" s="223">
        <v>0</v>
      </c>
      <c r="CS163" s="224">
        <v>0</v>
      </c>
      <c r="CT163" s="223">
        <v>0</v>
      </c>
      <c r="CU163" s="224">
        <v>0</v>
      </c>
      <c r="CV163" s="223">
        <v>0</v>
      </c>
      <c r="CW163" s="224">
        <v>0</v>
      </c>
      <c r="CX163" s="223">
        <v>0</v>
      </c>
      <c r="CY163" s="224">
        <v>0</v>
      </c>
      <c r="CZ163" s="223">
        <v>0</v>
      </c>
      <c r="DA163" s="224">
        <v>0</v>
      </c>
      <c r="DB163" s="223">
        <v>0</v>
      </c>
      <c r="DC163" s="224">
        <v>0</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0</v>
      </c>
      <c r="DU163" s="223">
        <v>0</v>
      </c>
      <c r="DV163" s="224">
        <v>0</v>
      </c>
      <c r="DW163" s="223">
        <v>0</v>
      </c>
      <c r="DX163" s="224">
        <v>0</v>
      </c>
      <c r="DY163" s="223">
        <v>0</v>
      </c>
      <c r="DZ163" s="224">
        <v>0</v>
      </c>
      <c r="EA163" s="223">
        <v>0</v>
      </c>
      <c r="EB163" s="224">
        <v>0</v>
      </c>
      <c r="EC163" s="223">
        <v>0</v>
      </c>
      <c r="ED163" s="224">
        <v>0</v>
      </c>
      <c r="EE163" s="223">
        <v>0</v>
      </c>
      <c r="EF163" s="224">
        <v>0</v>
      </c>
      <c r="EG163" s="223">
        <v>0</v>
      </c>
      <c r="EH163" s="224">
        <v>0</v>
      </c>
      <c r="EI163" s="223">
        <v>0</v>
      </c>
      <c r="EJ163" s="224">
        <v>0</v>
      </c>
      <c r="EK163" s="223">
        <v>0</v>
      </c>
      <c r="EL163" s="224">
        <v>0</v>
      </c>
      <c r="EM163" s="223">
        <v>0</v>
      </c>
      <c r="EN163" s="224">
        <v>0</v>
      </c>
      <c r="EO163" s="223">
        <v>0</v>
      </c>
      <c r="EP163" s="224">
        <v>0</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1</v>
      </c>
    </row>
    <row r="164" spans="2:165" hidden="1" outlineLevel="1">
      <c r="B164" s="220">
        <v>154</v>
      </c>
      <c r="C164" s="502" t="s">
        <v>17</v>
      </c>
      <c r="E164" s="520">
        <v>0</v>
      </c>
      <c r="F164" s="230">
        <v>0</v>
      </c>
      <c r="G164" s="222">
        <v>0</v>
      </c>
      <c r="H164" s="230">
        <v>0</v>
      </c>
      <c r="I164" s="222">
        <v>0</v>
      </c>
      <c r="J164" s="230">
        <v>0</v>
      </c>
      <c r="K164" s="222">
        <v>0</v>
      </c>
      <c r="L164" s="230">
        <v>0</v>
      </c>
      <c r="M164" s="222">
        <v>0</v>
      </c>
      <c r="N164" s="230">
        <v>0</v>
      </c>
      <c r="O164" s="222">
        <v>0</v>
      </c>
      <c r="P164" s="230">
        <v>0</v>
      </c>
      <c r="Q164" s="222">
        <v>0</v>
      </c>
      <c r="R164" s="230">
        <v>0</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0</v>
      </c>
      <c r="AS164" s="230">
        <v>0</v>
      </c>
      <c r="AT164" s="222">
        <v>0</v>
      </c>
      <c r="AU164" s="230">
        <v>0</v>
      </c>
      <c r="AV164" s="222">
        <v>0</v>
      </c>
      <c r="AW164" s="230">
        <v>0</v>
      </c>
      <c r="AX164" s="222">
        <v>0</v>
      </c>
      <c r="AY164" s="230">
        <v>0</v>
      </c>
      <c r="AZ164" s="222">
        <v>0</v>
      </c>
      <c r="BA164" s="230">
        <v>0</v>
      </c>
      <c r="BB164" s="222">
        <v>0</v>
      </c>
      <c r="BC164" s="230">
        <v>0</v>
      </c>
      <c r="BD164" s="222">
        <v>0</v>
      </c>
      <c r="BE164" s="230">
        <v>0</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0</v>
      </c>
      <c r="CH164" s="230">
        <v>0</v>
      </c>
      <c r="CI164" s="222">
        <v>0</v>
      </c>
      <c r="CJ164" s="230">
        <v>0</v>
      </c>
      <c r="CK164" s="222">
        <v>0</v>
      </c>
      <c r="CL164" s="230">
        <v>0</v>
      </c>
      <c r="CM164" s="222">
        <v>0</v>
      </c>
      <c r="CN164" s="230">
        <v>0</v>
      </c>
      <c r="CO164" s="222">
        <v>0</v>
      </c>
      <c r="CP164" s="230">
        <v>0</v>
      </c>
      <c r="CQ164" s="222">
        <v>0</v>
      </c>
      <c r="CR164" s="230">
        <v>0</v>
      </c>
      <c r="CS164" s="222">
        <v>0</v>
      </c>
      <c r="CT164" s="230">
        <v>0</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0</v>
      </c>
      <c r="DU164" s="230">
        <v>0</v>
      </c>
      <c r="DV164" s="222">
        <v>0</v>
      </c>
      <c r="DW164" s="230">
        <v>0</v>
      </c>
      <c r="DX164" s="222">
        <v>0</v>
      </c>
      <c r="DY164" s="230">
        <v>0</v>
      </c>
      <c r="DZ164" s="222">
        <v>0</v>
      </c>
      <c r="EA164" s="230">
        <v>0</v>
      </c>
      <c r="EB164" s="222">
        <v>0</v>
      </c>
      <c r="EC164" s="230">
        <v>0</v>
      </c>
      <c r="ED164" s="222">
        <v>0</v>
      </c>
      <c r="EE164" s="230">
        <v>0</v>
      </c>
      <c r="EF164" s="222">
        <v>0</v>
      </c>
      <c r="EG164" s="230">
        <v>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1</v>
      </c>
    </row>
    <row r="165" spans="2:165" outlineLevel="1">
      <c r="B165" s="9">
        <v>155</v>
      </c>
      <c r="C165" s="11" t="s">
        <v>18</v>
      </c>
      <c r="E165" s="504">
        <v>178527</v>
      </c>
      <c r="F165" s="217">
        <v>178527</v>
      </c>
      <c r="G165" s="218">
        <v>178527</v>
      </c>
      <c r="H165" s="217">
        <v>178527</v>
      </c>
      <c r="I165" s="218">
        <v>178527</v>
      </c>
      <c r="J165" s="217">
        <v>178527</v>
      </c>
      <c r="K165" s="218">
        <v>168784</v>
      </c>
      <c r="L165" s="217">
        <v>168784</v>
      </c>
      <c r="M165" s="218">
        <v>168784</v>
      </c>
      <c r="N165" s="217">
        <v>127510</v>
      </c>
      <c r="O165" s="218">
        <v>87114</v>
      </c>
      <c r="P165" s="217">
        <v>87114</v>
      </c>
      <c r="Q165" s="218">
        <v>15526</v>
      </c>
      <c r="R165" s="217">
        <v>15526</v>
      </c>
      <c r="S165" s="218">
        <v>15526</v>
      </c>
      <c r="T165" s="217">
        <v>15526</v>
      </c>
      <c r="U165" s="218">
        <v>15526</v>
      </c>
      <c r="V165" s="217">
        <v>15526</v>
      </c>
      <c r="W165" s="218">
        <v>15526</v>
      </c>
      <c r="X165" s="217">
        <v>15526</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24</v>
      </c>
      <c r="AS165" s="217">
        <v>24</v>
      </c>
      <c r="AT165" s="218">
        <v>24</v>
      </c>
      <c r="AU165" s="217">
        <v>24</v>
      </c>
      <c r="AV165" s="218">
        <v>24</v>
      </c>
      <c r="AW165" s="217">
        <v>24</v>
      </c>
      <c r="AX165" s="218">
        <v>22</v>
      </c>
      <c r="AY165" s="217">
        <v>22</v>
      </c>
      <c r="AZ165" s="218">
        <v>22</v>
      </c>
      <c r="BA165" s="217">
        <v>14</v>
      </c>
      <c r="BB165" s="218">
        <v>6</v>
      </c>
      <c r="BC165" s="217">
        <v>6</v>
      </c>
      <c r="BD165" s="218">
        <v>5</v>
      </c>
      <c r="BE165" s="217">
        <v>5</v>
      </c>
      <c r="BF165" s="218">
        <v>5</v>
      </c>
      <c r="BG165" s="217">
        <v>5</v>
      </c>
      <c r="BH165" s="218">
        <v>5</v>
      </c>
      <c r="BI165" s="217">
        <v>5</v>
      </c>
      <c r="BJ165" s="218">
        <v>5</v>
      </c>
      <c r="BK165" s="217">
        <v>5</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137839</v>
      </c>
      <c r="CH165" s="217">
        <v>137839</v>
      </c>
      <c r="CI165" s="218">
        <v>137839</v>
      </c>
      <c r="CJ165" s="217">
        <v>137839</v>
      </c>
      <c r="CK165" s="218">
        <v>137839</v>
      </c>
      <c r="CL165" s="217">
        <v>137839</v>
      </c>
      <c r="CM165" s="218">
        <v>130371</v>
      </c>
      <c r="CN165" s="217">
        <v>130371</v>
      </c>
      <c r="CO165" s="218">
        <v>130371</v>
      </c>
      <c r="CP165" s="217">
        <v>98734</v>
      </c>
      <c r="CQ165" s="218">
        <v>67771</v>
      </c>
      <c r="CR165" s="217">
        <v>67771</v>
      </c>
      <c r="CS165" s="218">
        <v>11392</v>
      </c>
      <c r="CT165" s="217">
        <v>11392</v>
      </c>
      <c r="CU165" s="218">
        <v>11392</v>
      </c>
      <c r="CV165" s="217">
        <v>11392</v>
      </c>
      <c r="CW165" s="218">
        <v>11392</v>
      </c>
      <c r="CX165" s="217">
        <v>11392</v>
      </c>
      <c r="CY165" s="218">
        <v>11392</v>
      </c>
      <c r="CZ165" s="217">
        <v>11392</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17</v>
      </c>
      <c r="DU165" s="217">
        <v>17</v>
      </c>
      <c r="DV165" s="218">
        <v>17</v>
      </c>
      <c r="DW165" s="217">
        <v>17</v>
      </c>
      <c r="DX165" s="218">
        <v>17</v>
      </c>
      <c r="DY165" s="217">
        <v>17</v>
      </c>
      <c r="DZ165" s="218">
        <v>16</v>
      </c>
      <c r="EA165" s="217">
        <v>16</v>
      </c>
      <c r="EB165" s="218">
        <v>16</v>
      </c>
      <c r="EC165" s="217">
        <v>10</v>
      </c>
      <c r="ED165" s="218">
        <v>5</v>
      </c>
      <c r="EE165" s="217">
        <v>5</v>
      </c>
      <c r="EF165" s="218">
        <v>4</v>
      </c>
      <c r="EG165" s="217">
        <v>4</v>
      </c>
      <c r="EH165" s="218">
        <v>4</v>
      </c>
      <c r="EI165" s="217">
        <v>4</v>
      </c>
      <c r="EJ165" s="218">
        <v>4</v>
      </c>
      <c r="EK165" s="217">
        <v>4</v>
      </c>
      <c r="EL165" s="218">
        <v>4</v>
      </c>
      <c r="EM165" s="217">
        <v>4</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hidden="1" outlineLevel="1">
      <c r="B167" s="9">
        <v>157</v>
      </c>
      <c r="C167" s="11" t="s">
        <v>21</v>
      </c>
      <c r="E167" s="504">
        <v>0</v>
      </c>
      <c r="F167" s="217">
        <v>0</v>
      </c>
      <c r="G167" s="218">
        <v>0</v>
      </c>
      <c r="H167" s="217">
        <v>0</v>
      </c>
      <c r="I167" s="218">
        <v>0</v>
      </c>
      <c r="J167" s="217">
        <v>0</v>
      </c>
      <c r="K167" s="218">
        <v>0</v>
      </c>
      <c r="L167" s="217">
        <v>0</v>
      </c>
      <c r="M167" s="218">
        <v>0</v>
      </c>
      <c r="N167" s="217">
        <v>0</v>
      </c>
      <c r="O167" s="218">
        <v>0</v>
      </c>
      <c r="P167" s="217">
        <v>0</v>
      </c>
      <c r="Q167" s="218">
        <v>0</v>
      </c>
      <c r="R167" s="217">
        <v>0</v>
      </c>
      <c r="S167" s="218">
        <v>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0</v>
      </c>
      <c r="AS167" s="217">
        <v>0</v>
      </c>
      <c r="AT167" s="218">
        <v>0</v>
      </c>
      <c r="AU167" s="217">
        <v>0</v>
      </c>
      <c r="AV167" s="218">
        <v>0</v>
      </c>
      <c r="AW167" s="217">
        <v>0</v>
      </c>
      <c r="AX167" s="218">
        <v>0</v>
      </c>
      <c r="AY167" s="217">
        <v>0</v>
      </c>
      <c r="AZ167" s="218">
        <v>0</v>
      </c>
      <c r="BA167" s="217">
        <v>0</v>
      </c>
      <c r="BB167" s="218">
        <v>0</v>
      </c>
      <c r="BC167" s="217">
        <v>0</v>
      </c>
      <c r="BD167" s="218">
        <v>0</v>
      </c>
      <c r="BE167" s="217">
        <v>0</v>
      </c>
      <c r="BF167" s="218">
        <v>0</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0</v>
      </c>
      <c r="CH167" s="217">
        <v>0</v>
      </c>
      <c r="CI167" s="218">
        <v>0</v>
      </c>
      <c r="CJ167" s="217">
        <v>0</v>
      </c>
      <c r="CK167" s="218">
        <v>0</v>
      </c>
      <c r="CL167" s="217">
        <v>0</v>
      </c>
      <c r="CM167" s="218">
        <v>0</v>
      </c>
      <c r="CN167" s="217">
        <v>0</v>
      </c>
      <c r="CO167" s="218">
        <v>0</v>
      </c>
      <c r="CP167" s="217">
        <v>0</v>
      </c>
      <c r="CQ167" s="218">
        <v>0</v>
      </c>
      <c r="CR167" s="217">
        <v>0</v>
      </c>
      <c r="CS167" s="218">
        <v>0</v>
      </c>
      <c r="CT167" s="217">
        <v>0</v>
      </c>
      <c r="CU167" s="218">
        <v>0</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0</v>
      </c>
      <c r="DU167" s="217">
        <v>0</v>
      </c>
      <c r="DV167" s="218">
        <v>0</v>
      </c>
      <c r="DW167" s="217">
        <v>0</v>
      </c>
      <c r="DX167" s="218">
        <v>0</v>
      </c>
      <c r="DY167" s="217">
        <v>0</v>
      </c>
      <c r="DZ167" s="218">
        <v>0</v>
      </c>
      <c r="EA167" s="217">
        <v>0</v>
      </c>
      <c r="EB167" s="218">
        <v>0</v>
      </c>
      <c r="EC167" s="217">
        <v>0</v>
      </c>
      <c r="ED167" s="218">
        <v>0</v>
      </c>
      <c r="EE167" s="217">
        <v>0</v>
      </c>
      <c r="EF167" s="218">
        <v>0</v>
      </c>
      <c r="EG167" s="217">
        <v>0</v>
      </c>
      <c r="EH167" s="218">
        <v>0</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1</v>
      </c>
    </row>
    <row r="168" spans="2:165" hidden="1" outlineLevel="1">
      <c r="B168" s="27">
        <v>158</v>
      </c>
      <c r="C168" s="501" t="s">
        <v>22</v>
      </c>
      <c r="E168" s="515">
        <v>0</v>
      </c>
      <c r="F168" s="229">
        <v>0</v>
      </c>
      <c r="G168" s="225">
        <v>0</v>
      </c>
      <c r="H168" s="229">
        <v>0</v>
      </c>
      <c r="I168" s="225">
        <v>0</v>
      </c>
      <c r="J168" s="229">
        <v>0</v>
      </c>
      <c r="K168" s="225">
        <v>0</v>
      </c>
      <c r="L168" s="229">
        <v>0</v>
      </c>
      <c r="M168" s="225">
        <v>0</v>
      </c>
      <c r="N168" s="229">
        <v>0</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0</v>
      </c>
      <c r="AS168" s="229">
        <v>0</v>
      </c>
      <c r="AT168" s="225">
        <v>0</v>
      </c>
      <c r="AU168" s="229">
        <v>0</v>
      </c>
      <c r="AV168" s="225">
        <v>0</v>
      </c>
      <c r="AW168" s="229">
        <v>0</v>
      </c>
      <c r="AX168" s="225">
        <v>0</v>
      </c>
      <c r="AY168" s="229">
        <v>0</v>
      </c>
      <c r="AZ168" s="225">
        <v>0</v>
      </c>
      <c r="BA168" s="229">
        <v>0</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0</v>
      </c>
      <c r="CH168" s="229">
        <v>0</v>
      </c>
      <c r="CI168" s="225">
        <v>0</v>
      </c>
      <c r="CJ168" s="229">
        <v>0</v>
      </c>
      <c r="CK168" s="225">
        <v>0</v>
      </c>
      <c r="CL168" s="229">
        <v>0</v>
      </c>
      <c r="CM168" s="225">
        <v>0</v>
      </c>
      <c r="CN168" s="229">
        <v>0</v>
      </c>
      <c r="CO168" s="225">
        <v>0</v>
      </c>
      <c r="CP168" s="229">
        <v>0</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0</v>
      </c>
      <c r="DU168" s="229">
        <v>0</v>
      </c>
      <c r="DV168" s="225">
        <v>0</v>
      </c>
      <c r="DW168" s="229">
        <v>0</v>
      </c>
      <c r="DX168" s="225">
        <v>0</v>
      </c>
      <c r="DY168" s="229">
        <v>0</v>
      </c>
      <c r="DZ168" s="225">
        <v>0</v>
      </c>
      <c r="EA168" s="229">
        <v>0</v>
      </c>
      <c r="EB168" s="225">
        <v>0</v>
      </c>
      <c r="EC168" s="229">
        <v>0</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1</v>
      </c>
    </row>
    <row r="169" spans="2:165" hidden="1" outlineLevel="1">
      <c r="B169" s="17">
        <v>159</v>
      </c>
      <c r="C169" s="500" t="s">
        <v>143</v>
      </c>
      <c r="E169" s="517">
        <v>0</v>
      </c>
      <c r="F169" s="226">
        <v>0</v>
      </c>
      <c r="G169" s="227">
        <v>0</v>
      </c>
      <c r="H169" s="226">
        <v>0</v>
      </c>
      <c r="I169" s="227">
        <v>0</v>
      </c>
      <c r="J169" s="226">
        <v>0</v>
      </c>
      <c r="K169" s="227">
        <v>0</v>
      </c>
      <c r="L169" s="226">
        <v>0</v>
      </c>
      <c r="M169" s="227">
        <v>0</v>
      </c>
      <c r="N169" s="226">
        <v>0</v>
      </c>
      <c r="O169" s="227">
        <v>0</v>
      </c>
      <c r="P169" s="226">
        <v>0</v>
      </c>
      <c r="Q169" s="227">
        <v>0</v>
      </c>
      <c r="R169" s="226">
        <v>0</v>
      </c>
      <c r="S169" s="227">
        <v>0</v>
      </c>
      <c r="T169" s="226">
        <v>0</v>
      </c>
      <c r="U169" s="227">
        <v>0</v>
      </c>
      <c r="V169" s="226">
        <v>0</v>
      </c>
      <c r="W169" s="227">
        <v>0</v>
      </c>
      <c r="X169" s="226">
        <v>0</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0</v>
      </c>
      <c r="AS169" s="226">
        <v>0</v>
      </c>
      <c r="AT169" s="227">
        <v>0</v>
      </c>
      <c r="AU169" s="226">
        <v>0</v>
      </c>
      <c r="AV169" s="227">
        <v>0</v>
      </c>
      <c r="AW169" s="226">
        <v>0</v>
      </c>
      <c r="AX169" s="227">
        <v>0</v>
      </c>
      <c r="AY169" s="226">
        <v>0</v>
      </c>
      <c r="AZ169" s="227">
        <v>0</v>
      </c>
      <c r="BA169" s="226">
        <v>0</v>
      </c>
      <c r="BB169" s="227">
        <v>0</v>
      </c>
      <c r="BC169" s="226">
        <v>0</v>
      </c>
      <c r="BD169" s="227">
        <v>0</v>
      </c>
      <c r="BE169" s="226">
        <v>0</v>
      </c>
      <c r="BF169" s="227">
        <v>0</v>
      </c>
      <c r="BG169" s="226">
        <v>0</v>
      </c>
      <c r="BH169" s="227">
        <v>0</v>
      </c>
      <c r="BI169" s="226">
        <v>0</v>
      </c>
      <c r="BJ169" s="227">
        <v>0</v>
      </c>
      <c r="BK169" s="226">
        <v>0</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0</v>
      </c>
      <c r="CH169" s="226">
        <v>0</v>
      </c>
      <c r="CI169" s="227">
        <v>0</v>
      </c>
      <c r="CJ169" s="226">
        <v>0</v>
      </c>
      <c r="CK169" s="227">
        <v>0</v>
      </c>
      <c r="CL169" s="226">
        <v>0</v>
      </c>
      <c r="CM169" s="227">
        <v>0</v>
      </c>
      <c r="CN169" s="226">
        <v>0</v>
      </c>
      <c r="CO169" s="227">
        <v>0</v>
      </c>
      <c r="CP169" s="226">
        <v>0</v>
      </c>
      <c r="CQ169" s="227">
        <v>0</v>
      </c>
      <c r="CR169" s="226">
        <v>0</v>
      </c>
      <c r="CS169" s="227">
        <v>0</v>
      </c>
      <c r="CT169" s="226">
        <v>0</v>
      </c>
      <c r="CU169" s="227">
        <v>0</v>
      </c>
      <c r="CV169" s="226">
        <v>0</v>
      </c>
      <c r="CW169" s="227">
        <v>0</v>
      </c>
      <c r="CX169" s="226">
        <v>0</v>
      </c>
      <c r="CY169" s="227">
        <v>0</v>
      </c>
      <c r="CZ169" s="226">
        <v>0</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0</v>
      </c>
      <c r="DU169" s="226">
        <v>0</v>
      </c>
      <c r="DV169" s="227">
        <v>0</v>
      </c>
      <c r="DW169" s="226">
        <v>0</v>
      </c>
      <c r="DX169" s="227">
        <v>0</v>
      </c>
      <c r="DY169" s="226">
        <v>0</v>
      </c>
      <c r="DZ169" s="227">
        <v>0</v>
      </c>
      <c r="EA169" s="226">
        <v>0</v>
      </c>
      <c r="EB169" s="227">
        <v>0</v>
      </c>
      <c r="EC169" s="226">
        <v>0</v>
      </c>
      <c r="ED169" s="227">
        <v>0</v>
      </c>
      <c r="EE169" s="226">
        <v>0</v>
      </c>
      <c r="EF169" s="227">
        <v>0</v>
      </c>
      <c r="EG169" s="226">
        <v>0</v>
      </c>
      <c r="EH169" s="227">
        <v>0</v>
      </c>
      <c r="EI169" s="226">
        <v>0</v>
      </c>
      <c r="EJ169" s="227">
        <v>0</v>
      </c>
      <c r="EK169" s="226">
        <v>0</v>
      </c>
      <c r="EL169" s="227">
        <v>0</v>
      </c>
      <c r="EM169" s="226">
        <v>0</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1</v>
      </c>
    </row>
    <row r="170" spans="2:165" hidden="1" outlineLevel="1">
      <c r="B170" s="25">
        <v>160</v>
      </c>
      <c r="C170" s="499" t="s">
        <v>144</v>
      </c>
      <c r="E170" s="505">
        <v>0</v>
      </c>
      <c r="F170" s="228">
        <v>0</v>
      </c>
      <c r="G170" s="216">
        <v>0</v>
      </c>
      <c r="H170" s="228">
        <v>0</v>
      </c>
      <c r="I170" s="216">
        <v>0</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0</v>
      </c>
      <c r="CH170" s="228">
        <v>0</v>
      </c>
      <c r="CI170" s="216">
        <v>0</v>
      </c>
      <c r="CJ170" s="228">
        <v>0</v>
      </c>
      <c r="CK170" s="216">
        <v>0</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1</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hidden="1" outlineLevel="1">
      <c r="B172" s="39">
        <v>162</v>
      </c>
      <c r="C172" s="524" t="s">
        <v>25</v>
      </c>
      <c r="E172" s="525">
        <v>0</v>
      </c>
      <c r="F172" s="526">
        <v>0</v>
      </c>
      <c r="G172" s="527">
        <v>0</v>
      </c>
      <c r="H172" s="526">
        <v>0</v>
      </c>
      <c r="I172" s="527">
        <v>0</v>
      </c>
      <c r="J172" s="526">
        <v>0</v>
      </c>
      <c r="K172" s="527">
        <v>0</v>
      </c>
      <c r="L172" s="526">
        <v>0</v>
      </c>
      <c r="M172" s="527">
        <v>0</v>
      </c>
      <c r="N172" s="526">
        <v>0</v>
      </c>
      <c r="O172" s="527">
        <v>0</v>
      </c>
      <c r="P172" s="526">
        <v>0</v>
      </c>
      <c r="Q172" s="527">
        <v>0</v>
      </c>
      <c r="R172" s="526">
        <v>0</v>
      </c>
      <c r="S172" s="527">
        <v>0</v>
      </c>
      <c r="T172" s="526">
        <v>0</v>
      </c>
      <c r="U172" s="527">
        <v>0</v>
      </c>
      <c r="V172" s="526">
        <v>0</v>
      </c>
      <c r="W172" s="527">
        <v>0</v>
      </c>
      <c r="X172" s="526">
        <v>0</v>
      </c>
      <c r="Y172" s="527">
        <v>0</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0</v>
      </c>
      <c r="AS172" s="526">
        <v>0</v>
      </c>
      <c r="AT172" s="527">
        <v>0</v>
      </c>
      <c r="AU172" s="526">
        <v>0</v>
      </c>
      <c r="AV172" s="527">
        <v>0</v>
      </c>
      <c r="AW172" s="526">
        <v>0</v>
      </c>
      <c r="AX172" s="527">
        <v>0</v>
      </c>
      <c r="AY172" s="526">
        <v>0</v>
      </c>
      <c r="AZ172" s="527">
        <v>0</v>
      </c>
      <c r="BA172" s="526">
        <v>0</v>
      </c>
      <c r="BB172" s="527">
        <v>0</v>
      </c>
      <c r="BC172" s="526">
        <v>0</v>
      </c>
      <c r="BD172" s="527">
        <v>0</v>
      </c>
      <c r="BE172" s="526">
        <v>0</v>
      </c>
      <c r="BF172" s="527">
        <v>0</v>
      </c>
      <c r="BG172" s="526">
        <v>0</v>
      </c>
      <c r="BH172" s="527">
        <v>0</v>
      </c>
      <c r="BI172" s="526">
        <v>0</v>
      </c>
      <c r="BJ172" s="527">
        <v>0</v>
      </c>
      <c r="BK172" s="526">
        <v>0</v>
      </c>
      <c r="BL172" s="527">
        <v>0</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0</v>
      </c>
      <c r="CH172" s="526">
        <v>0</v>
      </c>
      <c r="CI172" s="527">
        <v>0</v>
      </c>
      <c r="CJ172" s="526">
        <v>0</v>
      </c>
      <c r="CK172" s="527">
        <v>0</v>
      </c>
      <c r="CL172" s="526">
        <v>0</v>
      </c>
      <c r="CM172" s="527">
        <v>0</v>
      </c>
      <c r="CN172" s="526">
        <v>0</v>
      </c>
      <c r="CO172" s="527">
        <v>0</v>
      </c>
      <c r="CP172" s="526">
        <v>0</v>
      </c>
      <c r="CQ172" s="527">
        <v>0</v>
      </c>
      <c r="CR172" s="526">
        <v>0</v>
      </c>
      <c r="CS172" s="527">
        <v>0</v>
      </c>
      <c r="CT172" s="526">
        <v>0</v>
      </c>
      <c r="CU172" s="527">
        <v>0</v>
      </c>
      <c r="CV172" s="526">
        <v>0</v>
      </c>
      <c r="CW172" s="527">
        <v>0</v>
      </c>
      <c r="CX172" s="526">
        <v>0</v>
      </c>
      <c r="CY172" s="527">
        <v>0</v>
      </c>
      <c r="CZ172" s="526">
        <v>0</v>
      </c>
      <c r="DA172" s="527">
        <v>0</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0</v>
      </c>
      <c r="DU172" s="526">
        <v>0</v>
      </c>
      <c r="DV172" s="527">
        <v>0</v>
      </c>
      <c r="DW172" s="526">
        <v>0</v>
      </c>
      <c r="DX172" s="527">
        <v>0</v>
      </c>
      <c r="DY172" s="526">
        <v>0</v>
      </c>
      <c r="DZ172" s="527">
        <v>0</v>
      </c>
      <c r="EA172" s="526">
        <v>0</v>
      </c>
      <c r="EB172" s="527">
        <v>0</v>
      </c>
      <c r="EC172" s="526">
        <v>0</v>
      </c>
      <c r="ED172" s="527">
        <v>0</v>
      </c>
      <c r="EE172" s="526">
        <v>0</v>
      </c>
      <c r="EF172" s="527">
        <v>0</v>
      </c>
      <c r="EG172" s="526">
        <v>0</v>
      </c>
      <c r="EH172" s="527">
        <v>0</v>
      </c>
      <c r="EI172" s="526">
        <v>0</v>
      </c>
      <c r="EJ172" s="527">
        <v>0</v>
      </c>
      <c r="EK172" s="526">
        <v>0</v>
      </c>
      <c r="EL172" s="527">
        <v>0</v>
      </c>
      <c r="EM172" s="526">
        <v>0</v>
      </c>
      <c r="EN172" s="527">
        <v>0</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1</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 r="B175" s="46" t="s">
        <v>513</v>
      </c>
      <c r="C175" s="47"/>
      <c r="E175" s="529">
        <v>244478</v>
      </c>
      <c r="F175" s="529">
        <v>244025</v>
      </c>
      <c r="G175" s="529">
        <v>244025</v>
      </c>
      <c r="H175" s="529">
        <v>244025</v>
      </c>
      <c r="I175" s="529">
        <v>244025</v>
      </c>
      <c r="J175" s="529">
        <v>244025</v>
      </c>
      <c r="K175" s="529">
        <v>234282</v>
      </c>
      <c r="L175" s="529">
        <v>234262</v>
      </c>
      <c r="M175" s="529">
        <v>234262</v>
      </c>
      <c r="N175" s="529">
        <v>192988</v>
      </c>
      <c r="O175" s="529">
        <v>151431</v>
      </c>
      <c r="P175" s="529">
        <v>151379</v>
      </c>
      <c r="Q175" s="529">
        <v>74364</v>
      </c>
      <c r="R175" s="529">
        <v>74222</v>
      </c>
      <c r="S175" s="529">
        <v>74222</v>
      </c>
      <c r="T175" s="529">
        <v>74163</v>
      </c>
      <c r="U175" s="529">
        <v>59830</v>
      </c>
      <c r="V175" s="529">
        <v>59830</v>
      </c>
      <c r="W175" s="529">
        <v>58449</v>
      </c>
      <c r="X175" s="529">
        <v>31313</v>
      </c>
      <c r="Y175" s="529">
        <v>0</v>
      </c>
      <c r="Z175" s="529">
        <v>0</v>
      </c>
      <c r="AA175" s="529">
        <v>0</v>
      </c>
      <c r="AB175" s="529">
        <v>0</v>
      </c>
      <c r="AC175" s="529">
        <v>0</v>
      </c>
      <c r="AD175" s="529">
        <v>0</v>
      </c>
      <c r="AE175" s="529">
        <v>0</v>
      </c>
      <c r="AF175" s="529">
        <v>0</v>
      </c>
      <c r="AG175" s="529">
        <v>0</v>
      </c>
      <c r="AH175" s="529">
        <v>0</v>
      </c>
      <c r="AI175" s="529">
        <v>0</v>
      </c>
      <c r="AJ175" s="529">
        <v>0</v>
      </c>
      <c r="AK175" s="529">
        <v>0</v>
      </c>
      <c r="AL175" s="529">
        <v>0</v>
      </c>
      <c r="AM175" s="529">
        <v>0</v>
      </c>
      <c r="AN175" s="529">
        <v>0</v>
      </c>
      <c r="AO175" s="1"/>
      <c r="AP175" s="561"/>
      <c r="AQ175" s="1"/>
      <c r="AR175" s="529">
        <v>41</v>
      </c>
      <c r="AS175" s="529">
        <v>41</v>
      </c>
      <c r="AT175" s="529">
        <v>41</v>
      </c>
      <c r="AU175" s="529">
        <v>41</v>
      </c>
      <c r="AV175" s="529">
        <v>41</v>
      </c>
      <c r="AW175" s="529">
        <v>41</v>
      </c>
      <c r="AX175" s="529">
        <v>39</v>
      </c>
      <c r="AY175" s="529">
        <v>39</v>
      </c>
      <c r="AZ175" s="529">
        <v>39</v>
      </c>
      <c r="BA175" s="529">
        <v>31</v>
      </c>
      <c r="BB175" s="529">
        <v>23</v>
      </c>
      <c r="BC175" s="529">
        <v>23</v>
      </c>
      <c r="BD175" s="529">
        <v>22</v>
      </c>
      <c r="BE175" s="529">
        <v>22</v>
      </c>
      <c r="BF175" s="529">
        <v>22</v>
      </c>
      <c r="BG175" s="529">
        <v>22</v>
      </c>
      <c r="BH175" s="529">
        <v>21</v>
      </c>
      <c r="BI175" s="529">
        <v>21</v>
      </c>
      <c r="BJ175" s="529">
        <v>19</v>
      </c>
      <c r="BK175" s="529">
        <v>6</v>
      </c>
      <c r="BL175" s="529">
        <v>0</v>
      </c>
      <c r="BM175" s="529">
        <v>0</v>
      </c>
      <c r="BN175" s="529">
        <v>0</v>
      </c>
      <c r="BO175" s="529">
        <v>0</v>
      </c>
      <c r="BP175" s="529">
        <v>0</v>
      </c>
      <c r="BQ175" s="529">
        <v>0</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213745</v>
      </c>
      <c r="CH175" s="529">
        <v>212955</v>
      </c>
      <c r="CI175" s="529">
        <v>212955</v>
      </c>
      <c r="CJ175" s="529">
        <v>212955</v>
      </c>
      <c r="CK175" s="529">
        <v>212955</v>
      </c>
      <c r="CL175" s="529">
        <v>212955</v>
      </c>
      <c r="CM175" s="529">
        <v>205487</v>
      </c>
      <c r="CN175" s="529">
        <v>205454</v>
      </c>
      <c r="CO175" s="529">
        <v>205454</v>
      </c>
      <c r="CP175" s="529">
        <v>173817</v>
      </c>
      <c r="CQ175" s="529">
        <v>140833</v>
      </c>
      <c r="CR175" s="529">
        <v>140742</v>
      </c>
      <c r="CS175" s="529">
        <v>80056</v>
      </c>
      <c r="CT175" s="529">
        <v>79807</v>
      </c>
      <c r="CU175" s="529">
        <v>79807</v>
      </c>
      <c r="CV175" s="529">
        <v>79706</v>
      </c>
      <c r="CW175" s="529">
        <v>54754</v>
      </c>
      <c r="CX175" s="529">
        <v>54754</v>
      </c>
      <c r="CY175" s="529">
        <v>53985</v>
      </c>
      <c r="CZ175" s="529">
        <v>38873</v>
      </c>
      <c r="DA175" s="529">
        <v>0</v>
      </c>
      <c r="DB175" s="529">
        <v>0</v>
      </c>
      <c r="DC175" s="529">
        <v>0</v>
      </c>
      <c r="DD175" s="529">
        <v>0</v>
      </c>
      <c r="DE175" s="529">
        <v>0</v>
      </c>
      <c r="DF175" s="529">
        <v>0</v>
      </c>
      <c r="DG175" s="529">
        <v>0</v>
      </c>
      <c r="DH175" s="529">
        <v>0</v>
      </c>
      <c r="DI175" s="529">
        <v>0</v>
      </c>
      <c r="DJ175" s="529">
        <v>0</v>
      </c>
      <c r="DK175" s="529">
        <v>0</v>
      </c>
      <c r="DL175" s="529">
        <v>0</v>
      </c>
      <c r="DM175" s="529">
        <v>0</v>
      </c>
      <c r="DN175" s="529">
        <v>0</v>
      </c>
      <c r="DO175" s="529">
        <v>0</v>
      </c>
      <c r="DP175" s="529">
        <v>0</v>
      </c>
      <c r="DQ175" s="1"/>
      <c r="DR175" s="574"/>
      <c r="DS175" s="1"/>
      <c r="DT175" s="529">
        <v>28</v>
      </c>
      <c r="DU175" s="529">
        <v>28</v>
      </c>
      <c r="DV175" s="529">
        <v>28</v>
      </c>
      <c r="DW175" s="529">
        <v>28</v>
      </c>
      <c r="DX175" s="529">
        <v>28</v>
      </c>
      <c r="DY175" s="529">
        <v>28</v>
      </c>
      <c r="DZ175" s="529">
        <v>27</v>
      </c>
      <c r="EA175" s="529">
        <v>27</v>
      </c>
      <c r="EB175" s="529">
        <v>27</v>
      </c>
      <c r="EC175" s="529">
        <v>21</v>
      </c>
      <c r="ED175" s="529">
        <v>16</v>
      </c>
      <c r="EE175" s="529">
        <v>16</v>
      </c>
      <c r="EF175" s="529">
        <v>15</v>
      </c>
      <c r="EG175" s="529">
        <v>15</v>
      </c>
      <c r="EH175" s="529">
        <v>15</v>
      </c>
      <c r="EI175" s="529">
        <v>15</v>
      </c>
      <c r="EJ175" s="529">
        <v>14</v>
      </c>
      <c r="EK175" s="529">
        <v>14</v>
      </c>
      <c r="EL175" s="529">
        <v>14</v>
      </c>
      <c r="EM175" s="529">
        <v>6</v>
      </c>
      <c r="EN175" s="529">
        <v>0</v>
      </c>
      <c r="EO175" s="529">
        <v>0</v>
      </c>
      <c r="EP175" s="529">
        <v>0</v>
      </c>
      <c r="EQ175" s="529">
        <v>0</v>
      </c>
      <c r="ER175" s="529">
        <v>0</v>
      </c>
      <c r="ES175" s="529">
        <v>0</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hidden="1" outlineLevel="1">
      <c r="B181" s="25">
        <v>168</v>
      </c>
      <c r="C181" s="498" t="s">
        <v>31</v>
      </c>
      <c r="E181" s="505">
        <v>0</v>
      </c>
      <c r="F181" s="228">
        <v>0</v>
      </c>
      <c r="G181" s="216">
        <v>0</v>
      </c>
      <c r="H181" s="228">
        <v>0</v>
      </c>
      <c r="I181" s="216">
        <v>0</v>
      </c>
      <c r="J181" s="228">
        <v>0</v>
      </c>
      <c r="K181" s="216">
        <v>0</v>
      </c>
      <c r="L181" s="228">
        <v>0</v>
      </c>
      <c r="M181" s="216">
        <v>0</v>
      </c>
      <c r="N181" s="228">
        <v>0</v>
      </c>
      <c r="O181" s="216">
        <v>0</v>
      </c>
      <c r="P181" s="228">
        <v>0</v>
      </c>
      <c r="Q181" s="216">
        <v>0</v>
      </c>
      <c r="R181" s="228">
        <v>0</v>
      </c>
      <c r="S181" s="216">
        <v>0</v>
      </c>
      <c r="T181" s="228">
        <v>0</v>
      </c>
      <c r="U181" s="216">
        <v>0</v>
      </c>
      <c r="V181" s="228">
        <v>0</v>
      </c>
      <c r="W181" s="216">
        <v>0</v>
      </c>
      <c r="X181" s="228">
        <v>0</v>
      </c>
      <c r="Y181" s="216">
        <v>0</v>
      </c>
      <c r="Z181" s="228">
        <v>0</v>
      </c>
      <c r="AA181" s="216">
        <v>0</v>
      </c>
      <c r="AB181" s="228">
        <v>0</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0</v>
      </c>
      <c r="AS181" s="228">
        <v>0</v>
      </c>
      <c r="AT181" s="216">
        <v>0</v>
      </c>
      <c r="AU181" s="228">
        <v>0</v>
      </c>
      <c r="AV181" s="216">
        <v>0</v>
      </c>
      <c r="AW181" s="228">
        <v>0</v>
      </c>
      <c r="AX181" s="216">
        <v>0</v>
      </c>
      <c r="AY181" s="228">
        <v>0</v>
      </c>
      <c r="AZ181" s="216">
        <v>0</v>
      </c>
      <c r="BA181" s="228">
        <v>0</v>
      </c>
      <c r="BB181" s="216">
        <v>0</v>
      </c>
      <c r="BC181" s="228">
        <v>0</v>
      </c>
      <c r="BD181" s="216">
        <v>0</v>
      </c>
      <c r="BE181" s="228">
        <v>0</v>
      </c>
      <c r="BF181" s="216">
        <v>0</v>
      </c>
      <c r="BG181" s="228">
        <v>0</v>
      </c>
      <c r="BH181" s="216">
        <v>0</v>
      </c>
      <c r="BI181" s="228">
        <v>0</v>
      </c>
      <c r="BJ181" s="216">
        <v>0</v>
      </c>
      <c r="BK181" s="228">
        <v>0</v>
      </c>
      <c r="BL181" s="216">
        <v>0</v>
      </c>
      <c r="BM181" s="228">
        <v>0</v>
      </c>
      <c r="BN181" s="216">
        <v>0</v>
      </c>
      <c r="BO181" s="228">
        <v>0</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0</v>
      </c>
      <c r="CH181" s="228">
        <v>0</v>
      </c>
      <c r="CI181" s="216">
        <v>0</v>
      </c>
      <c r="CJ181" s="228">
        <v>0</v>
      </c>
      <c r="CK181" s="216">
        <v>0</v>
      </c>
      <c r="CL181" s="228">
        <v>0</v>
      </c>
      <c r="CM181" s="216">
        <v>0</v>
      </c>
      <c r="CN181" s="228">
        <v>0</v>
      </c>
      <c r="CO181" s="216">
        <v>0</v>
      </c>
      <c r="CP181" s="228">
        <v>0</v>
      </c>
      <c r="CQ181" s="216">
        <v>0</v>
      </c>
      <c r="CR181" s="228">
        <v>0</v>
      </c>
      <c r="CS181" s="216">
        <v>0</v>
      </c>
      <c r="CT181" s="228">
        <v>0</v>
      </c>
      <c r="CU181" s="216">
        <v>0</v>
      </c>
      <c r="CV181" s="228">
        <v>0</v>
      </c>
      <c r="CW181" s="216">
        <v>0</v>
      </c>
      <c r="CX181" s="228">
        <v>0</v>
      </c>
      <c r="CY181" s="216">
        <v>0</v>
      </c>
      <c r="CZ181" s="228">
        <v>0</v>
      </c>
      <c r="DA181" s="216">
        <v>0</v>
      </c>
      <c r="DB181" s="228">
        <v>0</v>
      </c>
      <c r="DC181" s="216">
        <v>0</v>
      </c>
      <c r="DD181" s="228">
        <v>0</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0</v>
      </c>
      <c r="DU181" s="228">
        <v>0</v>
      </c>
      <c r="DV181" s="216">
        <v>0</v>
      </c>
      <c r="DW181" s="228">
        <v>0</v>
      </c>
      <c r="DX181" s="216">
        <v>0</v>
      </c>
      <c r="DY181" s="228">
        <v>0</v>
      </c>
      <c r="DZ181" s="216">
        <v>0</v>
      </c>
      <c r="EA181" s="228">
        <v>0</v>
      </c>
      <c r="EB181" s="216">
        <v>0</v>
      </c>
      <c r="EC181" s="228">
        <v>0</v>
      </c>
      <c r="ED181" s="216">
        <v>0</v>
      </c>
      <c r="EE181" s="228">
        <v>0</v>
      </c>
      <c r="EF181" s="216">
        <v>0</v>
      </c>
      <c r="EG181" s="228">
        <v>0</v>
      </c>
      <c r="EH181" s="216">
        <v>0</v>
      </c>
      <c r="EI181" s="228">
        <v>0</v>
      </c>
      <c r="EJ181" s="216">
        <v>0</v>
      </c>
      <c r="EK181" s="228">
        <v>0</v>
      </c>
      <c r="EL181" s="216">
        <v>0</v>
      </c>
      <c r="EM181" s="228">
        <v>0</v>
      </c>
      <c r="EN181" s="216">
        <v>0</v>
      </c>
      <c r="EO181" s="228">
        <v>0</v>
      </c>
      <c r="EP181" s="216">
        <v>0</v>
      </c>
      <c r="EQ181" s="228">
        <v>0</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1</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hidden="1" outlineLevel="1">
      <c r="B183" s="220">
        <v>170</v>
      </c>
      <c r="C183" s="502" t="s">
        <v>33</v>
      </c>
      <c r="E183" s="520">
        <v>0</v>
      </c>
      <c r="F183" s="230">
        <v>0</v>
      </c>
      <c r="G183" s="222">
        <v>0</v>
      </c>
      <c r="H183" s="230">
        <v>0</v>
      </c>
      <c r="I183" s="222">
        <v>0</v>
      </c>
      <c r="J183" s="230">
        <v>0</v>
      </c>
      <c r="K183" s="222">
        <v>0</v>
      </c>
      <c r="L183" s="230">
        <v>0</v>
      </c>
      <c r="M183" s="222">
        <v>0</v>
      </c>
      <c r="N183" s="230">
        <v>0</v>
      </c>
      <c r="O183" s="222">
        <v>0</v>
      </c>
      <c r="P183" s="230">
        <v>0</v>
      </c>
      <c r="Q183" s="222">
        <v>0</v>
      </c>
      <c r="R183" s="230">
        <v>0</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0</v>
      </c>
      <c r="AS183" s="230">
        <v>0</v>
      </c>
      <c r="AT183" s="222">
        <v>0</v>
      </c>
      <c r="AU183" s="230">
        <v>0</v>
      </c>
      <c r="AV183" s="222">
        <v>0</v>
      </c>
      <c r="AW183" s="230">
        <v>0</v>
      </c>
      <c r="AX183" s="222">
        <v>0</v>
      </c>
      <c r="AY183" s="230">
        <v>0</v>
      </c>
      <c r="AZ183" s="222">
        <v>0</v>
      </c>
      <c r="BA183" s="230">
        <v>0</v>
      </c>
      <c r="BB183" s="222">
        <v>0</v>
      </c>
      <c r="BC183" s="230">
        <v>0</v>
      </c>
      <c r="BD183" s="222">
        <v>0</v>
      </c>
      <c r="BE183" s="230">
        <v>0</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0</v>
      </c>
      <c r="CH183" s="230">
        <v>0</v>
      </c>
      <c r="CI183" s="222">
        <v>0</v>
      </c>
      <c r="CJ183" s="230">
        <v>0</v>
      </c>
      <c r="CK183" s="222">
        <v>0</v>
      </c>
      <c r="CL183" s="230">
        <v>0</v>
      </c>
      <c r="CM183" s="222">
        <v>0</v>
      </c>
      <c r="CN183" s="230">
        <v>0</v>
      </c>
      <c r="CO183" s="222">
        <v>0</v>
      </c>
      <c r="CP183" s="230">
        <v>0</v>
      </c>
      <c r="CQ183" s="222">
        <v>0</v>
      </c>
      <c r="CR183" s="230">
        <v>0</v>
      </c>
      <c r="CS183" s="222">
        <v>0</v>
      </c>
      <c r="CT183" s="230">
        <v>0</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0</v>
      </c>
      <c r="DU183" s="230">
        <v>0</v>
      </c>
      <c r="DV183" s="222">
        <v>0</v>
      </c>
      <c r="DW183" s="230">
        <v>0</v>
      </c>
      <c r="DX183" s="222">
        <v>0</v>
      </c>
      <c r="DY183" s="230">
        <v>0</v>
      </c>
      <c r="DZ183" s="222">
        <v>0</v>
      </c>
      <c r="EA183" s="230">
        <v>0</v>
      </c>
      <c r="EB183" s="222">
        <v>0</v>
      </c>
      <c r="EC183" s="230">
        <v>0</v>
      </c>
      <c r="ED183" s="222">
        <v>0</v>
      </c>
      <c r="EE183" s="230">
        <v>0</v>
      </c>
      <c r="EF183" s="222">
        <v>0</v>
      </c>
      <c r="EG183" s="230">
        <v>0</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1</v>
      </c>
    </row>
    <row r="184" spans="2:165" hidden="1" outlineLevel="1">
      <c r="B184" s="9">
        <v>171</v>
      </c>
      <c r="C184" s="11" t="s">
        <v>34</v>
      </c>
      <c r="E184" s="504">
        <v>0</v>
      </c>
      <c r="F184" s="217">
        <v>0</v>
      </c>
      <c r="G184" s="218">
        <v>0</v>
      </c>
      <c r="H184" s="217">
        <v>0</v>
      </c>
      <c r="I184" s="218">
        <v>0</v>
      </c>
      <c r="J184" s="217">
        <v>0</v>
      </c>
      <c r="K184" s="218">
        <v>0</v>
      </c>
      <c r="L184" s="217">
        <v>0</v>
      </c>
      <c r="M184" s="218">
        <v>0</v>
      </c>
      <c r="N184" s="217">
        <v>0</v>
      </c>
      <c r="O184" s="218">
        <v>0</v>
      </c>
      <c r="P184" s="217">
        <v>0</v>
      </c>
      <c r="Q184" s="218">
        <v>0</v>
      </c>
      <c r="R184" s="217">
        <v>0</v>
      </c>
      <c r="S184" s="218">
        <v>0</v>
      </c>
      <c r="T184" s="217">
        <v>0</v>
      </c>
      <c r="U184" s="218">
        <v>0</v>
      </c>
      <c r="V184" s="217">
        <v>0</v>
      </c>
      <c r="W184" s="218">
        <v>0</v>
      </c>
      <c r="X184" s="217">
        <v>0</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0</v>
      </c>
      <c r="AS184" s="217">
        <v>0</v>
      </c>
      <c r="AT184" s="218">
        <v>0</v>
      </c>
      <c r="AU184" s="217">
        <v>0</v>
      </c>
      <c r="AV184" s="218">
        <v>0</v>
      </c>
      <c r="AW184" s="217">
        <v>0</v>
      </c>
      <c r="AX184" s="218">
        <v>0</v>
      </c>
      <c r="AY184" s="217">
        <v>0</v>
      </c>
      <c r="AZ184" s="218">
        <v>0</v>
      </c>
      <c r="BA184" s="217">
        <v>0</v>
      </c>
      <c r="BB184" s="218">
        <v>0</v>
      </c>
      <c r="BC184" s="217">
        <v>0</v>
      </c>
      <c r="BD184" s="218">
        <v>0</v>
      </c>
      <c r="BE184" s="217">
        <v>0</v>
      </c>
      <c r="BF184" s="218">
        <v>0</v>
      </c>
      <c r="BG184" s="217">
        <v>0</v>
      </c>
      <c r="BH184" s="218">
        <v>0</v>
      </c>
      <c r="BI184" s="217">
        <v>0</v>
      </c>
      <c r="BJ184" s="218">
        <v>0</v>
      </c>
      <c r="BK184" s="217">
        <v>0</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0</v>
      </c>
      <c r="CH184" s="217">
        <v>0</v>
      </c>
      <c r="CI184" s="218">
        <v>0</v>
      </c>
      <c r="CJ184" s="217">
        <v>0</v>
      </c>
      <c r="CK184" s="218">
        <v>0</v>
      </c>
      <c r="CL184" s="217">
        <v>0</v>
      </c>
      <c r="CM184" s="218">
        <v>0</v>
      </c>
      <c r="CN184" s="217">
        <v>0</v>
      </c>
      <c r="CO184" s="218">
        <v>0</v>
      </c>
      <c r="CP184" s="217">
        <v>0</v>
      </c>
      <c r="CQ184" s="218">
        <v>0</v>
      </c>
      <c r="CR184" s="217">
        <v>0</v>
      </c>
      <c r="CS184" s="218">
        <v>0</v>
      </c>
      <c r="CT184" s="217">
        <v>0</v>
      </c>
      <c r="CU184" s="218">
        <v>0</v>
      </c>
      <c r="CV184" s="217">
        <v>0</v>
      </c>
      <c r="CW184" s="218">
        <v>0</v>
      </c>
      <c r="CX184" s="217">
        <v>0</v>
      </c>
      <c r="CY184" s="218">
        <v>0</v>
      </c>
      <c r="CZ184" s="217">
        <v>0</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0</v>
      </c>
      <c r="DU184" s="217">
        <v>0</v>
      </c>
      <c r="DV184" s="218">
        <v>0</v>
      </c>
      <c r="DW184" s="217">
        <v>0</v>
      </c>
      <c r="DX184" s="218">
        <v>0</v>
      </c>
      <c r="DY184" s="217">
        <v>0</v>
      </c>
      <c r="DZ184" s="218">
        <v>0</v>
      </c>
      <c r="EA184" s="217">
        <v>0</v>
      </c>
      <c r="EB184" s="218">
        <v>0</v>
      </c>
      <c r="EC184" s="217">
        <v>0</v>
      </c>
      <c r="ED184" s="218">
        <v>0</v>
      </c>
      <c r="EE184" s="217">
        <v>0</v>
      </c>
      <c r="EF184" s="218">
        <v>0</v>
      </c>
      <c r="EG184" s="217">
        <v>0</v>
      </c>
      <c r="EH184" s="218">
        <v>0</v>
      </c>
      <c r="EI184" s="217">
        <v>0</v>
      </c>
      <c r="EJ184" s="218">
        <v>0</v>
      </c>
      <c r="EK184" s="217">
        <v>0</v>
      </c>
      <c r="EL184" s="218">
        <v>0</v>
      </c>
      <c r="EM184" s="217">
        <v>0</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1</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hidden="1" outlineLevel="1">
      <c r="B186" s="9">
        <v>173</v>
      </c>
      <c r="C186" s="11" t="s">
        <v>36</v>
      </c>
      <c r="E186" s="504">
        <v>0</v>
      </c>
      <c r="F186" s="217">
        <v>0</v>
      </c>
      <c r="G186" s="218">
        <v>0</v>
      </c>
      <c r="H186" s="217">
        <v>0</v>
      </c>
      <c r="I186" s="218">
        <v>0</v>
      </c>
      <c r="J186" s="217">
        <v>0</v>
      </c>
      <c r="K186" s="218">
        <v>0</v>
      </c>
      <c r="L186" s="217">
        <v>0</v>
      </c>
      <c r="M186" s="218">
        <v>0</v>
      </c>
      <c r="N186" s="217">
        <v>0</v>
      </c>
      <c r="O186" s="218">
        <v>0</v>
      </c>
      <c r="P186" s="217">
        <v>0</v>
      </c>
      <c r="Q186" s="218">
        <v>0</v>
      </c>
      <c r="R186" s="217">
        <v>0</v>
      </c>
      <c r="S186" s="218">
        <v>0</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0</v>
      </c>
      <c r="AS186" s="217">
        <v>0</v>
      </c>
      <c r="AT186" s="218">
        <v>0</v>
      </c>
      <c r="AU186" s="217">
        <v>0</v>
      </c>
      <c r="AV186" s="218">
        <v>0</v>
      </c>
      <c r="AW186" s="217">
        <v>0</v>
      </c>
      <c r="AX186" s="218">
        <v>0</v>
      </c>
      <c r="AY186" s="217">
        <v>0</v>
      </c>
      <c r="AZ186" s="218">
        <v>0</v>
      </c>
      <c r="BA186" s="217">
        <v>0</v>
      </c>
      <c r="BB186" s="218">
        <v>0</v>
      </c>
      <c r="BC186" s="217">
        <v>0</v>
      </c>
      <c r="BD186" s="218">
        <v>0</v>
      </c>
      <c r="BE186" s="217">
        <v>0</v>
      </c>
      <c r="BF186" s="218">
        <v>0</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0</v>
      </c>
      <c r="CH186" s="217">
        <v>0</v>
      </c>
      <c r="CI186" s="218">
        <v>0</v>
      </c>
      <c r="CJ186" s="217">
        <v>0</v>
      </c>
      <c r="CK186" s="218">
        <v>0</v>
      </c>
      <c r="CL186" s="217">
        <v>0</v>
      </c>
      <c r="CM186" s="218">
        <v>0</v>
      </c>
      <c r="CN186" s="217">
        <v>0</v>
      </c>
      <c r="CO186" s="218">
        <v>0</v>
      </c>
      <c r="CP186" s="217">
        <v>0</v>
      </c>
      <c r="CQ186" s="218">
        <v>0</v>
      </c>
      <c r="CR186" s="217">
        <v>0</v>
      </c>
      <c r="CS186" s="218">
        <v>0</v>
      </c>
      <c r="CT186" s="217">
        <v>0</v>
      </c>
      <c r="CU186" s="218">
        <v>0</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0</v>
      </c>
      <c r="DU186" s="217">
        <v>0</v>
      </c>
      <c r="DV186" s="218">
        <v>0</v>
      </c>
      <c r="DW186" s="217">
        <v>0</v>
      </c>
      <c r="DX186" s="218">
        <v>0</v>
      </c>
      <c r="DY186" s="217">
        <v>0</v>
      </c>
      <c r="DZ186" s="218">
        <v>0</v>
      </c>
      <c r="EA186" s="217">
        <v>0</v>
      </c>
      <c r="EB186" s="218">
        <v>0</v>
      </c>
      <c r="EC186" s="217">
        <v>0</v>
      </c>
      <c r="ED186" s="218">
        <v>0</v>
      </c>
      <c r="EE186" s="217">
        <v>0</v>
      </c>
      <c r="EF186" s="218">
        <v>0</v>
      </c>
      <c r="EG186" s="217">
        <v>0</v>
      </c>
      <c r="EH186" s="218">
        <v>0</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1</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hidden="1" outlineLevel="1">
      <c r="B189" s="25">
        <v>176</v>
      </c>
      <c r="C189" s="499" t="s">
        <v>38</v>
      </c>
      <c r="E189" s="505">
        <v>0</v>
      </c>
      <c r="F189" s="228">
        <v>0</v>
      </c>
      <c r="G189" s="216">
        <v>0</v>
      </c>
      <c r="H189" s="228">
        <v>0</v>
      </c>
      <c r="I189" s="216">
        <v>0</v>
      </c>
      <c r="J189" s="228">
        <v>0</v>
      </c>
      <c r="K189" s="216">
        <v>0</v>
      </c>
      <c r="L189" s="228">
        <v>0</v>
      </c>
      <c r="M189" s="216">
        <v>0</v>
      </c>
      <c r="N189" s="228">
        <v>0</v>
      </c>
      <c r="O189" s="216">
        <v>0</v>
      </c>
      <c r="P189" s="228">
        <v>0</v>
      </c>
      <c r="Q189" s="216">
        <v>0</v>
      </c>
      <c r="R189" s="228">
        <v>0</v>
      </c>
      <c r="S189" s="216">
        <v>0</v>
      </c>
      <c r="T189" s="228">
        <v>0</v>
      </c>
      <c r="U189" s="216">
        <v>0</v>
      </c>
      <c r="V189" s="228">
        <v>0</v>
      </c>
      <c r="W189" s="216">
        <v>0</v>
      </c>
      <c r="X189" s="228">
        <v>0</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0</v>
      </c>
      <c r="CH189" s="228">
        <v>0</v>
      </c>
      <c r="CI189" s="216">
        <v>0</v>
      </c>
      <c r="CJ189" s="228">
        <v>0</v>
      </c>
      <c r="CK189" s="216">
        <v>0</v>
      </c>
      <c r="CL189" s="228">
        <v>0</v>
      </c>
      <c r="CM189" s="216">
        <v>0</v>
      </c>
      <c r="CN189" s="228">
        <v>0</v>
      </c>
      <c r="CO189" s="216">
        <v>0</v>
      </c>
      <c r="CP189" s="228">
        <v>0</v>
      </c>
      <c r="CQ189" s="216">
        <v>0</v>
      </c>
      <c r="CR189" s="228">
        <v>0</v>
      </c>
      <c r="CS189" s="216">
        <v>0</v>
      </c>
      <c r="CT189" s="228">
        <v>0</v>
      </c>
      <c r="CU189" s="216">
        <v>0</v>
      </c>
      <c r="CV189" s="228">
        <v>0</v>
      </c>
      <c r="CW189" s="216">
        <v>0</v>
      </c>
      <c r="CX189" s="228">
        <v>0</v>
      </c>
      <c r="CY189" s="216">
        <v>0</v>
      </c>
      <c r="CZ189" s="228">
        <v>0</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1</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hidden="1" outlineLevel="1">
      <c r="B192" s="17">
        <v>179</v>
      </c>
      <c r="C192" s="500" t="s">
        <v>147</v>
      </c>
      <c r="E192" s="517">
        <v>0</v>
      </c>
      <c r="F192" s="226">
        <v>0</v>
      </c>
      <c r="G192" s="227">
        <v>0</v>
      </c>
      <c r="H192" s="226">
        <v>0</v>
      </c>
      <c r="I192" s="227">
        <v>0</v>
      </c>
      <c r="J192" s="226">
        <v>0</v>
      </c>
      <c r="K192" s="227">
        <v>0</v>
      </c>
      <c r="L192" s="226">
        <v>0</v>
      </c>
      <c r="M192" s="227">
        <v>0</v>
      </c>
      <c r="N192" s="226">
        <v>0</v>
      </c>
      <c r="O192" s="227">
        <v>0</v>
      </c>
      <c r="P192" s="226">
        <v>0</v>
      </c>
      <c r="Q192" s="227">
        <v>0</v>
      </c>
      <c r="R192" s="226">
        <v>0</v>
      </c>
      <c r="S192" s="227">
        <v>0</v>
      </c>
      <c r="T192" s="226">
        <v>0</v>
      </c>
      <c r="U192" s="227">
        <v>0</v>
      </c>
      <c r="V192" s="226">
        <v>0</v>
      </c>
      <c r="W192" s="227">
        <v>0</v>
      </c>
      <c r="X192" s="226">
        <v>0</v>
      </c>
      <c r="Y192" s="227">
        <v>0</v>
      </c>
      <c r="Z192" s="226">
        <v>0</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0</v>
      </c>
      <c r="AS192" s="226">
        <v>0</v>
      </c>
      <c r="AT192" s="227">
        <v>0</v>
      </c>
      <c r="AU192" s="226">
        <v>0</v>
      </c>
      <c r="AV192" s="227">
        <v>0</v>
      </c>
      <c r="AW192" s="226">
        <v>0</v>
      </c>
      <c r="AX192" s="227">
        <v>0</v>
      </c>
      <c r="AY192" s="226">
        <v>0</v>
      </c>
      <c r="AZ192" s="227">
        <v>0</v>
      </c>
      <c r="BA192" s="226">
        <v>0</v>
      </c>
      <c r="BB192" s="227">
        <v>0</v>
      </c>
      <c r="BC192" s="226">
        <v>0</v>
      </c>
      <c r="BD192" s="227">
        <v>0</v>
      </c>
      <c r="BE192" s="226">
        <v>0</v>
      </c>
      <c r="BF192" s="227">
        <v>0</v>
      </c>
      <c r="BG192" s="226">
        <v>0</v>
      </c>
      <c r="BH192" s="227">
        <v>0</v>
      </c>
      <c r="BI192" s="226">
        <v>0</v>
      </c>
      <c r="BJ192" s="227">
        <v>0</v>
      </c>
      <c r="BK192" s="226">
        <v>0</v>
      </c>
      <c r="BL192" s="227">
        <v>0</v>
      </c>
      <c r="BM192" s="226">
        <v>0</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0</v>
      </c>
      <c r="CH192" s="226">
        <v>0</v>
      </c>
      <c r="CI192" s="227">
        <v>0</v>
      </c>
      <c r="CJ192" s="226">
        <v>0</v>
      </c>
      <c r="CK192" s="227">
        <v>0</v>
      </c>
      <c r="CL192" s="226">
        <v>0</v>
      </c>
      <c r="CM192" s="227">
        <v>0</v>
      </c>
      <c r="CN192" s="226">
        <v>0</v>
      </c>
      <c r="CO192" s="227">
        <v>0</v>
      </c>
      <c r="CP192" s="226">
        <v>0</v>
      </c>
      <c r="CQ192" s="227">
        <v>0</v>
      </c>
      <c r="CR192" s="226">
        <v>0</v>
      </c>
      <c r="CS192" s="227">
        <v>0</v>
      </c>
      <c r="CT192" s="226">
        <v>0</v>
      </c>
      <c r="CU192" s="227">
        <v>0</v>
      </c>
      <c r="CV192" s="226">
        <v>0</v>
      </c>
      <c r="CW192" s="227">
        <v>0</v>
      </c>
      <c r="CX192" s="226">
        <v>0</v>
      </c>
      <c r="CY192" s="227">
        <v>0</v>
      </c>
      <c r="CZ192" s="226">
        <v>0</v>
      </c>
      <c r="DA192" s="227">
        <v>0</v>
      </c>
      <c r="DB192" s="226">
        <v>0</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0</v>
      </c>
      <c r="DU192" s="226">
        <v>0</v>
      </c>
      <c r="DV192" s="227">
        <v>0</v>
      </c>
      <c r="DW192" s="226">
        <v>0</v>
      </c>
      <c r="DX192" s="227">
        <v>0</v>
      </c>
      <c r="DY192" s="226">
        <v>0</v>
      </c>
      <c r="DZ192" s="227">
        <v>0</v>
      </c>
      <c r="EA192" s="226">
        <v>0</v>
      </c>
      <c r="EB192" s="227">
        <v>0</v>
      </c>
      <c r="EC192" s="226">
        <v>0</v>
      </c>
      <c r="ED192" s="227">
        <v>0</v>
      </c>
      <c r="EE192" s="226">
        <v>0</v>
      </c>
      <c r="EF192" s="227">
        <v>0</v>
      </c>
      <c r="EG192" s="226">
        <v>0</v>
      </c>
      <c r="EH192" s="227">
        <v>0</v>
      </c>
      <c r="EI192" s="226">
        <v>0</v>
      </c>
      <c r="EJ192" s="227">
        <v>0</v>
      </c>
      <c r="EK192" s="226">
        <v>0</v>
      </c>
      <c r="EL192" s="227">
        <v>0</v>
      </c>
      <c r="EM192" s="226">
        <v>0</v>
      </c>
      <c r="EN192" s="227">
        <v>0</v>
      </c>
      <c r="EO192" s="226">
        <v>0</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1</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hidden="1" outlineLevel="1">
      <c r="B210" s="9">
        <v>197</v>
      </c>
      <c r="C210" s="11" t="s">
        <v>450</v>
      </c>
      <c r="E210" s="504">
        <v>0</v>
      </c>
      <c r="F210" s="217">
        <v>0</v>
      </c>
      <c r="G210" s="218">
        <v>0</v>
      </c>
      <c r="H210" s="217">
        <v>0</v>
      </c>
      <c r="I210" s="218">
        <v>0</v>
      </c>
      <c r="J210" s="217">
        <v>0</v>
      </c>
      <c r="K210" s="218">
        <v>0</v>
      </c>
      <c r="L210" s="217">
        <v>0</v>
      </c>
      <c r="M210" s="218">
        <v>0</v>
      </c>
      <c r="N210" s="217">
        <v>0</v>
      </c>
      <c r="O210" s="218">
        <v>0</v>
      </c>
      <c r="P210" s="217">
        <v>0</v>
      </c>
      <c r="Q210" s="218">
        <v>0</v>
      </c>
      <c r="R210" s="217">
        <v>0</v>
      </c>
      <c r="S210" s="218">
        <v>0</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0</v>
      </c>
      <c r="AS210" s="217">
        <v>0</v>
      </c>
      <c r="AT210" s="218">
        <v>0</v>
      </c>
      <c r="AU210" s="217">
        <v>0</v>
      </c>
      <c r="AV210" s="218">
        <v>0</v>
      </c>
      <c r="AW210" s="217">
        <v>0</v>
      </c>
      <c r="AX210" s="218">
        <v>0</v>
      </c>
      <c r="AY210" s="217">
        <v>0</v>
      </c>
      <c r="AZ210" s="218">
        <v>0</v>
      </c>
      <c r="BA210" s="217">
        <v>0</v>
      </c>
      <c r="BB210" s="218">
        <v>0</v>
      </c>
      <c r="BC210" s="217">
        <v>0</v>
      </c>
      <c r="BD210" s="218">
        <v>0</v>
      </c>
      <c r="BE210" s="217">
        <v>0</v>
      </c>
      <c r="BF210" s="218">
        <v>0</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0</v>
      </c>
      <c r="CH210" s="217">
        <v>0</v>
      </c>
      <c r="CI210" s="218">
        <v>0</v>
      </c>
      <c r="CJ210" s="217">
        <v>0</v>
      </c>
      <c r="CK210" s="218">
        <v>0</v>
      </c>
      <c r="CL210" s="217">
        <v>0</v>
      </c>
      <c r="CM210" s="218">
        <v>0</v>
      </c>
      <c r="CN210" s="217">
        <v>0</v>
      </c>
      <c r="CO210" s="218">
        <v>0</v>
      </c>
      <c r="CP210" s="217">
        <v>0</v>
      </c>
      <c r="CQ210" s="218">
        <v>0</v>
      </c>
      <c r="CR210" s="217">
        <v>0</v>
      </c>
      <c r="CS210" s="218">
        <v>0</v>
      </c>
      <c r="CT210" s="217">
        <v>0</v>
      </c>
      <c r="CU210" s="218">
        <v>0</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0</v>
      </c>
      <c r="DU210" s="217">
        <v>0</v>
      </c>
      <c r="DV210" s="218">
        <v>0</v>
      </c>
      <c r="DW210" s="217">
        <v>0</v>
      </c>
      <c r="DX210" s="218">
        <v>0</v>
      </c>
      <c r="DY210" s="217">
        <v>0</v>
      </c>
      <c r="DZ210" s="218">
        <v>0</v>
      </c>
      <c r="EA210" s="217">
        <v>0</v>
      </c>
      <c r="EB210" s="218">
        <v>0</v>
      </c>
      <c r="EC210" s="217">
        <v>0</v>
      </c>
      <c r="ED210" s="218">
        <v>0</v>
      </c>
      <c r="EE210" s="217">
        <v>0</v>
      </c>
      <c r="EF210" s="218">
        <v>0</v>
      </c>
      <c r="EG210" s="217">
        <v>0</v>
      </c>
      <c r="EH210" s="218">
        <v>0</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1</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hidden="1" outlineLevel="1">
      <c r="B248" s="41">
        <v>235</v>
      </c>
      <c r="C248" s="12" t="s">
        <v>15</v>
      </c>
      <c r="E248" s="522">
        <v>0</v>
      </c>
      <c r="F248" s="223">
        <v>0</v>
      </c>
      <c r="G248" s="224">
        <v>0</v>
      </c>
      <c r="H248" s="223">
        <v>0</v>
      </c>
      <c r="I248" s="224">
        <v>0</v>
      </c>
      <c r="J248" s="223">
        <v>0</v>
      </c>
      <c r="K248" s="224">
        <v>0</v>
      </c>
      <c r="L248" s="223">
        <v>0</v>
      </c>
      <c r="M248" s="224">
        <v>0</v>
      </c>
      <c r="N248" s="223">
        <v>0</v>
      </c>
      <c r="O248" s="224">
        <v>0</v>
      </c>
      <c r="P248" s="223">
        <v>0</v>
      </c>
      <c r="Q248" s="224">
        <v>0</v>
      </c>
      <c r="R248" s="223">
        <v>0</v>
      </c>
      <c r="S248" s="224">
        <v>0</v>
      </c>
      <c r="T248" s="223">
        <v>0</v>
      </c>
      <c r="U248" s="224">
        <v>0</v>
      </c>
      <c r="V248" s="223">
        <v>0</v>
      </c>
      <c r="W248" s="224">
        <v>0</v>
      </c>
      <c r="X248" s="223">
        <v>0</v>
      </c>
      <c r="Y248" s="224">
        <v>0</v>
      </c>
      <c r="Z248" s="223">
        <v>0</v>
      </c>
      <c r="AA248" s="224">
        <v>0</v>
      </c>
      <c r="AB248" s="223">
        <v>0</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0</v>
      </c>
      <c r="AS248" s="223">
        <v>0</v>
      </c>
      <c r="AT248" s="224">
        <v>0</v>
      </c>
      <c r="AU248" s="223">
        <v>0</v>
      </c>
      <c r="AV248" s="224">
        <v>0</v>
      </c>
      <c r="AW248" s="223">
        <v>0</v>
      </c>
      <c r="AX248" s="224">
        <v>0</v>
      </c>
      <c r="AY248" s="223">
        <v>0</v>
      </c>
      <c r="AZ248" s="224">
        <v>0</v>
      </c>
      <c r="BA248" s="223">
        <v>0</v>
      </c>
      <c r="BB248" s="224">
        <v>0</v>
      </c>
      <c r="BC248" s="223">
        <v>0</v>
      </c>
      <c r="BD248" s="224">
        <v>0</v>
      </c>
      <c r="BE248" s="223">
        <v>0</v>
      </c>
      <c r="BF248" s="224">
        <v>0</v>
      </c>
      <c r="BG248" s="223">
        <v>0</v>
      </c>
      <c r="BH248" s="224">
        <v>0</v>
      </c>
      <c r="BI248" s="223">
        <v>0</v>
      </c>
      <c r="BJ248" s="224">
        <v>0</v>
      </c>
      <c r="BK248" s="223">
        <v>0</v>
      </c>
      <c r="BL248" s="224">
        <v>0</v>
      </c>
      <c r="BM248" s="223">
        <v>0</v>
      </c>
      <c r="BN248" s="224">
        <v>0</v>
      </c>
      <c r="BO248" s="223">
        <v>0</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0</v>
      </c>
      <c r="CH248" s="223">
        <v>0</v>
      </c>
      <c r="CI248" s="224">
        <v>0</v>
      </c>
      <c r="CJ248" s="223">
        <v>0</v>
      </c>
      <c r="CK248" s="224">
        <v>0</v>
      </c>
      <c r="CL248" s="223">
        <v>0</v>
      </c>
      <c r="CM248" s="224">
        <v>0</v>
      </c>
      <c r="CN248" s="223">
        <v>0</v>
      </c>
      <c r="CO248" s="224">
        <v>0</v>
      </c>
      <c r="CP248" s="223">
        <v>0</v>
      </c>
      <c r="CQ248" s="224">
        <v>0</v>
      </c>
      <c r="CR248" s="223">
        <v>0</v>
      </c>
      <c r="CS248" s="224">
        <v>0</v>
      </c>
      <c r="CT248" s="223">
        <v>0</v>
      </c>
      <c r="CU248" s="224">
        <v>0</v>
      </c>
      <c r="CV248" s="223">
        <v>0</v>
      </c>
      <c r="CW248" s="224">
        <v>0</v>
      </c>
      <c r="CX248" s="223">
        <v>0</v>
      </c>
      <c r="CY248" s="224">
        <v>0</v>
      </c>
      <c r="CZ248" s="223">
        <v>0</v>
      </c>
      <c r="DA248" s="224">
        <v>0</v>
      </c>
      <c r="DB248" s="223">
        <v>0</v>
      </c>
      <c r="DC248" s="224">
        <v>0</v>
      </c>
      <c r="DD248" s="223">
        <v>0</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0</v>
      </c>
      <c r="DU248" s="223">
        <v>0</v>
      </c>
      <c r="DV248" s="224">
        <v>0</v>
      </c>
      <c r="DW248" s="223">
        <v>0</v>
      </c>
      <c r="DX248" s="224">
        <v>0</v>
      </c>
      <c r="DY248" s="223">
        <v>0</v>
      </c>
      <c r="DZ248" s="224">
        <v>0</v>
      </c>
      <c r="EA248" s="223">
        <v>0</v>
      </c>
      <c r="EB248" s="224">
        <v>0</v>
      </c>
      <c r="EC248" s="223">
        <v>0</v>
      </c>
      <c r="ED248" s="224">
        <v>0</v>
      </c>
      <c r="EE248" s="223">
        <v>0</v>
      </c>
      <c r="EF248" s="224">
        <v>0</v>
      </c>
      <c r="EG248" s="223">
        <v>0</v>
      </c>
      <c r="EH248" s="224">
        <v>0</v>
      </c>
      <c r="EI248" s="223">
        <v>0</v>
      </c>
      <c r="EJ248" s="224">
        <v>0</v>
      </c>
      <c r="EK248" s="223">
        <v>0</v>
      </c>
      <c r="EL248" s="224">
        <v>0</v>
      </c>
      <c r="EM248" s="223">
        <v>0</v>
      </c>
      <c r="EN248" s="224">
        <v>0</v>
      </c>
      <c r="EO248" s="223">
        <v>0</v>
      </c>
      <c r="EP248" s="224">
        <v>0</v>
      </c>
      <c r="EQ248" s="223">
        <v>0</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1</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35847</v>
      </c>
      <c r="F250" s="217">
        <v>35847</v>
      </c>
      <c r="G250" s="218">
        <v>116756</v>
      </c>
      <c r="H250" s="217">
        <v>116891</v>
      </c>
      <c r="I250" s="218">
        <v>116891</v>
      </c>
      <c r="J250" s="217">
        <v>116891</v>
      </c>
      <c r="K250" s="218">
        <v>202083</v>
      </c>
      <c r="L250" s="217">
        <v>202083</v>
      </c>
      <c r="M250" s="218">
        <v>243249</v>
      </c>
      <c r="N250" s="217">
        <v>232728</v>
      </c>
      <c r="O250" s="218">
        <v>142836</v>
      </c>
      <c r="P250" s="217">
        <v>118864</v>
      </c>
      <c r="Q250" s="218">
        <v>33995</v>
      </c>
      <c r="R250" s="217">
        <v>22414</v>
      </c>
      <c r="S250" s="218">
        <v>22414</v>
      </c>
      <c r="T250" s="217">
        <v>22414</v>
      </c>
      <c r="U250" s="218">
        <v>22414</v>
      </c>
      <c r="V250" s="217">
        <v>22414</v>
      </c>
      <c r="W250" s="218">
        <v>22414</v>
      </c>
      <c r="X250" s="217">
        <v>22414</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2</v>
      </c>
      <c r="AS250" s="217">
        <v>2</v>
      </c>
      <c r="AT250" s="218">
        <v>28</v>
      </c>
      <c r="AU250" s="217">
        <v>28</v>
      </c>
      <c r="AV250" s="218">
        <v>28</v>
      </c>
      <c r="AW250" s="217">
        <v>28</v>
      </c>
      <c r="AX250" s="218">
        <v>41</v>
      </c>
      <c r="AY250" s="217">
        <v>41</v>
      </c>
      <c r="AZ250" s="218">
        <v>42</v>
      </c>
      <c r="BA250" s="217">
        <v>38</v>
      </c>
      <c r="BB250" s="218">
        <v>29</v>
      </c>
      <c r="BC250" s="217">
        <v>29</v>
      </c>
      <c r="BD250" s="218">
        <v>11</v>
      </c>
      <c r="BE250" s="217">
        <v>7</v>
      </c>
      <c r="BF250" s="218">
        <v>7</v>
      </c>
      <c r="BG250" s="217">
        <v>7</v>
      </c>
      <c r="BH250" s="218">
        <v>7</v>
      </c>
      <c r="BI250" s="217">
        <v>7</v>
      </c>
      <c r="BJ250" s="218">
        <v>7</v>
      </c>
      <c r="BK250" s="217">
        <v>7</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28314</v>
      </c>
      <c r="CH250" s="217">
        <v>28314</v>
      </c>
      <c r="CI250" s="218">
        <v>92527</v>
      </c>
      <c r="CJ250" s="217">
        <v>92635</v>
      </c>
      <c r="CK250" s="218">
        <v>92635</v>
      </c>
      <c r="CL250" s="217">
        <v>92635</v>
      </c>
      <c r="CM250" s="218">
        <v>156621</v>
      </c>
      <c r="CN250" s="217">
        <v>156621</v>
      </c>
      <c r="CO250" s="218">
        <v>185909</v>
      </c>
      <c r="CP250" s="217">
        <v>178157</v>
      </c>
      <c r="CQ250" s="218">
        <v>112760</v>
      </c>
      <c r="CR250" s="217">
        <v>95705</v>
      </c>
      <c r="CS250" s="218">
        <v>27910</v>
      </c>
      <c r="CT250" s="217">
        <v>18719</v>
      </c>
      <c r="CU250" s="218">
        <v>18719</v>
      </c>
      <c r="CV250" s="217">
        <v>18719</v>
      </c>
      <c r="CW250" s="218">
        <v>18719</v>
      </c>
      <c r="CX250" s="217">
        <v>18719</v>
      </c>
      <c r="CY250" s="218">
        <v>18719</v>
      </c>
      <c r="CZ250" s="217">
        <v>18719</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3</v>
      </c>
      <c r="DU250" s="217">
        <v>3</v>
      </c>
      <c r="DV250" s="218">
        <v>23</v>
      </c>
      <c r="DW250" s="217">
        <v>23</v>
      </c>
      <c r="DX250" s="218">
        <v>23</v>
      </c>
      <c r="DY250" s="217">
        <v>23</v>
      </c>
      <c r="DZ250" s="218">
        <v>33</v>
      </c>
      <c r="EA250" s="217">
        <v>33</v>
      </c>
      <c r="EB250" s="218">
        <v>33</v>
      </c>
      <c r="EC250" s="217">
        <v>30</v>
      </c>
      <c r="ED250" s="218">
        <v>23</v>
      </c>
      <c r="EE250" s="217">
        <v>23</v>
      </c>
      <c r="EF250" s="218">
        <v>9</v>
      </c>
      <c r="EG250" s="217">
        <v>6</v>
      </c>
      <c r="EH250" s="218">
        <v>6</v>
      </c>
      <c r="EI250" s="217">
        <v>6</v>
      </c>
      <c r="EJ250" s="218">
        <v>6</v>
      </c>
      <c r="EK250" s="217">
        <v>6</v>
      </c>
      <c r="EL250" s="218">
        <v>6</v>
      </c>
      <c r="EM250" s="217">
        <v>6</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-7551</v>
      </c>
      <c r="F251" s="228">
        <v>-7206</v>
      </c>
      <c r="G251" s="216">
        <v>3419</v>
      </c>
      <c r="H251" s="228">
        <v>3526</v>
      </c>
      <c r="I251" s="216">
        <v>3526</v>
      </c>
      <c r="J251" s="228">
        <v>3526</v>
      </c>
      <c r="K251" s="216">
        <v>3526</v>
      </c>
      <c r="L251" s="228">
        <v>3526</v>
      </c>
      <c r="M251" s="216">
        <v>3526</v>
      </c>
      <c r="N251" s="228">
        <v>3526</v>
      </c>
      <c r="O251" s="216">
        <v>3526</v>
      </c>
      <c r="P251" s="228">
        <v>3526</v>
      </c>
      <c r="Q251" s="216">
        <v>0</v>
      </c>
      <c r="R251" s="228">
        <v>0</v>
      </c>
      <c r="S251" s="216">
        <v>0</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-2</v>
      </c>
      <c r="AS251" s="228">
        <v>-2</v>
      </c>
      <c r="AT251" s="216">
        <v>1</v>
      </c>
      <c r="AU251" s="228">
        <v>1</v>
      </c>
      <c r="AV251" s="216">
        <v>1</v>
      </c>
      <c r="AW251" s="228">
        <v>1</v>
      </c>
      <c r="AX251" s="216">
        <v>1</v>
      </c>
      <c r="AY251" s="228">
        <v>1</v>
      </c>
      <c r="AZ251" s="216">
        <v>1</v>
      </c>
      <c r="BA251" s="228">
        <v>1</v>
      </c>
      <c r="BB251" s="216">
        <v>1</v>
      </c>
      <c r="BC251" s="228">
        <v>1</v>
      </c>
      <c r="BD251" s="216">
        <v>0</v>
      </c>
      <c r="BE251" s="228">
        <v>0</v>
      </c>
      <c r="BF251" s="216">
        <v>0</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-6723</v>
      </c>
      <c r="CH251" s="228">
        <v>-6416</v>
      </c>
      <c r="CI251" s="216">
        <v>3045</v>
      </c>
      <c r="CJ251" s="228">
        <v>3140</v>
      </c>
      <c r="CK251" s="216">
        <v>3140</v>
      </c>
      <c r="CL251" s="228">
        <v>3140</v>
      </c>
      <c r="CM251" s="216">
        <v>3140</v>
      </c>
      <c r="CN251" s="228">
        <v>3140</v>
      </c>
      <c r="CO251" s="216">
        <v>3140</v>
      </c>
      <c r="CP251" s="228">
        <v>3140</v>
      </c>
      <c r="CQ251" s="216">
        <v>3140</v>
      </c>
      <c r="CR251" s="228">
        <v>3140</v>
      </c>
      <c r="CS251" s="216">
        <v>0</v>
      </c>
      <c r="CT251" s="228">
        <v>0</v>
      </c>
      <c r="CU251" s="216">
        <v>0</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-2</v>
      </c>
      <c r="DU251" s="228">
        <v>-2</v>
      </c>
      <c r="DV251" s="216">
        <v>1</v>
      </c>
      <c r="DW251" s="228">
        <v>1</v>
      </c>
      <c r="DX251" s="216">
        <v>1</v>
      </c>
      <c r="DY251" s="228">
        <v>1</v>
      </c>
      <c r="DZ251" s="216">
        <v>1</v>
      </c>
      <c r="EA251" s="228">
        <v>1</v>
      </c>
      <c r="EB251" s="216">
        <v>1</v>
      </c>
      <c r="EC251" s="228">
        <v>1</v>
      </c>
      <c r="ED251" s="216">
        <v>1</v>
      </c>
      <c r="EE251" s="228">
        <v>1</v>
      </c>
      <c r="EF251" s="216">
        <v>0</v>
      </c>
      <c r="EG251" s="228">
        <v>0</v>
      </c>
      <c r="EH251" s="216">
        <v>0</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hidden="1" outlineLevel="1">
      <c r="B254" s="17">
        <v>241</v>
      </c>
      <c r="C254" s="500" t="s">
        <v>143</v>
      </c>
      <c r="E254" s="517">
        <v>0</v>
      </c>
      <c r="F254" s="226">
        <v>0</v>
      </c>
      <c r="G254" s="227">
        <v>0</v>
      </c>
      <c r="H254" s="226">
        <v>0</v>
      </c>
      <c r="I254" s="227">
        <v>0</v>
      </c>
      <c r="J254" s="226">
        <v>0</v>
      </c>
      <c r="K254" s="227">
        <v>0</v>
      </c>
      <c r="L254" s="226">
        <v>0</v>
      </c>
      <c r="M254" s="227">
        <v>0</v>
      </c>
      <c r="N254" s="226">
        <v>0</v>
      </c>
      <c r="O254" s="227">
        <v>0</v>
      </c>
      <c r="P254" s="226">
        <v>0</v>
      </c>
      <c r="Q254" s="227">
        <v>0</v>
      </c>
      <c r="R254" s="226">
        <v>0</v>
      </c>
      <c r="S254" s="227">
        <v>0</v>
      </c>
      <c r="T254" s="226">
        <v>0</v>
      </c>
      <c r="U254" s="227">
        <v>0</v>
      </c>
      <c r="V254" s="226">
        <v>0</v>
      </c>
      <c r="W254" s="227">
        <v>0</v>
      </c>
      <c r="X254" s="226">
        <v>0</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0</v>
      </c>
      <c r="AS254" s="226">
        <v>0</v>
      </c>
      <c r="AT254" s="227">
        <v>0</v>
      </c>
      <c r="AU254" s="226">
        <v>0</v>
      </c>
      <c r="AV254" s="227">
        <v>0</v>
      </c>
      <c r="AW254" s="226">
        <v>0</v>
      </c>
      <c r="AX254" s="227">
        <v>0</v>
      </c>
      <c r="AY254" s="226">
        <v>0</v>
      </c>
      <c r="AZ254" s="227">
        <v>0</v>
      </c>
      <c r="BA254" s="226">
        <v>0</v>
      </c>
      <c r="BB254" s="227">
        <v>0</v>
      </c>
      <c r="BC254" s="226">
        <v>0</v>
      </c>
      <c r="BD254" s="227">
        <v>0</v>
      </c>
      <c r="BE254" s="226">
        <v>0</v>
      </c>
      <c r="BF254" s="227">
        <v>0</v>
      </c>
      <c r="BG254" s="226">
        <v>0</v>
      </c>
      <c r="BH254" s="227">
        <v>0</v>
      </c>
      <c r="BI254" s="226">
        <v>0</v>
      </c>
      <c r="BJ254" s="227">
        <v>0</v>
      </c>
      <c r="BK254" s="226">
        <v>0</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0</v>
      </c>
      <c r="CH254" s="226">
        <v>0</v>
      </c>
      <c r="CI254" s="227">
        <v>0</v>
      </c>
      <c r="CJ254" s="226">
        <v>0</v>
      </c>
      <c r="CK254" s="227">
        <v>0</v>
      </c>
      <c r="CL254" s="226">
        <v>0</v>
      </c>
      <c r="CM254" s="227">
        <v>0</v>
      </c>
      <c r="CN254" s="226">
        <v>0</v>
      </c>
      <c r="CO254" s="227">
        <v>0</v>
      </c>
      <c r="CP254" s="226">
        <v>0</v>
      </c>
      <c r="CQ254" s="227">
        <v>0</v>
      </c>
      <c r="CR254" s="226">
        <v>0</v>
      </c>
      <c r="CS254" s="227">
        <v>0</v>
      </c>
      <c r="CT254" s="226">
        <v>0</v>
      </c>
      <c r="CU254" s="227">
        <v>0</v>
      </c>
      <c r="CV254" s="226">
        <v>0</v>
      </c>
      <c r="CW254" s="227">
        <v>0</v>
      </c>
      <c r="CX254" s="226">
        <v>0</v>
      </c>
      <c r="CY254" s="227">
        <v>0</v>
      </c>
      <c r="CZ254" s="226">
        <v>0</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0</v>
      </c>
      <c r="DU254" s="226">
        <v>0</v>
      </c>
      <c r="DV254" s="227">
        <v>0</v>
      </c>
      <c r="DW254" s="226">
        <v>0</v>
      </c>
      <c r="DX254" s="227">
        <v>0</v>
      </c>
      <c r="DY254" s="226">
        <v>0</v>
      </c>
      <c r="DZ254" s="227">
        <v>0</v>
      </c>
      <c r="EA254" s="226">
        <v>0</v>
      </c>
      <c r="EB254" s="227">
        <v>0</v>
      </c>
      <c r="EC254" s="226">
        <v>0</v>
      </c>
      <c r="ED254" s="227">
        <v>0</v>
      </c>
      <c r="EE254" s="226">
        <v>0</v>
      </c>
      <c r="EF254" s="227">
        <v>0</v>
      </c>
      <c r="EG254" s="226">
        <v>0</v>
      </c>
      <c r="EH254" s="227">
        <v>0</v>
      </c>
      <c r="EI254" s="226">
        <v>0</v>
      </c>
      <c r="EJ254" s="227">
        <v>0</v>
      </c>
      <c r="EK254" s="226">
        <v>0</v>
      </c>
      <c r="EL254" s="227">
        <v>0</v>
      </c>
      <c r="EM254" s="226">
        <v>0</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1</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hidden="1" outlineLevel="1">
      <c r="B259" s="27">
        <v>246</v>
      </c>
      <c r="C259" s="503" t="s">
        <v>28</v>
      </c>
      <c r="E259" s="515">
        <v>0</v>
      </c>
      <c r="F259" s="229">
        <v>0</v>
      </c>
      <c r="G259" s="225">
        <v>0</v>
      </c>
      <c r="H259" s="229">
        <v>0</v>
      </c>
      <c r="I259" s="225">
        <v>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0</v>
      </c>
      <c r="AS259" s="229">
        <v>0</v>
      </c>
      <c r="AT259" s="225">
        <v>0</v>
      </c>
      <c r="AU259" s="229">
        <v>0</v>
      </c>
      <c r="AV259" s="225">
        <v>0</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0</v>
      </c>
      <c r="CH259" s="229">
        <v>0</v>
      </c>
      <c r="CI259" s="225">
        <v>0</v>
      </c>
      <c r="CJ259" s="229">
        <v>0</v>
      </c>
      <c r="CK259" s="225">
        <v>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0</v>
      </c>
      <c r="DU259" s="229">
        <v>0</v>
      </c>
      <c r="DV259" s="225">
        <v>0</v>
      </c>
      <c r="DW259" s="229">
        <v>0</v>
      </c>
      <c r="DX259" s="225">
        <v>0</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1</v>
      </c>
    </row>
    <row r="260" spans="2:165">
      <c r="B260" s="46" t="s">
        <v>515</v>
      </c>
      <c r="C260" s="47"/>
      <c r="E260" s="529">
        <v>28296</v>
      </c>
      <c r="F260" s="529">
        <v>28641</v>
      </c>
      <c r="G260" s="529">
        <v>120175</v>
      </c>
      <c r="H260" s="529">
        <v>120417</v>
      </c>
      <c r="I260" s="529">
        <v>120417</v>
      </c>
      <c r="J260" s="529">
        <v>120417</v>
      </c>
      <c r="K260" s="529">
        <v>205609</v>
      </c>
      <c r="L260" s="529">
        <v>205609</v>
      </c>
      <c r="M260" s="529">
        <v>246775</v>
      </c>
      <c r="N260" s="529">
        <v>236254</v>
      </c>
      <c r="O260" s="529">
        <v>146362</v>
      </c>
      <c r="P260" s="529">
        <v>122390</v>
      </c>
      <c r="Q260" s="529">
        <v>33995</v>
      </c>
      <c r="R260" s="529">
        <v>22414</v>
      </c>
      <c r="S260" s="529">
        <v>22414</v>
      </c>
      <c r="T260" s="529">
        <v>22414</v>
      </c>
      <c r="U260" s="529">
        <v>22414</v>
      </c>
      <c r="V260" s="529">
        <v>22414</v>
      </c>
      <c r="W260" s="529">
        <v>22414</v>
      </c>
      <c r="X260" s="529">
        <v>22414</v>
      </c>
      <c r="Y260" s="529">
        <v>0</v>
      </c>
      <c r="Z260" s="529">
        <v>0</v>
      </c>
      <c r="AA260" s="529">
        <v>0</v>
      </c>
      <c r="AB260" s="529">
        <v>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0</v>
      </c>
      <c r="AS260" s="529">
        <v>0</v>
      </c>
      <c r="AT260" s="529">
        <v>29</v>
      </c>
      <c r="AU260" s="529">
        <v>29</v>
      </c>
      <c r="AV260" s="529">
        <v>29</v>
      </c>
      <c r="AW260" s="529">
        <v>29</v>
      </c>
      <c r="AX260" s="529">
        <v>42</v>
      </c>
      <c r="AY260" s="529">
        <v>42</v>
      </c>
      <c r="AZ260" s="529">
        <v>43</v>
      </c>
      <c r="BA260" s="529">
        <v>39</v>
      </c>
      <c r="BB260" s="529">
        <v>30</v>
      </c>
      <c r="BC260" s="529">
        <v>30</v>
      </c>
      <c r="BD260" s="529">
        <v>11</v>
      </c>
      <c r="BE260" s="529">
        <v>7</v>
      </c>
      <c r="BF260" s="529">
        <v>7</v>
      </c>
      <c r="BG260" s="529">
        <v>7</v>
      </c>
      <c r="BH260" s="529">
        <v>7</v>
      </c>
      <c r="BI260" s="529">
        <v>7</v>
      </c>
      <c r="BJ260" s="529">
        <v>7</v>
      </c>
      <c r="BK260" s="529">
        <v>7</v>
      </c>
      <c r="BL260" s="529">
        <v>0</v>
      </c>
      <c r="BM260" s="529">
        <v>0</v>
      </c>
      <c r="BN260" s="529">
        <v>0</v>
      </c>
      <c r="BO260" s="529">
        <v>0</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21591</v>
      </c>
      <c r="CH260" s="529">
        <v>21898</v>
      </c>
      <c r="CI260" s="529">
        <v>95572</v>
      </c>
      <c r="CJ260" s="529">
        <v>95775</v>
      </c>
      <c r="CK260" s="529">
        <v>95775</v>
      </c>
      <c r="CL260" s="529">
        <v>95775</v>
      </c>
      <c r="CM260" s="529">
        <v>159761</v>
      </c>
      <c r="CN260" s="529">
        <v>159761</v>
      </c>
      <c r="CO260" s="529">
        <v>189049</v>
      </c>
      <c r="CP260" s="529">
        <v>181297</v>
      </c>
      <c r="CQ260" s="529">
        <v>115900</v>
      </c>
      <c r="CR260" s="529">
        <v>98845</v>
      </c>
      <c r="CS260" s="529">
        <v>27910</v>
      </c>
      <c r="CT260" s="529">
        <v>18719</v>
      </c>
      <c r="CU260" s="529">
        <v>18719</v>
      </c>
      <c r="CV260" s="529">
        <v>18719</v>
      </c>
      <c r="CW260" s="529">
        <v>18719</v>
      </c>
      <c r="CX260" s="529">
        <v>18719</v>
      </c>
      <c r="CY260" s="529">
        <v>18719</v>
      </c>
      <c r="CZ260" s="529">
        <v>18719</v>
      </c>
      <c r="DA260" s="529">
        <v>0</v>
      </c>
      <c r="DB260" s="529">
        <v>0</v>
      </c>
      <c r="DC260" s="529">
        <v>0</v>
      </c>
      <c r="DD260" s="529">
        <v>0</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1</v>
      </c>
      <c r="DU260" s="529">
        <v>1</v>
      </c>
      <c r="DV260" s="529">
        <v>24</v>
      </c>
      <c r="DW260" s="529">
        <v>24</v>
      </c>
      <c r="DX260" s="529">
        <v>24</v>
      </c>
      <c r="DY260" s="529">
        <v>24</v>
      </c>
      <c r="DZ260" s="529">
        <v>34</v>
      </c>
      <c r="EA260" s="529">
        <v>34</v>
      </c>
      <c r="EB260" s="529">
        <v>34</v>
      </c>
      <c r="EC260" s="529">
        <v>31</v>
      </c>
      <c r="ED260" s="529">
        <v>24</v>
      </c>
      <c r="EE260" s="529">
        <v>24</v>
      </c>
      <c r="EF260" s="529">
        <v>9</v>
      </c>
      <c r="EG260" s="529">
        <v>6</v>
      </c>
      <c r="EH260" s="529">
        <v>6</v>
      </c>
      <c r="EI260" s="529">
        <v>6</v>
      </c>
      <c r="EJ260" s="529">
        <v>6</v>
      </c>
      <c r="EK260" s="529">
        <v>6</v>
      </c>
      <c r="EL260" s="529">
        <v>6</v>
      </c>
      <c r="EM260" s="529">
        <v>6</v>
      </c>
      <c r="EN260" s="529">
        <v>0</v>
      </c>
      <c r="EO260" s="529">
        <v>0</v>
      </c>
      <c r="EP260" s="529">
        <v>0</v>
      </c>
      <c r="EQ260" s="529">
        <v>0</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1655861</v>
      </c>
      <c r="G263" s="227">
        <v>1655861</v>
      </c>
      <c r="H263" s="226">
        <v>1655861</v>
      </c>
      <c r="I263" s="227">
        <v>1655861</v>
      </c>
      <c r="J263" s="226">
        <v>1655861</v>
      </c>
      <c r="K263" s="227">
        <v>1655861</v>
      </c>
      <c r="L263" s="226">
        <v>1655861</v>
      </c>
      <c r="M263" s="227">
        <v>1655611</v>
      </c>
      <c r="N263" s="226">
        <v>1655611</v>
      </c>
      <c r="O263" s="227">
        <v>1648368</v>
      </c>
      <c r="P263" s="226">
        <v>1628483</v>
      </c>
      <c r="Q263" s="227">
        <v>1627515</v>
      </c>
      <c r="R263" s="226">
        <v>1627515</v>
      </c>
      <c r="S263" s="227">
        <v>1618726</v>
      </c>
      <c r="T263" s="226">
        <v>1405917</v>
      </c>
      <c r="U263" s="227">
        <v>1405917</v>
      </c>
      <c r="V263" s="226">
        <v>617942</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108</v>
      </c>
      <c r="AT263" s="227">
        <v>108</v>
      </c>
      <c r="AU263" s="226">
        <v>108</v>
      </c>
      <c r="AV263" s="227">
        <v>108</v>
      </c>
      <c r="AW263" s="226">
        <v>108</v>
      </c>
      <c r="AX263" s="227">
        <v>108</v>
      </c>
      <c r="AY263" s="226">
        <v>108</v>
      </c>
      <c r="AZ263" s="227">
        <v>108</v>
      </c>
      <c r="BA263" s="226">
        <v>108</v>
      </c>
      <c r="BB263" s="227">
        <v>107</v>
      </c>
      <c r="BC263" s="226">
        <v>103</v>
      </c>
      <c r="BD263" s="227">
        <v>103</v>
      </c>
      <c r="BE263" s="226">
        <v>103</v>
      </c>
      <c r="BF263" s="227">
        <v>103</v>
      </c>
      <c r="BG263" s="226">
        <v>90</v>
      </c>
      <c r="BH263" s="227">
        <v>90</v>
      </c>
      <c r="BI263" s="226">
        <v>39</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1959951</v>
      </c>
      <c r="CI263" s="227">
        <v>1959951</v>
      </c>
      <c r="CJ263" s="226">
        <v>1959951</v>
      </c>
      <c r="CK263" s="227">
        <v>1959951</v>
      </c>
      <c r="CL263" s="226">
        <v>1959951</v>
      </c>
      <c r="CM263" s="227">
        <v>1959951</v>
      </c>
      <c r="CN263" s="226">
        <v>1959951</v>
      </c>
      <c r="CO263" s="227">
        <v>1959654</v>
      </c>
      <c r="CP263" s="226">
        <v>1959654</v>
      </c>
      <c r="CQ263" s="227">
        <v>1951081</v>
      </c>
      <c r="CR263" s="226">
        <v>1927544</v>
      </c>
      <c r="CS263" s="227">
        <v>1926399</v>
      </c>
      <c r="CT263" s="226">
        <v>1926399</v>
      </c>
      <c r="CU263" s="227">
        <v>1915996</v>
      </c>
      <c r="CV263" s="226">
        <v>1664106</v>
      </c>
      <c r="CW263" s="227">
        <v>1664106</v>
      </c>
      <c r="CX263" s="226">
        <v>731423</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127</v>
      </c>
      <c r="DV263" s="227">
        <v>127</v>
      </c>
      <c r="DW263" s="226">
        <v>127</v>
      </c>
      <c r="DX263" s="227">
        <v>127</v>
      </c>
      <c r="DY263" s="226">
        <v>127</v>
      </c>
      <c r="DZ263" s="227">
        <v>127</v>
      </c>
      <c r="EA263" s="226">
        <v>127</v>
      </c>
      <c r="EB263" s="227">
        <v>127</v>
      </c>
      <c r="EC263" s="226">
        <v>127</v>
      </c>
      <c r="ED263" s="227">
        <v>127</v>
      </c>
      <c r="EE263" s="226">
        <v>122</v>
      </c>
      <c r="EF263" s="227">
        <v>122</v>
      </c>
      <c r="EG263" s="226">
        <v>122</v>
      </c>
      <c r="EH263" s="227">
        <v>122</v>
      </c>
      <c r="EI263" s="226">
        <v>106</v>
      </c>
      <c r="EJ263" s="227">
        <v>106</v>
      </c>
      <c r="EK263" s="226">
        <v>46</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580832</v>
      </c>
      <c r="G265" s="218">
        <v>580832</v>
      </c>
      <c r="H265" s="217">
        <v>580832</v>
      </c>
      <c r="I265" s="218">
        <v>580832</v>
      </c>
      <c r="J265" s="217">
        <v>580832</v>
      </c>
      <c r="K265" s="218">
        <v>580832</v>
      </c>
      <c r="L265" s="217">
        <v>580832</v>
      </c>
      <c r="M265" s="218">
        <v>580832</v>
      </c>
      <c r="N265" s="217">
        <v>580832</v>
      </c>
      <c r="O265" s="218">
        <v>580832</v>
      </c>
      <c r="P265" s="217">
        <v>580832</v>
      </c>
      <c r="Q265" s="218">
        <v>580832</v>
      </c>
      <c r="R265" s="217">
        <v>580832</v>
      </c>
      <c r="S265" s="218">
        <v>580832</v>
      </c>
      <c r="T265" s="217">
        <v>580832</v>
      </c>
      <c r="U265" s="218">
        <v>580832</v>
      </c>
      <c r="V265" s="217">
        <v>580832</v>
      </c>
      <c r="W265" s="218">
        <v>580832</v>
      </c>
      <c r="X265" s="217">
        <v>568589</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170</v>
      </c>
      <c r="AT265" s="218">
        <v>170</v>
      </c>
      <c r="AU265" s="217">
        <v>170</v>
      </c>
      <c r="AV265" s="218">
        <v>170</v>
      </c>
      <c r="AW265" s="217">
        <v>170</v>
      </c>
      <c r="AX265" s="218">
        <v>170</v>
      </c>
      <c r="AY265" s="217">
        <v>170</v>
      </c>
      <c r="AZ265" s="218">
        <v>170</v>
      </c>
      <c r="BA265" s="217">
        <v>170</v>
      </c>
      <c r="BB265" s="218">
        <v>170</v>
      </c>
      <c r="BC265" s="217">
        <v>170</v>
      </c>
      <c r="BD265" s="218">
        <v>170</v>
      </c>
      <c r="BE265" s="217">
        <v>170</v>
      </c>
      <c r="BF265" s="218">
        <v>170</v>
      </c>
      <c r="BG265" s="217">
        <v>170</v>
      </c>
      <c r="BH265" s="218">
        <v>170</v>
      </c>
      <c r="BI265" s="217">
        <v>170</v>
      </c>
      <c r="BJ265" s="218">
        <v>170</v>
      </c>
      <c r="BK265" s="217">
        <v>157</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410272</v>
      </c>
      <c r="CI265" s="218">
        <v>410272</v>
      </c>
      <c r="CJ265" s="217">
        <v>410272</v>
      </c>
      <c r="CK265" s="218">
        <v>410272</v>
      </c>
      <c r="CL265" s="217">
        <v>410272</v>
      </c>
      <c r="CM265" s="218">
        <v>410272</v>
      </c>
      <c r="CN265" s="217">
        <v>410272</v>
      </c>
      <c r="CO265" s="218">
        <v>410272</v>
      </c>
      <c r="CP265" s="217">
        <v>410272</v>
      </c>
      <c r="CQ265" s="218">
        <v>410272</v>
      </c>
      <c r="CR265" s="217">
        <v>410272</v>
      </c>
      <c r="CS265" s="218">
        <v>410272</v>
      </c>
      <c r="CT265" s="217">
        <v>410272</v>
      </c>
      <c r="CU265" s="218">
        <v>410272</v>
      </c>
      <c r="CV265" s="217">
        <v>410272</v>
      </c>
      <c r="CW265" s="218">
        <v>410272</v>
      </c>
      <c r="CX265" s="217">
        <v>410272</v>
      </c>
      <c r="CY265" s="218">
        <v>410272</v>
      </c>
      <c r="CZ265" s="217">
        <v>398029</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123</v>
      </c>
      <c r="DV265" s="218">
        <v>123</v>
      </c>
      <c r="DW265" s="217">
        <v>123</v>
      </c>
      <c r="DX265" s="218">
        <v>123</v>
      </c>
      <c r="DY265" s="217">
        <v>123</v>
      </c>
      <c r="DZ265" s="218">
        <v>123</v>
      </c>
      <c r="EA265" s="217">
        <v>123</v>
      </c>
      <c r="EB265" s="218">
        <v>123</v>
      </c>
      <c r="EC265" s="217">
        <v>123</v>
      </c>
      <c r="ED265" s="218">
        <v>123</v>
      </c>
      <c r="EE265" s="217">
        <v>123</v>
      </c>
      <c r="EF265" s="218">
        <v>123</v>
      </c>
      <c r="EG265" s="217">
        <v>123</v>
      </c>
      <c r="EH265" s="218">
        <v>123</v>
      </c>
      <c r="EI265" s="217">
        <v>123</v>
      </c>
      <c r="EJ265" s="218">
        <v>123</v>
      </c>
      <c r="EK265" s="217">
        <v>123</v>
      </c>
      <c r="EL265" s="218">
        <v>123</v>
      </c>
      <c r="EM265" s="217">
        <v>110</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hidden="1" outlineLevel="1">
      <c r="B266" s="25">
        <v>250</v>
      </c>
      <c r="C266" s="498" t="s">
        <v>31</v>
      </c>
      <c r="E266" s="505">
        <v>0</v>
      </c>
      <c r="F266" s="228">
        <v>0</v>
      </c>
      <c r="G266" s="216">
        <v>0</v>
      </c>
      <c r="H266" s="228">
        <v>0</v>
      </c>
      <c r="I266" s="216">
        <v>0</v>
      </c>
      <c r="J266" s="228">
        <v>0</v>
      </c>
      <c r="K266" s="216">
        <v>0</v>
      </c>
      <c r="L266" s="228">
        <v>0</v>
      </c>
      <c r="M266" s="216">
        <v>0</v>
      </c>
      <c r="N266" s="228">
        <v>0</v>
      </c>
      <c r="O266" s="216">
        <v>0</v>
      </c>
      <c r="P266" s="228">
        <v>0</v>
      </c>
      <c r="Q266" s="216">
        <v>0</v>
      </c>
      <c r="R266" s="228">
        <v>0</v>
      </c>
      <c r="S266" s="216">
        <v>0</v>
      </c>
      <c r="T266" s="228">
        <v>0</v>
      </c>
      <c r="U266" s="216">
        <v>0</v>
      </c>
      <c r="V266" s="228">
        <v>0</v>
      </c>
      <c r="W266" s="216">
        <v>0</v>
      </c>
      <c r="X266" s="228">
        <v>0</v>
      </c>
      <c r="Y266" s="216">
        <v>0</v>
      </c>
      <c r="Z266" s="228">
        <v>0</v>
      </c>
      <c r="AA266" s="216">
        <v>0</v>
      </c>
      <c r="AB266" s="228">
        <v>0</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0</v>
      </c>
      <c r="AT266" s="216">
        <v>0</v>
      </c>
      <c r="AU266" s="228">
        <v>0</v>
      </c>
      <c r="AV266" s="216">
        <v>0</v>
      </c>
      <c r="AW266" s="228">
        <v>0</v>
      </c>
      <c r="AX266" s="216">
        <v>0</v>
      </c>
      <c r="AY266" s="228">
        <v>0</v>
      </c>
      <c r="AZ266" s="216">
        <v>0</v>
      </c>
      <c r="BA266" s="228">
        <v>0</v>
      </c>
      <c r="BB266" s="216">
        <v>0</v>
      </c>
      <c r="BC266" s="228">
        <v>0</v>
      </c>
      <c r="BD266" s="216">
        <v>0</v>
      </c>
      <c r="BE266" s="228">
        <v>0</v>
      </c>
      <c r="BF266" s="216">
        <v>0</v>
      </c>
      <c r="BG266" s="228">
        <v>0</v>
      </c>
      <c r="BH266" s="216">
        <v>0</v>
      </c>
      <c r="BI266" s="228">
        <v>0</v>
      </c>
      <c r="BJ266" s="216">
        <v>0</v>
      </c>
      <c r="BK266" s="228">
        <v>0</v>
      </c>
      <c r="BL266" s="216">
        <v>0</v>
      </c>
      <c r="BM266" s="228">
        <v>0</v>
      </c>
      <c r="BN266" s="216">
        <v>0</v>
      </c>
      <c r="BO266" s="228">
        <v>0</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0</v>
      </c>
      <c r="CI266" s="216">
        <v>0</v>
      </c>
      <c r="CJ266" s="228">
        <v>0</v>
      </c>
      <c r="CK266" s="216">
        <v>0</v>
      </c>
      <c r="CL266" s="228">
        <v>0</v>
      </c>
      <c r="CM266" s="216">
        <v>0</v>
      </c>
      <c r="CN266" s="228">
        <v>0</v>
      </c>
      <c r="CO266" s="216">
        <v>0</v>
      </c>
      <c r="CP266" s="228">
        <v>0</v>
      </c>
      <c r="CQ266" s="216">
        <v>0</v>
      </c>
      <c r="CR266" s="228">
        <v>0</v>
      </c>
      <c r="CS266" s="216">
        <v>0</v>
      </c>
      <c r="CT266" s="228">
        <v>0</v>
      </c>
      <c r="CU266" s="216">
        <v>0</v>
      </c>
      <c r="CV266" s="228">
        <v>0</v>
      </c>
      <c r="CW266" s="216">
        <v>0</v>
      </c>
      <c r="CX266" s="228">
        <v>0</v>
      </c>
      <c r="CY266" s="216">
        <v>0</v>
      </c>
      <c r="CZ266" s="228">
        <v>0</v>
      </c>
      <c r="DA266" s="216">
        <v>0</v>
      </c>
      <c r="DB266" s="228">
        <v>0</v>
      </c>
      <c r="DC266" s="216">
        <v>0</v>
      </c>
      <c r="DD266" s="228">
        <v>0</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0</v>
      </c>
      <c r="DV266" s="216">
        <v>0</v>
      </c>
      <c r="DW266" s="228">
        <v>0</v>
      </c>
      <c r="DX266" s="216">
        <v>0</v>
      </c>
      <c r="DY266" s="228">
        <v>0</v>
      </c>
      <c r="DZ266" s="216">
        <v>0</v>
      </c>
      <c r="EA266" s="228">
        <v>0</v>
      </c>
      <c r="EB266" s="216">
        <v>0</v>
      </c>
      <c r="EC266" s="228">
        <v>0</v>
      </c>
      <c r="ED266" s="216">
        <v>0</v>
      </c>
      <c r="EE266" s="228">
        <v>0</v>
      </c>
      <c r="EF266" s="216">
        <v>0</v>
      </c>
      <c r="EG266" s="228">
        <v>0</v>
      </c>
      <c r="EH266" s="216">
        <v>0</v>
      </c>
      <c r="EI266" s="228">
        <v>0</v>
      </c>
      <c r="EJ266" s="216">
        <v>0</v>
      </c>
      <c r="EK266" s="228">
        <v>0</v>
      </c>
      <c r="EL266" s="216">
        <v>0</v>
      </c>
      <c r="EM266" s="228">
        <v>0</v>
      </c>
      <c r="EN266" s="216">
        <v>0</v>
      </c>
      <c r="EO266" s="228">
        <v>0</v>
      </c>
      <c r="EP266" s="216">
        <v>0</v>
      </c>
      <c r="EQ266" s="228">
        <v>0</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1</v>
      </c>
    </row>
    <row r="267" spans="2:165" hidden="1" outlineLevel="1">
      <c r="B267" s="41">
        <v>251</v>
      </c>
      <c r="C267" s="42" t="s">
        <v>32</v>
      </c>
      <c r="E267" s="522">
        <v>0</v>
      </c>
      <c r="F267" s="223">
        <v>0</v>
      </c>
      <c r="G267" s="224">
        <v>0</v>
      </c>
      <c r="H267" s="223">
        <v>0</v>
      </c>
      <c r="I267" s="224">
        <v>0</v>
      </c>
      <c r="J267" s="223">
        <v>0</v>
      </c>
      <c r="K267" s="224">
        <v>0</v>
      </c>
      <c r="L267" s="223">
        <v>0</v>
      </c>
      <c r="M267" s="224">
        <v>0</v>
      </c>
      <c r="N267" s="223">
        <v>0</v>
      </c>
      <c r="O267" s="224">
        <v>0</v>
      </c>
      <c r="P267" s="223">
        <v>0</v>
      </c>
      <c r="Q267" s="224">
        <v>0</v>
      </c>
      <c r="R267" s="223">
        <v>0</v>
      </c>
      <c r="S267" s="224">
        <v>0</v>
      </c>
      <c r="T267" s="223">
        <v>0</v>
      </c>
      <c r="U267" s="224">
        <v>0</v>
      </c>
      <c r="V267" s="223">
        <v>0</v>
      </c>
      <c r="W267" s="224">
        <v>0</v>
      </c>
      <c r="X267" s="223">
        <v>0</v>
      </c>
      <c r="Y267" s="224">
        <v>0</v>
      </c>
      <c r="Z267" s="223">
        <v>0</v>
      </c>
      <c r="AA267" s="224">
        <v>0</v>
      </c>
      <c r="AB267" s="223">
        <v>0</v>
      </c>
      <c r="AC267" s="224">
        <v>0</v>
      </c>
      <c r="AD267" s="223">
        <v>0</v>
      </c>
      <c r="AE267" s="224">
        <v>0</v>
      </c>
      <c r="AF267" s="223">
        <v>0</v>
      </c>
      <c r="AG267" s="224">
        <v>0</v>
      </c>
      <c r="AH267" s="223">
        <v>0</v>
      </c>
      <c r="AI267" s="224">
        <v>0</v>
      </c>
      <c r="AJ267" s="223">
        <v>0</v>
      </c>
      <c r="AK267" s="224">
        <v>0</v>
      </c>
      <c r="AL267" s="223">
        <v>0</v>
      </c>
      <c r="AM267" s="224">
        <v>0</v>
      </c>
      <c r="AN267" s="523">
        <v>0</v>
      </c>
      <c r="AO267" s="1"/>
      <c r="AP267" s="561"/>
      <c r="AQ267" s="1"/>
      <c r="AR267" s="522">
        <v>0</v>
      </c>
      <c r="AS267" s="223">
        <v>0</v>
      </c>
      <c r="AT267" s="224">
        <v>0</v>
      </c>
      <c r="AU267" s="223">
        <v>0</v>
      </c>
      <c r="AV267" s="224">
        <v>0</v>
      </c>
      <c r="AW267" s="223">
        <v>0</v>
      </c>
      <c r="AX267" s="224">
        <v>0</v>
      </c>
      <c r="AY267" s="223">
        <v>0</v>
      </c>
      <c r="AZ267" s="224">
        <v>0</v>
      </c>
      <c r="BA267" s="223">
        <v>0</v>
      </c>
      <c r="BB267" s="224">
        <v>0</v>
      </c>
      <c r="BC267" s="223">
        <v>0</v>
      </c>
      <c r="BD267" s="224">
        <v>0</v>
      </c>
      <c r="BE267" s="223">
        <v>0</v>
      </c>
      <c r="BF267" s="224">
        <v>0</v>
      </c>
      <c r="BG267" s="223">
        <v>0</v>
      </c>
      <c r="BH267" s="224">
        <v>0</v>
      </c>
      <c r="BI267" s="223">
        <v>0</v>
      </c>
      <c r="BJ267" s="224">
        <v>0</v>
      </c>
      <c r="BK267" s="223">
        <v>0</v>
      </c>
      <c r="BL267" s="224">
        <v>0</v>
      </c>
      <c r="BM267" s="223">
        <v>0</v>
      </c>
      <c r="BN267" s="224">
        <v>0</v>
      </c>
      <c r="BO267" s="223">
        <v>0</v>
      </c>
      <c r="BP267" s="224">
        <v>0</v>
      </c>
      <c r="BQ267" s="223">
        <v>0</v>
      </c>
      <c r="BR267" s="224">
        <v>0</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0</v>
      </c>
      <c r="CI267" s="224">
        <v>0</v>
      </c>
      <c r="CJ267" s="223">
        <v>0</v>
      </c>
      <c r="CK267" s="224">
        <v>0</v>
      </c>
      <c r="CL267" s="223">
        <v>0</v>
      </c>
      <c r="CM267" s="224">
        <v>0</v>
      </c>
      <c r="CN267" s="223">
        <v>0</v>
      </c>
      <c r="CO267" s="224">
        <v>0</v>
      </c>
      <c r="CP267" s="223">
        <v>0</v>
      </c>
      <c r="CQ267" s="224">
        <v>0</v>
      </c>
      <c r="CR267" s="223">
        <v>0</v>
      </c>
      <c r="CS267" s="224">
        <v>0</v>
      </c>
      <c r="CT267" s="223">
        <v>0</v>
      </c>
      <c r="CU267" s="224">
        <v>0</v>
      </c>
      <c r="CV267" s="223">
        <v>0</v>
      </c>
      <c r="CW267" s="224">
        <v>0</v>
      </c>
      <c r="CX267" s="223">
        <v>0</v>
      </c>
      <c r="CY267" s="224">
        <v>0</v>
      </c>
      <c r="CZ267" s="223">
        <v>0</v>
      </c>
      <c r="DA267" s="224">
        <v>0</v>
      </c>
      <c r="DB267" s="223">
        <v>0</v>
      </c>
      <c r="DC267" s="224">
        <v>0</v>
      </c>
      <c r="DD267" s="223">
        <v>0</v>
      </c>
      <c r="DE267" s="224">
        <v>0</v>
      </c>
      <c r="DF267" s="223">
        <v>0</v>
      </c>
      <c r="DG267" s="224">
        <v>0</v>
      </c>
      <c r="DH267" s="223">
        <v>0</v>
      </c>
      <c r="DI267" s="224">
        <v>0</v>
      </c>
      <c r="DJ267" s="223">
        <v>0</v>
      </c>
      <c r="DK267" s="224">
        <v>0</v>
      </c>
      <c r="DL267" s="223">
        <v>0</v>
      </c>
      <c r="DM267" s="224">
        <v>0</v>
      </c>
      <c r="DN267" s="223">
        <v>0</v>
      </c>
      <c r="DO267" s="224">
        <v>0</v>
      </c>
      <c r="DP267" s="523">
        <v>0</v>
      </c>
      <c r="DQ267" s="1"/>
      <c r="DR267" s="574"/>
      <c r="DS267" s="1"/>
      <c r="DT267" s="522">
        <v>0</v>
      </c>
      <c r="DU267" s="223">
        <v>0</v>
      </c>
      <c r="DV267" s="224">
        <v>0</v>
      </c>
      <c r="DW267" s="223">
        <v>0</v>
      </c>
      <c r="DX267" s="224">
        <v>0</v>
      </c>
      <c r="DY267" s="223">
        <v>0</v>
      </c>
      <c r="DZ267" s="224">
        <v>0</v>
      </c>
      <c r="EA267" s="223">
        <v>0</v>
      </c>
      <c r="EB267" s="224">
        <v>0</v>
      </c>
      <c r="EC267" s="223">
        <v>0</v>
      </c>
      <c r="ED267" s="224">
        <v>0</v>
      </c>
      <c r="EE267" s="223">
        <v>0</v>
      </c>
      <c r="EF267" s="224">
        <v>0</v>
      </c>
      <c r="EG267" s="223">
        <v>0</v>
      </c>
      <c r="EH267" s="224">
        <v>0</v>
      </c>
      <c r="EI267" s="223">
        <v>0</v>
      </c>
      <c r="EJ267" s="224">
        <v>0</v>
      </c>
      <c r="EK267" s="223">
        <v>0</v>
      </c>
      <c r="EL267" s="224">
        <v>0</v>
      </c>
      <c r="EM267" s="223">
        <v>0</v>
      </c>
      <c r="EN267" s="224">
        <v>0</v>
      </c>
      <c r="EO267" s="223">
        <v>0</v>
      </c>
      <c r="EP267" s="224">
        <v>0</v>
      </c>
      <c r="EQ267" s="223">
        <v>0</v>
      </c>
      <c r="ER267" s="224">
        <v>0</v>
      </c>
      <c r="ES267" s="223">
        <v>0</v>
      </c>
      <c r="ET267" s="224">
        <v>0</v>
      </c>
      <c r="EU267" s="223">
        <v>0</v>
      </c>
      <c r="EV267" s="224">
        <v>0</v>
      </c>
      <c r="EW267" s="223">
        <v>0</v>
      </c>
      <c r="EX267" s="224">
        <v>0</v>
      </c>
      <c r="EY267" s="223">
        <v>0</v>
      </c>
      <c r="EZ267" s="224">
        <v>0</v>
      </c>
      <c r="FA267" s="223">
        <v>0</v>
      </c>
      <c r="FB267" s="224">
        <v>0</v>
      </c>
      <c r="FC267" s="523">
        <v>0</v>
      </c>
      <c r="FD267" s="1"/>
      <c r="FE267" s="577"/>
      <c r="FF267" s="1"/>
      <c r="FG267" s="580"/>
      <c r="FI267" s="586" t="b">
        <v>1</v>
      </c>
    </row>
    <row r="268" spans="2:165" hidden="1" outlineLevel="1">
      <c r="B268" s="220">
        <v>252</v>
      </c>
      <c r="C268" s="502" t="s">
        <v>33</v>
      </c>
      <c r="E268" s="520">
        <v>0</v>
      </c>
      <c r="F268" s="230">
        <v>0</v>
      </c>
      <c r="G268" s="222">
        <v>0</v>
      </c>
      <c r="H268" s="230">
        <v>0</v>
      </c>
      <c r="I268" s="222">
        <v>0</v>
      </c>
      <c r="J268" s="230">
        <v>0</v>
      </c>
      <c r="K268" s="222">
        <v>0</v>
      </c>
      <c r="L268" s="230">
        <v>0</v>
      </c>
      <c r="M268" s="222">
        <v>0</v>
      </c>
      <c r="N268" s="230">
        <v>0</v>
      </c>
      <c r="O268" s="222">
        <v>0</v>
      </c>
      <c r="P268" s="230">
        <v>0</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0</v>
      </c>
      <c r="AT268" s="222">
        <v>0</v>
      </c>
      <c r="AU268" s="230">
        <v>0</v>
      </c>
      <c r="AV268" s="222">
        <v>0</v>
      </c>
      <c r="AW268" s="230">
        <v>0</v>
      </c>
      <c r="AX268" s="222">
        <v>0</v>
      </c>
      <c r="AY268" s="230">
        <v>0</v>
      </c>
      <c r="AZ268" s="222">
        <v>0</v>
      </c>
      <c r="BA268" s="230">
        <v>0</v>
      </c>
      <c r="BB268" s="222">
        <v>0</v>
      </c>
      <c r="BC268" s="230">
        <v>0</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0</v>
      </c>
      <c r="CI268" s="222">
        <v>0</v>
      </c>
      <c r="CJ268" s="230">
        <v>0</v>
      </c>
      <c r="CK268" s="222">
        <v>0</v>
      </c>
      <c r="CL268" s="230">
        <v>0</v>
      </c>
      <c r="CM268" s="222">
        <v>0</v>
      </c>
      <c r="CN268" s="230">
        <v>0</v>
      </c>
      <c r="CO268" s="222">
        <v>0</v>
      </c>
      <c r="CP268" s="230">
        <v>0</v>
      </c>
      <c r="CQ268" s="222">
        <v>0</v>
      </c>
      <c r="CR268" s="230">
        <v>0</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0</v>
      </c>
      <c r="DV268" s="222">
        <v>0</v>
      </c>
      <c r="DW268" s="230">
        <v>0</v>
      </c>
      <c r="DX268" s="222">
        <v>0</v>
      </c>
      <c r="DY268" s="230">
        <v>0</v>
      </c>
      <c r="DZ268" s="222">
        <v>0</v>
      </c>
      <c r="EA268" s="230">
        <v>0</v>
      </c>
      <c r="EB268" s="222">
        <v>0</v>
      </c>
      <c r="EC268" s="230">
        <v>0</v>
      </c>
      <c r="ED268" s="222">
        <v>0</v>
      </c>
      <c r="EE268" s="230">
        <v>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1</v>
      </c>
    </row>
    <row r="269" spans="2:165" outlineLevel="1">
      <c r="B269" s="9">
        <v>253</v>
      </c>
      <c r="C269" s="11" t="s">
        <v>34</v>
      </c>
      <c r="E269" s="504">
        <v>0</v>
      </c>
      <c r="F269" s="217">
        <v>3035763</v>
      </c>
      <c r="G269" s="218">
        <v>3010878</v>
      </c>
      <c r="H269" s="217">
        <v>3010878</v>
      </c>
      <c r="I269" s="218">
        <v>3010878</v>
      </c>
      <c r="J269" s="217">
        <v>3010878</v>
      </c>
      <c r="K269" s="218">
        <v>2953695</v>
      </c>
      <c r="L269" s="217">
        <v>2953695</v>
      </c>
      <c r="M269" s="218">
        <v>2953695</v>
      </c>
      <c r="N269" s="217">
        <v>2953695</v>
      </c>
      <c r="O269" s="218">
        <v>2953695</v>
      </c>
      <c r="P269" s="217">
        <v>2952780</v>
      </c>
      <c r="Q269" s="218">
        <v>2718817</v>
      </c>
      <c r="R269" s="217">
        <v>73678</v>
      </c>
      <c r="S269" s="218">
        <v>73678</v>
      </c>
      <c r="T269" s="217">
        <v>42057</v>
      </c>
      <c r="U269" s="218">
        <v>2931</v>
      </c>
      <c r="V269" s="217">
        <v>2931</v>
      </c>
      <c r="W269" s="218">
        <v>2931</v>
      </c>
      <c r="X269" s="217">
        <v>2931</v>
      </c>
      <c r="Y269" s="218">
        <v>2931</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167</v>
      </c>
      <c r="AT269" s="218">
        <v>161</v>
      </c>
      <c r="AU269" s="217">
        <v>161</v>
      </c>
      <c r="AV269" s="218">
        <v>161</v>
      </c>
      <c r="AW269" s="217">
        <v>161</v>
      </c>
      <c r="AX269" s="218">
        <v>152</v>
      </c>
      <c r="AY269" s="217">
        <v>152</v>
      </c>
      <c r="AZ269" s="218">
        <v>152</v>
      </c>
      <c r="BA269" s="217">
        <v>152</v>
      </c>
      <c r="BB269" s="218">
        <v>152</v>
      </c>
      <c r="BC269" s="217">
        <v>152</v>
      </c>
      <c r="BD269" s="218">
        <v>101</v>
      </c>
      <c r="BE269" s="217">
        <v>21</v>
      </c>
      <c r="BF269" s="218">
        <v>21</v>
      </c>
      <c r="BG269" s="217">
        <v>15</v>
      </c>
      <c r="BH269" s="218">
        <v>3</v>
      </c>
      <c r="BI269" s="217">
        <v>3</v>
      </c>
      <c r="BJ269" s="218">
        <v>3</v>
      </c>
      <c r="BK269" s="217">
        <v>3</v>
      </c>
      <c r="BL269" s="218">
        <v>3</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2405084</v>
      </c>
      <c r="CI269" s="218">
        <v>2385368</v>
      </c>
      <c r="CJ269" s="217">
        <v>2385368</v>
      </c>
      <c r="CK269" s="218">
        <v>2385368</v>
      </c>
      <c r="CL269" s="217">
        <v>2385368</v>
      </c>
      <c r="CM269" s="218">
        <v>2340066</v>
      </c>
      <c r="CN269" s="217">
        <v>2340066</v>
      </c>
      <c r="CO269" s="218">
        <v>2340066</v>
      </c>
      <c r="CP269" s="217">
        <v>2340066</v>
      </c>
      <c r="CQ269" s="218">
        <v>2340066</v>
      </c>
      <c r="CR269" s="217">
        <v>2339341</v>
      </c>
      <c r="CS269" s="218">
        <v>2153983</v>
      </c>
      <c r="CT269" s="217">
        <v>58371</v>
      </c>
      <c r="CU269" s="218">
        <v>58371</v>
      </c>
      <c r="CV269" s="217">
        <v>33319</v>
      </c>
      <c r="CW269" s="218">
        <v>2322</v>
      </c>
      <c r="CX269" s="217">
        <v>2322</v>
      </c>
      <c r="CY269" s="218">
        <v>2322</v>
      </c>
      <c r="CZ269" s="217">
        <v>2322</v>
      </c>
      <c r="DA269" s="218">
        <v>2322</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132</v>
      </c>
      <c r="DV269" s="218">
        <v>128</v>
      </c>
      <c r="DW269" s="217">
        <v>128</v>
      </c>
      <c r="DX269" s="218">
        <v>128</v>
      </c>
      <c r="DY269" s="217">
        <v>128</v>
      </c>
      <c r="DZ269" s="218">
        <v>120</v>
      </c>
      <c r="EA269" s="217">
        <v>120</v>
      </c>
      <c r="EB269" s="218">
        <v>120</v>
      </c>
      <c r="EC269" s="217">
        <v>120</v>
      </c>
      <c r="ED269" s="218">
        <v>120</v>
      </c>
      <c r="EE269" s="217">
        <v>120</v>
      </c>
      <c r="EF269" s="218">
        <v>80</v>
      </c>
      <c r="EG269" s="217">
        <v>16</v>
      </c>
      <c r="EH269" s="218">
        <v>16</v>
      </c>
      <c r="EI269" s="217">
        <v>12</v>
      </c>
      <c r="EJ269" s="218">
        <v>2</v>
      </c>
      <c r="EK269" s="217">
        <v>2</v>
      </c>
      <c r="EL269" s="218">
        <v>2</v>
      </c>
      <c r="EM269" s="217">
        <v>2</v>
      </c>
      <c r="EN269" s="218">
        <v>2</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hidden="1" outlineLevel="1">
      <c r="B270" s="25">
        <v>254</v>
      </c>
      <c r="C270" s="499" t="s">
        <v>35</v>
      </c>
      <c r="E270" s="505">
        <v>0</v>
      </c>
      <c r="F270" s="228">
        <v>0</v>
      </c>
      <c r="G270" s="216">
        <v>0</v>
      </c>
      <c r="H270" s="228">
        <v>0</v>
      </c>
      <c r="I270" s="216">
        <v>0</v>
      </c>
      <c r="J270" s="228">
        <v>0</v>
      </c>
      <c r="K270" s="216">
        <v>0</v>
      </c>
      <c r="L270" s="228">
        <v>0</v>
      </c>
      <c r="M270" s="216">
        <v>0</v>
      </c>
      <c r="N270" s="228">
        <v>0</v>
      </c>
      <c r="O270" s="216">
        <v>0</v>
      </c>
      <c r="P270" s="228">
        <v>0</v>
      </c>
      <c r="Q270" s="216">
        <v>0</v>
      </c>
      <c r="R270" s="228">
        <v>0</v>
      </c>
      <c r="S270" s="216">
        <v>0</v>
      </c>
      <c r="T270" s="228">
        <v>0</v>
      </c>
      <c r="U270" s="216">
        <v>0</v>
      </c>
      <c r="V270" s="228">
        <v>0</v>
      </c>
      <c r="W270" s="216">
        <v>0</v>
      </c>
      <c r="X270" s="228">
        <v>0</v>
      </c>
      <c r="Y270" s="216">
        <v>0</v>
      </c>
      <c r="Z270" s="228">
        <v>0</v>
      </c>
      <c r="AA270" s="216">
        <v>0</v>
      </c>
      <c r="AB270" s="228">
        <v>0</v>
      </c>
      <c r="AC270" s="216">
        <v>0</v>
      </c>
      <c r="AD270" s="228">
        <v>0</v>
      </c>
      <c r="AE270" s="216">
        <v>0</v>
      </c>
      <c r="AF270" s="228">
        <v>0</v>
      </c>
      <c r="AG270" s="216">
        <v>0</v>
      </c>
      <c r="AH270" s="228">
        <v>0</v>
      </c>
      <c r="AI270" s="216">
        <v>0</v>
      </c>
      <c r="AJ270" s="228">
        <v>0</v>
      </c>
      <c r="AK270" s="216">
        <v>0</v>
      </c>
      <c r="AL270" s="228">
        <v>0</v>
      </c>
      <c r="AM270" s="216">
        <v>0</v>
      </c>
      <c r="AN270" s="507">
        <v>0</v>
      </c>
      <c r="AO270" s="1"/>
      <c r="AP270" s="561"/>
      <c r="AQ270" s="1"/>
      <c r="AR270" s="505">
        <v>0</v>
      </c>
      <c r="AS270" s="228">
        <v>0</v>
      </c>
      <c r="AT270" s="216">
        <v>0</v>
      </c>
      <c r="AU270" s="228">
        <v>0</v>
      </c>
      <c r="AV270" s="216">
        <v>0</v>
      </c>
      <c r="AW270" s="228">
        <v>0</v>
      </c>
      <c r="AX270" s="216">
        <v>0</v>
      </c>
      <c r="AY270" s="228">
        <v>0</v>
      </c>
      <c r="AZ270" s="216">
        <v>0</v>
      </c>
      <c r="BA270" s="228">
        <v>0</v>
      </c>
      <c r="BB270" s="216">
        <v>0</v>
      </c>
      <c r="BC270" s="228">
        <v>0</v>
      </c>
      <c r="BD270" s="216">
        <v>0</v>
      </c>
      <c r="BE270" s="228">
        <v>0</v>
      </c>
      <c r="BF270" s="216">
        <v>0</v>
      </c>
      <c r="BG270" s="228">
        <v>0</v>
      </c>
      <c r="BH270" s="216">
        <v>0</v>
      </c>
      <c r="BI270" s="228">
        <v>0</v>
      </c>
      <c r="BJ270" s="216">
        <v>0</v>
      </c>
      <c r="BK270" s="228">
        <v>0</v>
      </c>
      <c r="BL270" s="216">
        <v>0</v>
      </c>
      <c r="BM270" s="228">
        <v>0</v>
      </c>
      <c r="BN270" s="216">
        <v>0</v>
      </c>
      <c r="BO270" s="228">
        <v>0</v>
      </c>
      <c r="BP270" s="216">
        <v>0</v>
      </c>
      <c r="BQ270" s="228">
        <v>0</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0</v>
      </c>
      <c r="CI270" s="216">
        <v>0</v>
      </c>
      <c r="CJ270" s="228">
        <v>0</v>
      </c>
      <c r="CK270" s="216">
        <v>0</v>
      </c>
      <c r="CL270" s="228">
        <v>0</v>
      </c>
      <c r="CM270" s="216">
        <v>0</v>
      </c>
      <c r="CN270" s="228">
        <v>0</v>
      </c>
      <c r="CO270" s="216">
        <v>0</v>
      </c>
      <c r="CP270" s="228">
        <v>0</v>
      </c>
      <c r="CQ270" s="216">
        <v>0</v>
      </c>
      <c r="CR270" s="228">
        <v>0</v>
      </c>
      <c r="CS270" s="216">
        <v>0</v>
      </c>
      <c r="CT270" s="228">
        <v>0</v>
      </c>
      <c r="CU270" s="216">
        <v>0</v>
      </c>
      <c r="CV270" s="228">
        <v>0</v>
      </c>
      <c r="CW270" s="216">
        <v>0</v>
      </c>
      <c r="CX270" s="228">
        <v>0</v>
      </c>
      <c r="CY270" s="216">
        <v>0</v>
      </c>
      <c r="CZ270" s="228">
        <v>0</v>
      </c>
      <c r="DA270" s="216">
        <v>0</v>
      </c>
      <c r="DB270" s="228">
        <v>0</v>
      </c>
      <c r="DC270" s="216">
        <v>0</v>
      </c>
      <c r="DD270" s="228">
        <v>0</v>
      </c>
      <c r="DE270" s="216">
        <v>0</v>
      </c>
      <c r="DF270" s="228">
        <v>0</v>
      </c>
      <c r="DG270" s="216">
        <v>0</v>
      </c>
      <c r="DH270" s="228">
        <v>0</v>
      </c>
      <c r="DI270" s="216">
        <v>0</v>
      </c>
      <c r="DJ270" s="228">
        <v>0</v>
      </c>
      <c r="DK270" s="216">
        <v>0</v>
      </c>
      <c r="DL270" s="228">
        <v>0</v>
      </c>
      <c r="DM270" s="216">
        <v>0</v>
      </c>
      <c r="DN270" s="228">
        <v>0</v>
      </c>
      <c r="DO270" s="216">
        <v>0</v>
      </c>
      <c r="DP270" s="507">
        <v>0</v>
      </c>
      <c r="DQ270" s="1"/>
      <c r="DR270" s="574"/>
      <c r="DS270" s="1"/>
      <c r="DT270" s="505">
        <v>0</v>
      </c>
      <c r="DU270" s="228">
        <v>0</v>
      </c>
      <c r="DV270" s="216">
        <v>0</v>
      </c>
      <c r="DW270" s="228">
        <v>0</v>
      </c>
      <c r="DX270" s="216">
        <v>0</v>
      </c>
      <c r="DY270" s="228">
        <v>0</v>
      </c>
      <c r="DZ270" s="216">
        <v>0</v>
      </c>
      <c r="EA270" s="228">
        <v>0</v>
      </c>
      <c r="EB270" s="216">
        <v>0</v>
      </c>
      <c r="EC270" s="228">
        <v>0</v>
      </c>
      <c r="ED270" s="216">
        <v>0</v>
      </c>
      <c r="EE270" s="228">
        <v>0</v>
      </c>
      <c r="EF270" s="216">
        <v>0</v>
      </c>
      <c r="EG270" s="228">
        <v>0</v>
      </c>
      <c r="EH270" s="216">
        <v>0</v>
      </c>
      <c r="EI270" s="228">
        <v>0</v>
      </c>
      <c r="EJ270" s="216">
        <v>0</v>
      </c>
      <c r="EK270" s="228">
        <v>0</v>
      </c>
      <c r="EL270" s="216">
        <v>0</v>
      </c>
      <c r="EM270" s="228">
        <v>0</v>
      </c>
      <c r="EN270" s="216">
        <v>0</v>
      </c>
      <c r="EO270" s="228">
        <v>0</v>
      </c>
      <c r="EP270" s="216">
        <v>0</v>
      </c>
      <c r="EQ270" s="228">
        <v>0</v>
      </c>
      <c r="ER270" s="216">
        <v>0</v>
      </c>
      <c r="ES270" s="228">
        <v>0</v>
      </c>
      <c r="ET270" s="216">
        <v>0</v>
      </c>
      <c r="EU270" s="228">
        <v>0</v>
      </c>
      <c r="EV270" s="216">
        <v>0</v>
      </c>
      <c r="EW270" s="228">
        <v>0</v>
      </c>
      <c r="EX270" s="216">
        <v>0</v>
      </c>
      <c r="EY270" s="228">
        <v>0</v>
      </c>
      <c r="EZ270" s="216">
        <v>0</v>
      </c>
      <c r="FA270" s="228">
        <v>0</v>
      </c>
      <c r="FB270" s="216">
        <v>0</v>
      </c>
      <c r="FC270" s="507">
        <v>0</v>
      </c>
      <c r="FD270" s="1"/>
      <c r="FE270" s="577"/>
      <c r="FF270" s="1"/>
      <c r="FG270" s="580"/>
      <c r="FI270" s="584" t="b">
        <v>1</v>
      </c>
    </row>
    <row r="271" spans="2:165" hidden="1" outlineLevel="1">
      <c r="B271" s="9">
        <v>255</v>
      </c>
      <c r="C271" s="11" t="s">
        <v>36</v>
      </c>
      <c r="E271" s="504">
        <v>0</v>
      </c>
      <c r="F271" s="217">
        <v>0</v>
      </c>
      <c r="G271" s="218">
        <v>0</v>
      </c>
      <c r="H271" s="217">
        <v>0</v>
      </c>
      <c r="I271" s="218">
        <v>0</v>
      </c>
      <c r="J271" s="217">
        <v>0</v>
      </c>
      <c r="K271" s="218">
        <v>0</v>
      </c>
      <c r="L271" s="217">
        <v>0</v>
      </c>
      <c r="M271" s="218">
        <v>0</v>
      </c>
      <c r="N271" s="217">
        <v>0</v>
      </c>
      <c r="O271" s="218">
        <v>0</v>
      </c>
      <c r="P271" s="217">
        <v>0</v>
      </c>
      <c r="Q271" s="218">
        <v>0</v>
      </c>
      <c r="R271" s="217">
        <v>0</v>
      </c>
      <c r="S271" s="218">
        <v>0</v>
      </c>
      <c r="T271" s="217">
        <v>0</v>
      </c>
      <c r="U271" s="218">
        <v>0</v>
      </c>
      <c r="V271" s="217">
        <v>0</v>
      </c>
      <c r="W271" s="218">
        <v>0</v>
      </c>
      <c r="X271" s="217">
        <v>0</v>
      </c>
      <c r="Y271" s="218">
        <v>0</v>
      </c>
      <c r="Z271" s="217">
        <v>0</v>
      </c>
      <c r="AA271" s="218">
        <v>0</v>
      </c>
      <c r="AB271" s="217">
        <v>0</v>
      </c>
      <c r="AC271" s="218">
        <v>0</v>
      </c>
      <c r="AD271" s="217">
        <v>0</v>
      </c>
      <c r="AE271" s="218">
        <v>0</v>
      </c>
      <c r="AF271" s="217">
        <v>0</v>
      </c>
      <c r="AG271" s="218">
        <v>0</v>
      </c>
      <c r="AH271" s="217">
        <v>0</v>
      </c>
      <c r="AI271" s="218">
        <v>0</v>
      </c>
      <c r="AJ271" s="217">
        <v>0</v>
      </c>
      <c r="AK271" s="218">
        <v>0</v>
      </c>
      <c r="AL271" s="217">
        <v>0</v>
      </c>
      <c r="AM271" s="218">
        <v>0</v>
      </c>
      <c r="AN271" s="506">
        <v>0</v>
      </c>
      <c r="AO271" s="1"/>
      <c r="AP271" s="561"/>
      <c r="AQ271" s="1"/>
      <c r="AR271" s="504">
        <v>0</v>
      </c>
      <c r="AS271" s="217">
        <v>0</v>
      </c>
      <c r="AT271" s="218">
        <v>0</v>
      </c>
      <c r="AU271" s="217">
        <v>0</v>
      </c>
      <c r="AV271" s="218">
        <v>0</v>
      </c>
      <c r="AW271" s="217">
        <v>0</v>
      </c>
      <c r="AX271" s="218">
        <v>0</v>
      </c>
      <c r="AY271" s="217">
        <v>0</v>
      </c>
      <c r="AZ271" s="218">
        <v>0</v>
      </c>
      <c r="BA271" s="217">
        <v>0</v>
      </c>
      <c r="BB271" s="218">
        <v>0</v>
      </c>
      <c r="BC271" s="217">
        <v>0</v>
      </c>
      <c r="BD271" s="218">
        <v>0</v>
      </c>
      <c r="BE271" s="217">
        <v>0</v>
      </c>
      <c r="BF271" s="218">
        <v>0</v>
      </c>
      <c r="BG271" s="217">
        <v>0</v>
      </c>
      <c r="BH271" s="218">
        <v>0</v>
      </c>
      <c r="BI271" s="217">
        <v>0</v>
      </c>
      <c r="BJ271" s="218">
        <v>0</v>
      </c>
      <c r="BK271" s="217">
        <v>0</v>
      </c>
      <c r="BL271" s="218">
        <v>0</v>
      </c>
      <c r="BM271" s="217">
        <v>0</v>
      </c>
      <c r="BN271" s="218">
        <v>0</v>
      </c>
      <c r="BO271" s="217">
        <v>0</v>
      </c>
      <c r="BP271" s="218">
        <v>0</v>
      </c>
      <c r="BQ271" s="217">
        <v>0</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0</v>
      </c>
      <c r="CI271" s="218">
        <v>0</v>
      </c>
      <c r="CJ271" s="217">
        <v>0</v>
      </c>
      <c r="CK271" s="218">
        <v>0</v>
      </c>
      <c r="CL271" s="217">
        <v>0</v>
      </c>
      <c r="CM271" s="218">
        <v>0</v>
      </c>
      <c r="CN271" s="217">
        <v>0</v>
      </c>
      <c r="CO271" s="218">
        <v>0</v>
      </c>
      <c r="CP271" s="217">
        <v>0</v>
      </c>
      <c r="CQ271" s="218">
        <v>0</v>
      </c>
      <c r="CR271" s="217">
        <v>0</v>
      </c>
      <c r="CS271" s="218">
        <v>0</v>
      </c>
      <c r="CT271" s="217">
        <v>0</v>
      </c>
      <c r="CU271" s="218">
        <v>0</v>
      </c>
      <c r="CV271" s="217">
        <v>0</v>
      </c>
      <c r="CW271" s="218">
        <v>0</v>
      </c>
      <c r="CX271" s="217">
        <v>0</v>
      </c>
      <c r="CY271" s="218">
        <v>0</v>
      </c>
      <c r="CZ271" s="217">
        <v>0</v>
      </c>
      <c r="DA271" s="218">
        <v>0</v>
      </c>
      <c r="DB271" s="217">
        <v>0</v>
      </c>
      <c r="DC271" s="218">
        <v>0</v>
      </c>
      <c r="DD271" s="217">
        <v>0</v>
      </c>
      <c r="DE271" s="218">
        <v>0</v>
      </c>
      <c r="DF271" s="217">
        <v>0</v>
      </c>
      <c r="DG271" s="218">
        <v>0</v>
      </c>
      <c r="DH271" s="217">
        <v>0</v>
      </c>
      <c r="DI271" s="218">
        <v>0</v>
      </c>
      <c r="DJ271" s="217">
        <v>0</v>
      </c>
      <c r="DK271" s="218">
        <v>0</v>
      </c>
      <c r="DL271" s="217">
        <v>0</v>
      </c>
      <c r="DM271" s="218">
        <v>0</v>
      </c>
      <c r="DN271" s="217">
        <v>0</v>
      </c>
      <c r="DO271" s="218">
        <v>0</v>
      </c>
      <c r="DP271" s="506">
        <v>0</v>
      </c>
      <c r="DQ271" s="1"/>
      <c r="DR271" s="574"/>
      <c r="DS271" s="1"/>
      <c r="DT271" s="504">
        <v>0</v>
      </c>
      <c r="DU271" s="217">
        <v>0</v>
      </c>
      <c r="DV271" s="218">
        <v>0</v>
      </c>
      <c r="DW271" s="217">
        <v>0</v>
      </c>
      <c r="DX271" s="218">
        <v>0</v>
      </c>
      <c r="DY271" s="217">
        <v>0</v>
      </c>
      <c r="DZ271" s="218">
        <v>0</v>
      </c>
      <c r="EA271" s="217">
        <v>0</v>
      </c>
      <c r="EB271" s="218">
        <v>0</v>
      </c>
      <c r="EC271" s="217">
        <v>0</v>
      </c>
      <c r="ED271" s="218">
        <v>0</v>
      </c>
      <c r="EE271" s="217">
        <v>0</v>
      </c>
      <c r="EF271" s="218">
        <v>0</v>
      </c>
      <c r="EG271" s="217">
        <v>0</v>
      </c>
      <c r="EH271" s="218">
        <v>0</v>
      </c>
      <c r="EI271" s="217">
        <v>0</v>
      </c>
      <c r="EJ271" s="218">
        <v>0</v>
      </c>
      <c r="EK271" s="217">
        <v>0</v>
      </c>
      <c r="EL271" s="218">
        <v>0</v>
      </c>
      <c r="EM271" s="217">
        <v>0</v>
      </c>
      <c r="EN271" s="218">
        <v>0</v>
      </c>
      <c r="EO271" s="217">
        <v>0</v>
      </c>
      <c r="EP271" s="218">
        <v>0</v>
      </c>
      <c r="EQ271" s="217">
        <v>0</v>
      </c>
      <c r="ER271" s="218">
        <v>0</v>
      </c>
      <c r="ES271" s="217">
        <v>0</v>
      </c>
      <c r="ET271" s="218">
        <v>0</v>
      </c>
      <c r="EU271" s="217">
        <v>0</v>
      </c>
      <c r="EV271" s="218">
        <v>0</v>
      </c>
      <c r="EW271" s="217">
        <v>0</v>
      </c>
      <c r="EX271" s="218">
        <v>0</v>
      </c>
      <c r="EY271" s="217">
        <v>0</v>
      </c>
      <c r="EZ271" s="218">
        <v>0</v>
      </c>
      <c r="FA271" s="217">
        <v>0</v>
      </c>
      <c r="FB271" s="218">
        <v>0</v>
      </c>
      <c r="FC271" s="506">
        <v>0</v>
      </c>
      <c r="FD271" s="1"/>
      <c r="FE271" s="577"/>
      <c r="FF271" s="1"/>
      <c r="FG271" s="580"/>
      <c r="FI271" s="585" t="b">
        <v>1</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hidden="1" outlineLevel="1">
      <c r="B274" s="25">
        <v>258</v>
      </c>
      <c r="C274" s="499" t="s">
        <v>38</v>
      </c>
      <c r="E274" s="505">
        <v>0</v>
      </c>
      <c r="F274" s="228">
        <v>0</v>
      </c>
      <c r="G274" s="216">
        <v>0</v>
      </c>
      <c r="H274" s="228">
        <v>0</v>
      </c>
      <c r="I274" s="216">
        <v>0</v>
      </c>
      <c r="J274" s="228">
        <v>0</v>
      </c>
      <c r="K274" s="216">
        <v>0</v>
      </c>
      <c r="L274" s="228">
        <v>0</v>
      </c>
      <c r="M274" s="216">
        <v>0</v>
      </c>
      <c r="N274" s="228">
        <v>0</v>
      </c>
      <c r="O274" s="216">
        <v>0</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0</v>
      </c>
      <c r="AT274" s="216">
        <v>0</v>
      </c>
      <c r="AU274" s="228">
        <v>0</v>
      </c>
      <c r="AV274" s="216">
        <v>0</v>
      </c>
      <c r="AW274" s="228">
        <v>0</v>
      </c>
      <c r="AX274" s="216">
        <v>0</v>
      </c>
      <c r="AY274" s="228">
        <v>0</v>
      </c>
      <c r="AZ274" s="216">
        <v>0</v>
      </c>
      <c r="BA274" s="228">
        <v>0</v>
      </c>
      <c r="BB274" s="216">
        <v>0</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0</v>
      </c>
      <c r="CI274" s="216">
        <v>0</v>
      </c>
      <c r="CJ274" s="228">
        <v>0</v>
      </c>
      <c r="CK274" s="216">
        <v>0</v>
      </c>
      <c r="CL274" s="228">
        <v>0</v>
      </c>
      <c r="CM274" s="216">
        <v>0</v>
      </c>
      <c r="CN274" s="228">
        <v>0</v>
      </c>
      <c r="CO274" s="216">
        <v>0</v>
      </c>
      <c r="CP274" s="228">
        <v>0</v>
      </c>
      <c r="CQ274" s="216">
        <v>0</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0</v>
      </c>
      <c r="DV274" s="216">
        <v>0</v>
      </c>
      <c r="DW274" s="228">
        <v>0</v>
      </c>
      <c r="DX274" s="216">
        <v>0</v>
      </c>
      <c r="DY274" s="228">
        <v>0</v>
      </c>
      <c r="DZ274" s="216">
        <v>0</v>
      </c>
      <c r="EA274" s="228">
        <v>0</v>
      </c>
      <c r="EB274" s="216">
        <v>0</v>
      </c>
      <c r="EC274" s="228">
        <v>0</v>
      </c>
      <c r="ED274" s="216">
        <v>0</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1</v>
      </c>
    </row>
    <row r="275" spans="2:165" hidden="1" outlineLevel="1">
      <c r="B275" s="9">
        <v>259</v>
      </c>
      <c r="C275" s="11" t="s">
        <v>40</v>
      </c>
      <c r="E275" s="504">
        <v>0</v>
      </c>
      <c r="F275" s="217">
        <v>0</v>
      </c>
      <c r="G275" s="218">
        <v>0</v>
      </c>
      <c r="H275" s="217">
        <v>0</v>
      </c>
      <c r="I275" s="218">
        <v>0</v>
      </c>
      <c r="J275" s="217">
        <v>0</v>
      </c>
      <c r="K275" s="218">
        <v>0</v>
      </c>
      <c r="L275" s="217">
        <v>0</v>
      </c>
      <c r="M275" s="218">
        <v>0</v>
      </c>
      <c r="N275" s="217">
        <v>0</v>
      </c>
      <c r="O275" s="218">
        <v>0</v>
      </c>
      <c r="P275" s="217">
        <v>0</v>
      </c>
      <c r="Q275" s="218">
        <v>0</v>
      </c>
      <c r="R275" s="217">
        <v>0</v>
      </c>
      <c r="S275" s="218">
        <v>0</v>
      </c>
      <c r="T275" s="217">
        <v>0</v>
      </c>
      <c r="U275" s="218">
        <v>0</v>
      </c>
      <c r="V275" s="217">
        <v>0</v>
      </c>
      <c r="W275" s="218">
        <v>0</v>
      </c>
      <c r="X275" s="217">
        <v>0</v>
      </c>
      <c r="Y275" s="218">
        <v>0</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0</v>
      </c>
      <c r="AT275" s="218">
        <v>0</v>
      </c>
      <c r="AU275" s="217">
        <v>0</v>
      </c>
      <c r="AV275" s="218">
        <v>0</v>
      </c>
      <c r="AW275" s="217">
        <v>0</v>
      </c>
      <c r="AX275" s="218">
        <v>0</v>
      </c>
      <c r="AY275" s="217">
        <v>0</v>
      </c>
      <c r="AZ275" s="218">
        <v>0</v>
      </c>
      <c r="BA275" s="217">
        <v>0</v>
      </c>
      <c r="BB275" s="218">
        <v>0</v>
      </c>
      <c r="BC275" s="217">
        <v>0</v>
      </c>
      <c r="BD275" s="218">
        <v>0</v>
      </c>
      <c r="BE275" s="217">
        <v>0</v>
      </c>
      <c r="BF275" s="218">
        <v>0</v>
      </c>
      <c r="BG275" s="217">
        <v>0</v>
      </c>
      <c r="BH275" s="218">
        <v>0</v>
      </c>
      <c r="BI275" s="217">
        <v>0</v>
      </c>
      <c r="BJ275" s="218">
        <v>0</v>
      </c>
      <c r="BK275" s="217">
        <v>0</v>
      </c>
      <c r="BL275" s="218">
        <v>0</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0</v>
      </c>
      <c r="CI275" s="218">
        <v>0</v>
      </c>
      <c r="CJ275" s="217">
        <v>0</v>
      </c>
      <c r="CK275" s="218">
        <v>0</v>
      </c>
      <c r="CL275" s="217">
        <v>0</v>
      </c>
      <c r="CM275" s="218">
        <v>0</v>
      </c>
      <c r="CN275" s="217">
        <v>0</v>
      </c>
      <c r="CO275" s="218">
        <v>0</v>
      </c>
      <c r="CP275" s="217">
        <v>0</v>
      </c>
      <c r="CQ275" s="218">
        <v>0</v>
      </c>
      <c r="CR275" s="217">
        <v>0</v>
      </c>
      <c r="CS275" s="218">
        <v>0</v>
      </c>
      <c r="CT275" s="217">
        <v>0</v>
      </c>
      <c r="CU275" s="218">
        <v>0</v>
      </c>
      <c r="CV275" s="217">
        <v>0</v>
      </c>
      <c r="CW275" s="218">
        <v>0</v>
      </c>
      <c r="CX275" s="217">
        <v>0</v>
      </c>
      <c r="CY275" s="218">
        <v>0</v>
      </c>
      <c r="CZ275" s="217">
        <v>0</v>
      </c>
      <c r="DA275" s="218">
        <v>0</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0</v>
      </c>
      <c r="DV275" s="218">
        <v>0</v>
      </c>
      <c r="DW275" s="217">
        <v>0</v>
      </c>
      <c r="DX275" s="218">
        <v>0</v>
      </c>
      <c r="DY275" s="217">
        <v>0</v>
      </c>
      <c r="DZ275" s="218">
        <v>0</v>
      </c>
      <c r="EA275" s="217">
        <v>0</v>
      </c>
      <c r="EB275" s="218">
        <v>0</v>
      </c>
      <c r="EC275" s="217">
        <v>0</v>
      </c>
      <c r="ED275" s="218">
        <v>0</v>
      </c>
      <c r="EE275" s="217">
        <v>0</v>
      </c>
      <c r="EF275" s="218">
        <v>0</v>
      </c>
      <c r="EG275" s="217">
        <v>0</v>
      </c>
      <c r="EH275" s="218">
        <v>0</v>
      </c>
      <c r="EI275" s="217">
        <v>0</v>
      </c>
      <c r="EJ275" s="218">
        <v>0</v>
      </c>
      <c r="EK275" s="217">
        <v>0</v>
      </c>
      <c r="EL275" s="218">
        <v>0</v>
      </c>
      <c r="EM275" s="217">
        <v>0</v>
      </c>
      <c r="EN275" s="218">
        <v>0</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1</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hidden="1" outlineLevel="1">
      <c r="B277" s="17">
        <v>261</v>
      </c>
      <c r="C277" s="500" t="s">
        <v>147</v>
      </c>
      <c r="E277" s="517">
        <v>0</v>
      </c>
      <c r="F277" s="226">
        <v>0</v>
      </c>
      <c r="G277" s="227">
        <v>0</v>
      </c>
      <c r="H277" s="226">
        <v>0</v>
      </c>
      <c r="I277" s="227">
        <v>0</v>
      </c>
      <c r="J277" s="226">
        <v>0</v>
      </c>
      <c r="K277" s="227">
        <v>0</v>
      </c>
      <c r="L277" s="226">
        <v>0</v>
      </c>
      <c r="M277" s="227">
        <v>0</v>
      </c>
      <c r="N277" s="226">
        <v>0</v>
      </c>
      <c r="O277" s="227">
        <v>0</v>
      </c>
      <c r="P277" s="226">
        <v>0</v>
      </c>
      <c r="Q277" s="227">
        <v>0</v>
      </c>
      <c r="R277" s="226">
        <v>0</v>
      </c>
      <c r="S277" s="227">
        <v>0</v>
      </c>
      <c r="T277" s="226">
        <v>0</v>
      </c>
      <c r="U277" s="227">
        <v>0</v>
      </c>
      <c r="V277" s="226">
        <v>0</v>
      </c>
      <c r="W277" s="227">
        <v>0</v>
      </c>
      <c r="X277" s="226">
        <v>0</v>
      </c>
      <c r="Y277" s="227">
        <v>0</v>
      </c>
      <c r="Z277" s="226">
        <v>0</v>
      </c>
      <c r="AA277" s="227">
        <v>0</v>
      </c>
      <c r="AB277" s="226">
        <v>0</v>
      </c>
      <c r="AC277" s="227">
        <v>0</v>
      </c>
      <c r="AD277" s="226">
        <v>0</v>
      </c>
      <c r="AE277" s="227">
        <v>0</v>
      </c>
      <c r="AF277" s="226">
        <v>0</v>
      </c>
      <c r="AG277" s="227">
        <v>0</v>
      </c>
      <c r="AH277" s="226">
        <v>0</v>
      </c>
      <c r="AI277" s="227">
        <v>0</v>
      </c>
      <c r="AJ277" s="226">
        <v>0</v>
      </c>
      <c r="AK277" s="227">
        <v>0</v>
      </c>
      <c r="AL277" s="226">
        <v>0</v>
      </c>
      <c r="AM277" s="227">
        <v>0</v>
      </c>
      <c r="AN277" s="518">
        <v>0</v>
      </c>
      <c r="AO277" s="1"/>
      <c r="AP277" s="561"/>
      <c r="AQ277" s="1"/>
      <c r="AR277" s="517">
        <v>0</v>
      </c>
      <c r="AS277" s="226">
        <v>0</v>
      </c>
      <c r="AT277" s="227">
        <v>0</v>
      </c>
      <c r="AU277" s="226">
        <v>0</v>
      </c>
      <c r="AV277" s="227">
        <v>0</v>
      </c>
      <c r="AW277" s="226">
        <v>0</v>
      </c>
      <c r="AX277" s="227">
        <v>0</v>
      </c>
      <c r="AY277" s="226">
        <v>0</v>
      </c>
      <c r="AZ277" s="227">
        <v>0</v>
      </c>
      <c r="BA277" s="226">
        <v>0</v>
      </c>
      <c r="BB277" s="227">
        <v>0</v>
      </c>
      <c r="BC277" s="226">
        <v>0</v>
      </c>
      <c r="BD277" s="227">
        <v>0</v>
      </c>
      <c r="BE277" s="226">
        <v>0</v>
      </c>
      <c r="BF277" s="227">
        <v>0</v>
      </c>
      <c r="BG277" s="226">
        <v>0</v>
      </c>
      <c r="BH277" s="227">
        <v>0</v>
      </c>
      <c r="BI277" s="226">
        <v>0</v>
      </c>
      <c r="BJ277" s="227">
        <v>0</v>
      </c>
      <c r="BK277" s="226">
        <v>0</v>
      </c>
      <c r="BL277" s="227">
        <v>0</v>
      </c>
      <c r="BM277" s="226">
        <v>0</v>
      </c>
      <c r="BN277" s="227">
        <v>0</v>
      </c>
      <c r="BO277" s="226">
        <v>0</v>
      </c>
      <c r="BP277" s="227">
        <v>0</v>
      </c>
      <c r="BQ277" s="226">
        <v>0</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0</v>
      </c>
      <c r="CI277" s="227">
        <v>0</v>
      </c>
      <c r="CJ277" s="226">
        <v>0</v>
      </c>
      <c r="CK277" s="227">
        <v>0</v>
      </c>
      <c r="CL277" s="226">
        <v>0</v>
      </c>
      <c r="CM277" s="227">
        <v>0</v>
      </c>
      <c r="CN277" s="226">
        <v>0</v>
      </c>
      <c r="CO277" s="227">
        <v>0</v>
      </c>
      <c r="CP277" s="226">
        <v>0</v>
      </c>
      <c r="CQ277" s="227">
        <v>0</v>
      </c>
      <c r="CR277" s="226">
        <v>0</v>
      </c>
      <c r="CS277" s="227">
        <v>0</v>
      </c>
      <c r="CT277" s="226">
        <v>0</v>
      </c>
      <c r="CU277" s="227">
        <v>0</v>
      </c>
      <c r="CV277" s="226">
        <v>0</v>
      </c>
      <c r="CW277" s="227">
        <v>0</v>
      </c>
      <c r="CX277" s="226">
        <v>0</v>
      </c>
      <c r="CY277" s="227">
        <v>0</v>
      </c>
      <c r="CZ277" s="226">
        <v>0</v>
      </c>
      <c r="DA277" s="227">
        <v>0</v>
      </c>
      <c r="DB277" s="226">
        <v>0</v>
      </c>
      <c r="DC277" s="227">
        <v>0</v>
      </c>
      <c r="DD277" s="226">
        <v>0</v>
      </c>
      <c r="DE277" s="227">
        <v>0</v>
      </c>
      <c r="DF277" s="226">
        <v>0</v>
      </c>
      <c r="DG277" s="227">
        <v>0</v>
      </c>
      <c r="DH277" s="226">
        <v>0</v>
      </c>
      <c r="DI277" s="227">
        <v>0</v>
      </c>
      <c r="DJ277" s="226">
        <v>0</v>
      </c>
      <c r="DK277" s="227">
        <v>0</v>
      </c>
      <c r="DL277" s="226">
        <v>0</v>
      </c>
      <c r="DM277" s="227">
        <v>0</v>
      </c>
      <c r="DN277" s="226">
        <v>0</v>
      </c>
      <c r="DO277" s="227">
        <v>0</v>
      </c>
      <c r="DP277" s="518">
        <v>0</v>
      </c>
      <c r="DQ277" s="1"/>
      <c r="DR277" s="574"/>
      <c r="DS277" s="1"/>
      <c r="DT277" s="517">
        <v>0</v>
      </c>
      <c r="DU277" s="226">
        <v>0</v>
      </c>
      <c r="DV277" s="227">
        <v>0</v>
      </c>
      <c r="DW277" s="226">
        <v>0</v>
      </c>
      <c r="DX277" s="227">
        <v>0</v>
      </c>
      <c r="DY277" s="226">
        <v>0</v>
      </c>
      <c r="DZ277" s="227">
        <v>0</v>
      </c>
      <c r="EA277" s="226">
        <v>0</v>
      </c>
      <c r="EB277" s="227">
        <v>0</v>
      </c>
      <c r="EC277" s="226">
        <v>0</v>
      </c>
      <c r="ED277" s="227">
        <v>0</v>
      </c>
      <c r="EE277" s="226">
        <v>0</v>
      </c>
      <c r="EF277" s="227">
        <v>0</v>
      </c>
      <c r="EG277" s="226">
        <v>0</v>
      </c>
      <c r="EH277" s="227">
        <v>0</v>
      </c>
      <c r="EI277" s="226">
        <v>0</v>
      </c>
      <c r="EJ277" s="227">
        <v>0</v>
      </c>
      <c r="EK277" s="226">
        <v>0</v>
      </c>
      <c r="EL277" s="227">
        <v>0</v>
      </c>
      <c r="EM277" s="226">
        <v>0</v>
      </c>
      <c r="EN277" s="227">
        <v>0</v>
      </c>
      <c r="EO277" s="226">
        <v>0</v>
      </c>
      <c r="EP277" s="227">
        <v>0</v>
      </c>
      <c r="EQ277" s="226">
        <v>0</v>
      </c>
      <c r="ER277" s="227">
        <v>0</v>
      </c>
      <c r="ES277" s="226">
        <v>0</v>
      </c>
      <c r="ET277" s="227">
        <v>0</v>
      </c>
      <c r="EU277" s="226">
        <v>0</v>
      </c>
      <c r="EV277" s="227">
        <v>0</v>
      </c>
      <c r="EW277" s="226">
        <v>0</v>
      </c>
      <c r="EX277" s="227">
        <v>0</v>
      </c>
      <c r="EY277" s="226">
        <v>0</v>
      </c>
      <c r="EZ277" s="227">
        <v>0</v>
      </c>
      <c r="FA277" s="226">
        <v>0</v>
      </c>
      <c r="FB277" s="227">
        <v>0</v>
      </c>
      <c r="FC277" s="518">
        <v>0</v>
      </c>
      <c r="FD277" s="1"/>
      <c r="FE277" s="577"/>
      <c r="FF277" s="1"/>
      <c r="FG277" s="580"/>
      <c r="FI277" s="583" t="b">
        <v>1</v>
      </c>
    </row>
    <row r="278" spans="2:165" hidden="1" outlineLevel="1">
      <c r="B278" s="27">
        <v>262</v>
      </c>
      <c r="C278" s="501" t="s">
        <v>148</v>
      </c>
      <c r="E278" s="515">
        <v>0</v>
      </c>
      <c r="F278" s="229">
        <v>0</v>
      </c>
      <c r="G278" s="225">
        <v>0</v>
      </c>
      <c r="H278" s="229">
        <v>0</v>
      </c>
      <c r="I278" s="225">
        <v>0</v>
      </c>
      <c r="J278" s="229">
        <v>0</v>
      </c>
      <c r="K278" s="225">
        <v>0</v>
      </c>
      <c r="L278" s="229">
        <v>0</v>
      </c>
      <c r="M278" s="225">
        <v>0</v>
      </c>
      <c r="N278" s="229">
        <v>0</v>
      </c>
      <c r="O278" s="225">
        <v>0</v>
      </c>
      <c r="P278" s="229">
        <v>0</v>
      </c>
      <c r="Q278" s="225">
        <v>0</v>
      </c>
      <c r="R278" s="229">
        <v>0</v>
      </c>
      <c r="S278" s="225">
        <v>0</v>
      </c>
      <c r="T278" s="229">
        <v>0</v>
      </c>
      <c r="U278" s="225">
        <v>0</v>
      </c>
      <c r="V278" s="229">
        <v>0</v>
      </c>
      <c r="W278" s="225">
        <v>0</v>
      </c>
      <c r="X278" s="229">
        <v>0</v>
      </c>
      <c r="Y278" s="225">
        <v>0</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0</v>
      </c>
      <c r="AT278" s="225">
        <v>0</v>
      </c>
      <c r="AU278" s="229">
        <v>0</v>
      </c>
      <c r="AV278" s="225">
        <v>0</v>
      </c>
      <c r="AW278" s="229">
        <v>0</v>
      </c>
      <c r="AX278" s="225">
        <v>0</v>
      </c>
      <c r="AY278" s="229">
        <v>0</v>
      </c>
      <c r="AZ278" s="225">
        <v>0</v>
      </c>
      <c r="BA278" s="229">
        <v>0</v>
      </c>
      <c r="BB278" s="225">
        <v>0</v>
      </c>
      <c r="BC278" s="229">
        <v>0</v>
      </c>
      <c r="BD278" s="225">
        <v>0</v>
      </c>
      <c r="BE278" s="229">
        <v>0</v>
      </c>
      <c r="BF278" s="225">
        <v>0</v>
      </c>
      <c r="BG278" s="229">
        <v>0</v>
      </c>
      <c r="BH278" s="225">
        <v>0</v>
      </c>
      <c r="BI278" s="229">
        <v>0</v>
      </c>
      <c r="BJ278" s="225">
        <v>0</v>
      </c>
      <c r="BK278" s="229">
        <v>0</v>
      </c>
      <c r="BL278" s="225">
        <v>0</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0</v>
      </c>
      <c r="CI278" s="225">
        <v>0</v>
      </c>
      <c r="CJ278" s="229">
        <v>0</v>
      </c>
      <c r="CK278" s="225">
        <v>0</v>
      </c>
      <c r="CL278" s="229">
        <v>0</v>
      </c>
      <c r="CM278" s="225">
        <v>0</v>
      </c>
      <c r="CN278" s="229">
        <v>0</v>
      </c>
      <c r="CO278" s="225">
        <v>0</v>
      </c>
      <c r="CP278" s="229">
        <v>0</v>
      </c>
      <c r="CQ278" s="225">
        <v>0</v>
      </c>
      <c r="CR278" s="229">
        <v>0</v>
      </c>
      <c r="CS278" s="225">
        <v>0</v>
      </c>
      <c r="CT278" s="229">
        <v>0</v>
      </c>
      <c r="CU278" s="225">
        <v>0</v>
      </c>
      <c r="CV278" s="229">
        <v>0</v>
      </c>
      <c r="CW278" s="225">
        <v>0</v>
      </c>
      <c r="CX278" s="229">
        <v>0</v>
      </c>
      <c r="CY278" s="225">
        <v>0</v>
      </c>
      <c r="CZ278" s="229">
        <v>0</v>
      </c>
      <c r="DA278" s="225">
        <v>0</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0</v>
      </c>
      <c r="DV278" s="225">
        <v>0</v>
      </c>
      <c r="DW278" s="229">
        <v>0</v>
      </c>
      <c r="DX278" s="225">
        <v>0</v>
      </c>
      <c r="DY278" s="229">
        <v>0</v>
      </c>
      <c r="DZ278" s="225">
        <v>0</v>
      </c>
      <c r="EA278" s="229">
        <v>0</v>
      </c>
      <c r="EB278" s="225">
        <v>0</v>
      </c>
      <c r="EC278" s="229">
        <v>0</v>
      </c>
      <c r="ED278" s="225">
        <v>0</v>
      </c>
      <c r="EE278" s="229">
        <v>0</v>
      </c>
      <c r="EF278" s="225">
        <v>0</v>
      </c>
      <c r="EG278" s="229">
        <v>0</v>
      </c>
      <c r="EH278" s="225">
        <v>0</v>
      </c>
      <c r="EI278" s="229">
        <v>0</v>
      </c>
      <c r="EJ278" s="225">
        <v>0</v>
      </c>
      <c r="EK278" s="229">
        <v>0</v>
      </c>
      <c r="EL278" s="225">
        <v>0</v>
      </c>
      <c r="EM278" s="229">
        <v>0</v>
      </c>
      <c r="EN278" s="225">
        <v>0</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1</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hidden="1" outlineLevel="1">
      <c r="B280" s="25">
        <v>264</v>
      </c>
      <c r="C280" s="499" t="s">
        <v>45</v>
      </c>
      <c r="E280" s="505">
        <v>0</v>
      </c>
      <c r="F280" s="228">
        <v>0</v>
      </c>
      <c r="G280" s="216">
        <v>0</v>
      </c>
      <c r="H280" s="228">
        <v>0</v>
      </c>
      <c r="I280" s="216">
        <v>0</v>
      </c>
      <c r="J280" s="228">
        <v>0</v>
      </c>
      <c r="K280" s="216">
        <v>0</v>
      </c>
      <c r="L280" s="228">
        <v>0</v>
      </c>
      <c r="M280" s="216">
        <v>0</v>
      </c>
      <c r="N280" s="228">
        <v>0</v>
      </c>
      <c r="O280" s="216">
        <v>0</v>
      </c>
      <c r="P280" s="228">
        <v>0</v>
      </c>
      <c r="Q280" s="216">
        <v>0</v>
      </c>
      <c r="R280" s="228">
        <v>0</v>
      </c>
      <c r="S280" s="216">
        <v>0</v>
      </c>
      <c r="T280" s="228">
        <v>0</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0</v>
      </c>
      <c r="AT280" s="216">
        <v>0</v>
      </c>
      <c r="AU280" s="228">
        <v>0</v>
      </c>
      <c r="AV280" s="216">
        <v>0</v>
      </c>
      <c r="AW280" s="228">
        <v>0</v>
      </c>
      <c r="AX280" s="216">
        <v>0</v>
      </c>
      <c r="AY280" s="228">
        <v>0</v>
      </c>
      <c r="AZ280" s="216">
        <v>0</v>
      </c>
      <c r="BA280" s="228">
        <v>0</v>
      </c>
      <c r="BB280" s="216">
        <v>0</v>
      </c>
      <c r="BC280" s="228">
        <v>0</v>
      </c>
      <c r="BD280" s="216">
        <v>0</v>
      </c>
      <c r="BE280" s="228">
        <v>0</v>
      </c>
      <c r="BF280" s="216">
        <v>0</v>
      </c>
      <c r="BG280" s="228">
        <v>0</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0</v>
      </c>
      <c r="CI280" s="216">
        <v>0</v>
      </c>
      <c r="CJ280" s="228">
        <v>0</v>
      </c>
      <c r="CK280" s="216">
        <v>0</v>
      </c>
      <c r="CL280" s="228">
        <v>0</v>
      </c>
      <c r="CM280" s="216">
        <v>0</v>
      </c>
      <c r="CN280" s="228">
        <v>0</v>
      </c>
      <c r="CO280" s="216">
        <v>0</v>
      </c>
      <c r="CP280" s="228">
        <v>0</v>
      </c>
      <c r="CQ280" s="216">
        <v>0</v>
      </c>
      <c r="CR280" s="228">
        <v>0</v>
      </c>
      <c r="CS280" s="216">
        <v>0</v>
      </c>
      <c r="CT280" s="228">
        <v>0</v>
      </c>
      <c r="CU280" s="216">
        <v>0</v>
      </c>
      <c r="CV280" s="228">
        <v>0</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0</v>
      </c>
      <c r="DV280" s="216">
        <v>0</v>
      </c>
      <c r="DW280" s="228">
        <v>0</v>
      </c>
      <c r="DX280" s="216">
        <v>0</v>
      </c>
      <c r="DY280" s="228">
        <v>0</v>
      </c>
      <c r="DZ280" s="216">
        <v>0</v>
      </c>
      <c r="EA280" s="228">
        <v>0</v>
      </c>
      <c r="EB280" s="216">
        <v>0</v>
      </c>
      <c r="EC280" s="228">
        <v>0</v>
      </c>
      <c r="ED280" s="216">
        <v>0</v>
      </c>
      <c r="EE280" s="228">
        <v>0</v>
      </c>
      <c r="EF280" s="216">
        <v>0</v>
      </c>
      <c r="EG280" s="228">
        <v>0</v>
      </c>
      <c r="EH280" s="216">
        <v>0</v>
      </c>
      <c r="EI280" s="228">
        <v>0</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1</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hidden="1" outlineLevel="1">
      <c r="B288" s="25">
        <v>272</v>
      </c>
      <c r="C288" s="499" t="s">
        <v>72</v>
      </c>
      <c r="E288" s="505">
        <v>0</v>
      </c>
      <c r="F288" s="228">
        <v>0</v>
      </c>
      <c r="G288" s="216">
        <v>0</v>
      </c>
      <c r="H288" s="228">
        <v>0</v>
      </c>
      <c r="I288" s="216">
        <v>0</v>
      </c>
      <c r="J288" s="228">
        <v>0</v>
      </c>
      <c r="K288" s="216">
        <v>0</v>
      </c>
      <c r="L288" s="228">
        <v>0</v>
      </c>
      <c r="M288" s="216">
        <v>0</v>
      </c>
      <c r="N288" s="228">
        <v>0</v>
      </c>
      <c r="O288" s="216">
        <v>0</v>
      </c>
      <c r="P288" s="228">
        <v>0</v>
      </c>
      <c r="Q288" s="216">
        <v>0</v>
      </c>
      <c r="R288" s="228">
        <v>0</v>
      </c>
      <c r="S288" s="216">
        <v>0</v>
      </c>
      <c r="T288" s="228">
        <v>0</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0</v>
      </c>
      <c r="AT288" s="216">
        <v>0</v>
      </c>
      <c r="AU288" s="228">
        <v>0</v>
      </c>
      <c r="AV288" s="216">
        <v>0</v>
      </c>
      <c r="AW288" s="228">
        <v>0</v>
      </c>
      <c r="AX288" s="216">
        <v>0</v>
      </c>
      <c r="AY288" s="228">
        <v>0</v>
      </c>
      <c r="AZ288" s="216">
        <v>0</v>
      </c>
      <c r="BA288" s="228">
        <v>0</v>
      </c>
      <c r="BB288" s="216">
        <v>0</v>
      </c>
      <c r="BC288" s="228">
        <v>0</v>
      </c>
      <c r="BD288" s="216">
        <v>0</v>
      </c>
      <c r="BE288" s="228">
        <v>0</v>
      </c>
      <c r="BF288" s="216">
        <v>0</v>
      </c>
      <c r="BG288" s="228">
        <v>0</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0</v>
      </c>
      <c r="CI288" s="216">
        <v>0</v>
      </c>
      <c r="CJ288" s="228">
        <v>0</v>
      </c>
      <c r="CK288" s="216">
        <v>0</v>
      </c>
      <c r="CL288" s="228">
        <v>0</v>
      </c>
      <c r="CM288" s="216">
        <v>0</v>
      </c>
      <c r="CN288" s="228">
        <v>0</v>
      </c>
      <c r="CO288" s="216">
        <v>0</v>
      </c>
      <c r="CP288" s="228">
        <v>0</v>
      </c>
      <c r="CQ288" s="216">
        <v>0</v>
      </c>
      <c r="CR288" s="228">
        <v>0</v>
      </c>
      <c r="CS288" s="216">
        <v>0</v>
      </c>
      <c r="CT288" s="228">
        <v>0</v>
      </c>
      <c r="CU288" s="216">
        <v>0</v>
      </c>
      <c r="CV288" s="228">
        <v>0</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0</v>
      </c>
      <c r="DV288" s="216">
        <v>0</v>
      </c>
      <c r="DW288" s="228">
        <v>0</v>
      </c>
      <c r="DX288" s="216">
        <v>0</v>
      </c>
      <c r="DY288" s="228">
        <v>0</v>
      </c>
      <c r="DZ288" s="216">
        <v>0</v>
      </c>
      <c r="EA288" s="228">
        <v>0</v>
      </c>
      <c r="EB288" s="216">
        <v>0</v>
      </c>
      <c r="EC288" s="228">
        <v>0</v>
      </c>
      <c r="ED288" s="216">
        <v>0</v>
      </c>
      <c r="EE288" s="228">
        <v>0</v>
      </c>
      <c r="EF288" s="216">
        <v>0</v>
      </c>
      <c r="EG288" s="228">
        <v>0</v>
      </c>
      <c r="EH288" s="216">
        <v>0</v>
      </c>
      <c r="EI288" s="228">
        <v>0</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1</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hidden="1" outlineLevel="1">
      <c r="B291" s="17">
        <v>275</v>
      </c>
      <c r="C291" s="500" t="s">
        <v>448</v>
      </c>
      <c r="E291" s="517">
        <v>0</v>
      </c>
      <c r="F291" s="226">
        <v>0</v>
      </c>
      <c r="G291" s="227">
        <v>0</v>
      </c>
      <c r="H291" s="226">
        <v>0</v>
      </c>
      <c r="I291" s="227">
        <v>0</v>
      </c>
      <c r="J291" s="226">
        <v>0</v>
      </c>
      <c r="K291" s="227">
        <v>0</v>
      </c>
      <c r="L291" s="226">
        <v>0</v>
      </c>
      <c r="M291" s="227">
        <v>0</v>
      </c>
      <c r="N291" s="226">
        <v>0</v>
      </c>
      <c r="O291" s="227">
        <v>0</v>
      </c>
      <c r="P291" s="226">
        <v>0</v>
      </c>
      <c r="Q291" s="227">
        <v>0</v>
      </c>
      <c r="R291" s="226">
        <v>0</v>
      </c>
      <c r="S291" s="227">
        <v>0</v>
      </c>
      <c r="T291" s="226">
        <v>0</v>
      </c>
      <c r="U291" s="227">
        <v>0</v>
      </c>
      <c r="V291" s="226">
        <v>0</v>
      </c>
      <c r="W291" s="227">
        <v>0</v>
      </c>
      <c r="X291" s="226">
        <v>0</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0</v>
      </c>
      <c r="AT291" s="227">
        <v>0</v>
      </c>
      <c r="AU291" s="226">
        <v>0</v>
      </c>
      <c r="AV291" s="227">
        <v>0</v>
      </c>
      <c r="AW291" s="226">
        <v>0</v>
      </c>
      <c r="AX291" s="227">
        <v>0</v>
      </c>
      <c r="AY291" s="226">
        <v>0</v>
      </c>
      <c r="AZ291" s="227">
        <v>0</v>
      </c>
      <c r="BA291" s="226">
        <v>0</v>
      </c>
      <c r="BB291" s="227">
        <v>0</v>
      </c>
      <c r="BC291" s="226">
        <v>0</v>
      </c>
      <c r="BD291" s="227">
        <v>0</v>
      </c>
      <c r="BE291" s="226">
        <v>0</v>
      </c>
      <c r="BF291" s="227">
        <v>0</v>
      </c>
      <c r="BG291" s="226">
        <v>0</v>
      </c>
      <c r="BH291" s="227">
        <v>0</v>
      </c>
      <c r="BI291" s="226">
        <v>0</v>
      </c>
      <c r="BJ291" s="227">
        <v>0</v>
      </c>
      <c r="BK291" s="226">
        <v>0</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0</v>
      </c>
      <c r="CI291" s="227">
        <v>0</v>
      </c>
      <c r="CJ291" s="226">
        <v>0</v>
      </c>
      <c r="CK291" s="227">
        <v>0</v>
      </c>
      <c r="CL291" s="226">
        <v>0</v>
      </c>
      <c r="CM291" s="227">
        <v>0</v>
      </c>
      <c r="CN291" s="226">
        <v>0</v>
      </c>
      <c r="CO291" s="227">
        <v>0</v>
      </c>
      <c r="CP291" s="226">
        <v>0</v>
      </c>
      <c r="CQ291" s="227">
        <v>0</v>
      </c>
      <c r="CR291" s="226">
        <v>0</v>
      </c>
      <c r="CS291" s="227">
        <v>0</v>
      </c>
      <c r="CT291" s="226">
        <v>0</v>
      </c>
      <c r="CU291" s="227">
        <v>0</v>
      </c>
      <c r="CV291" s="226">
        <v>0</v>
      </c>
      <c r="CW291" s="227">
        <v>0</v>
      </c>
      <c r="CX291" s="226">
        <v>0</v>
      </c>
      <c r="CY291" s="227">
        <v>0</v>
      </c>
      <c r="CZ291" s="226">
        <v>0</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0</v>
      </c>
      <c r="DV291" s="227">
        <v>0</v>
      </c>
      <c r="DW291" s="226">
        <v>0</v>
      </c>
      <c r="DX291" s="227">
        <v>0</v>
      </c>
      <c r="DY291" s="226">
        <v>0</v>
      </c>
      <c r="DZ291" s="227">
        <v>0</v>
      </c>
      <c r="EA291" s="226">
        <v>0</v>
      </c>
      <c r="EB291" s="227">
        <v>0</v>
      </c>
      <c r="EC291" s="226">
        <v>0</v>
      </c>
      <c r="ED291" s="227">
        <v>0</v>
      </c>
      <c r="EE291" s="226">
        <v>0</v>
      </c>
      <c r="EF291" s="227">
        <v>0</v>
      </c>
      <c r="EG291" s="226">
        <v>0</v>
      </c>
      <c r="EH291" s="227">
        <v>0</v>
      </c>
      <c r="EI291" s="226">
        <v>0</v>
      </c>
      <c r="EJ291" s="227">
        <v>0</v>
      </c>
      <c r="EK291" s="226">
        <v>0</v>
      </c>
      <c r="EL291" s="227">
        <v>0</v>
      </c>
      <c r="EM291" s="226">
        <v>0</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1</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hidden="1" outlineLevel="1">
      <c r="B297" s="9">
        <v>281</v>
      </c>
      <c r="C297" s="11" t="s">
        <v>452</v>
      </c>
      <c r="E297" s="504">
        <v>0</v>
      </c>
      <c r="F297" s="217">
        <v>0</v>
      </c>
      <c r="G297" s="218">
        <v>0</v>
      </c>
      <c r="H297" s="217">
        <v>0</v>
      </c>
      <c r="I297" s="218">
        <v>0</v>
      </c>
      <c r="J297" s="217">
        <v>0</v>
      </c>
      <c r="K297" s="218">
        <v>0</v>
      </c>
      <c r="L297" s="217">
        <v>0</v>
      </c>
      <c r="M297" s="218">
        <v>0</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0</v>
      </c>
      <c r="AT297" s="218">
        <v>0</v>
      </c>
      <c r="AU297" s="217">
        <v>0</v>
      </c>
      <c r="AV297" s="218">
        <v>0</v>
      </c>
      <c r="AW297" s="217">
        <v>0</v>
      </c>
      <c r="AX297" s="218">
        <v>0</v>
      </c>
      <c r="AY297" s="217">
        <v>0</v>
      </c>
      <c r="AZ297" s="218">
        <v>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0</v>
      </c>
      <c r="CI297" s="218">
        <v>0</v>
      </c>
      <c r="CJ297" s="217">
        <v>0</v>
      </c>
      <c r="CK297" s="218">
        <v>0</v>
      </c>
      <c r="CL297" s="217">
        <v>0</v>
      </c>
      <c r="CM297" s="218">
        <v>0</v>
      </c>
      <c r="CN297" s="217">
        <v>0</v>
      </c>
      <c r="CO297" s="218">
        <v>0</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0</v>
      </c>
      <c r="DV297" s="218">
        <v>0</v>
      </c>
      <c r="DW297" s="217">
        <v>0</v>
      </c>
      <c r="DX297" s="218">
        <v>0</v>
      </c>
      <c r="DY297" s="217">
        <v>0</v>
      </c>
      <c r="DZ297" s="218">
        <v>0</v>
      </c>
      <c r="EA297" s="217">
        <v>0</v>
      </c>
      <c r="EB297" s="218">
        <v>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1</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hidden="1" outlineLevel="1">
      <c r="B302" s="25">
        <v>286</v>
      </c>
      <c r="C302" s="499" t="s">
        <v>456</v>
      </c>
      <c r="E302" s="505">
        <v>0</v>
      </c>
      <c r="F302" s="228">
        <v>0</v>
      </c>
      <c r="G302" s="216">
        <v>0</v>
      </c>
      <c r="H302" s="228">
        <v>0</v>
      </c>
      <c r="I302" s="216">
        <v>0</v>
      </c>
      <c r="J302" s="228">
        <v>0</v>
      </c>
      <c r="K302" s="216">
        <v>0</v>
      </c>
      <c r="L302" s="228">
        <v>0</v>
      </c>
      <c r="M302" s="216">
        <v>0</v>
      </c>
      <c r="N302" s="228">
        <v>0</v>
      </c>
      <c r="O302" s="216">
        <v>0</v>
      </c>
      <c r="P302" s="228">
        <v>0</v>
      </c>
      <c r="Q302" s="216">
        <v>0</v>
      </c>
      <c r="R302" s="228">
        <v>0</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0</v>
      </c>
      <c r="AT302" s="216">
        <v>0</v>
      </c>
      <c r="AU302" s="228">
        <v>0</v>
      </c>
      <c r="AV302" s="216">
        <v>0</v>
      </c>
      <c r="AW302" s="228">
        <v>0</v>
      </c>
      <c r="AX302" s="216">
        <v>0</v>
      </c>
      <c r="AY302" s="228">
        <v>0</v>
      </c>
      <c r="AZ302" s="216">
        <v>0</v>
      </c>
      <c r="BA302" s="228">
        <v>0</v>
      </c>
      <c r="BB302" s="216">
        <v>0</v>
      </c>
      <c r="BC302" s="228">
        <v>0</v>
      </c>
      <c r="BD302" s="216">
        <v>0</v>
      </c>
      <c r="BE302" s="228">
        <v>0</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0</v>
      </c>
      <c r="CI302" s="216">
        <v>0</v>
      </c>
      <c r="CJ302" s="228">
        <v>0</v>
      </c>
      <c r="CK302" s="216">
        <v>0</v>
      </c>
      <c r="CL302" s="228">
        <v>0</v>
      </c>
      <c r="CM302" s="216">
        <v>0</v>
      </c>
      <c r="CN302" s="228">
        <v>0</v>
      </c>
      <c r="CO302" s="216">
        <v>0</v>
      </c>
      <c r="CP302" s="228">
        <v>0</v>
      </c>
      <c r="CQ302" s="216">
        <v>0</v>
      </c>
      <c r="CR302" s="228">
        <v>0</v>
      </c>
      <c r="CS302" s="216">
        <v>0</v>
      </c>
      <c r="CT302" s="228">
        <v>0</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0</v>
      </c>
      <c r="DV302" s="216">
        <v>0</v>
      </c>
      <c r="DW302" s="228">
        <v>0</v>
      </c>
      <c r="DX302" s="216">
        <v>0</v>
      </c>
      <c r="DY302" s="228">
        <v>0</v>
      </c>
      <c r="DZ302" s="216">
        <v>0</v>
      </c>
      <c r="EA302" s="228">
        <v>0</v>
      </c>
      <c r="EB302" s="216">
        <v>0</v>
      </c>
      <c r="EC302" s="228">
        <v>0</v>
      </c>
      <c r="ED302" s="216">
        <v>0</v>
      </c>
      <c r="EE302" s="228">
        <v>0</v>
      </c>
      <c r="EF302" s="216">
        <v>0</v>
      </c>
      <c r="EG302" s="228">
        <v>0</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1</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hidden="1" outlineLevel="1">
      <c r="B304" s="25">
        <v>288</v>
      </c>
      <c r="C304" s="499" t="s">
        <v>458</v>
      </c>
      <c r="E304" s="505">
        <v>0</v>
      </c>
      <c r="F304" s="228">
        <v>0</v>
      </c>
      <c r="G304" s="216">
        <v>0</v>
      </c>
      <c r="H304" s="228">
        <v>0</v>
      </c>
      <c r="I304" s="216">
        <v>0</v>
      </c>
      <c r="J304" s="228">
        <v>0</v>
      </c>
      <c r="K304" s="216">
        <v>0</v>
      </c>
      <c r="L304" s="228">
        <v>0</v>
      </c>
      <c r="M304" s="216">
        <v>0</v>
      </c>
      <c r="N304" s="228">
        <v>0</v>
      </c>
      <c r="O304" s="216">
        <v>0</v>
      </c>
      <c r="P304" s="228">
        <v>0</v>
      </c>
      <c r="Q304" s="216">
        <v>0</v>
      </c>
      <c r="R304" s="228">
        <v>0</v>
      </c>
      <c r="S304" s="216">
        <v>0</v>
      </c>
      <c r="T304" s="228">
        <v>0</v>
      </c>
      <c r="U304" s="216">
        <v>0</v>
      </c>
      <c r="V304" s="228">
        <v>0</v>
      </c>
      <c r="W304" s="216">
        <v>0</v>
      </c>
      <c r="X304" s="228">
        <v>0</v>
      </c>
      <c r="Y304" s="216">
        <v>0</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0</v>
      </c>
      <c r="AT304" s="216">
        <v>0</v>
      </c>
      <c r="AU304" s="228">
        <v>0</v>
      </c>
      <c r="AV304" s="216">
        <v>0</v>
      </c>
      <c r="AW304" s="228">
        <v>0</v>
      </c>
      <c r="AX304" s="216">
        <v>0</v>
      </c>
      <c r="AY304" s="228">
        <v>0</v>
      </c>
      <c r="AZ304" s="216">
        <v>0</v>
      </c>
      <c r="BA304" s="228">
        <v>0</v>
      </c>
      <c r="BB304" s="216">
        <v>0</v>
      </c>
      <c r="BC304" s="228">
        <v>0</v>
      </c>
      <c r="BD304" s="216">
        <v>0</v>
      </c>
      <c r="BE304" s="228">
        <v>0</v>
      </c>
      <c r="BF304" s="216">
        <v>0</v>
      </c>
      <c r="BG304" s="228">
        <v>0</v>
      </c>
      <c r="BH304" s="216">
        <v>0</v>
      </c>
      <c r="BI304" s="228">
        <v>0</v>
      </c>
      <c r="BJ304" s="216">
        <v>0</v>
      </c>
      <c r="BK304" s="228">
        <v>0</v>
      </c>
      <c r="BL304" s="216">
        <v>0</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0</v>
      </c>
      <c r="CI304" s="216">
        <v>0</v>
      </c>
      <c r="CJ304" s="228">
        <v>0</v>
      </c>
      <c r="CK304" s="216">
        <v>0</v>
      </c>
      <c r="CL304" s="228">
        <v>0</v>
      </c>
      <c r="CM304" s="216">
        <v>0</v>
      </c>
      <c r="CN304" s="228">
        <v>0</v>
      </c>
      <c r="CO304" s="216">
        <v>0</v>
      </c>
      <c r="CP304" s="228">
        <v>0</v>
      </c>
      <c r="CQ304" s="216">
        <v>0</v>
      </c>
      <c r="CR304" s="228">
        <v>0</v>
      </c>
      <c r="CS304" s="216">
        <v>0</v>
      </c>
      <c r="CT304" s="228">
        <v>0</v>
      </c>
      <c r="CU304" s="216">
        <v>0</v>
      </c>
      <c r="CV304" s="228">
        <v>0</v>
      </c>
      <c r="CW304" s="216">
        <v>0</v>
      </c>
      <c r="CX304" s="228">
        <v>0</v>
      </c>
      <c r="CY304" s="216">
        <v>0</v>
      </c>
      <c r="CZ304" s="228">
        <v>0</v>
      </c>
      <c r="DA304" s="216">
        <v>0</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0</v>
      </c>
      <c r="DV304" s="216">
        <v>0</v>
      </c>
      <c r="DW304" s="228">
        <v>0</v>
      </c>
      <c r="DX304" s="216">
        <v>0</v>
      </c>
      <c r="DY304" s="228">
        <v>0</v>
      </c>
      <c r="DZ304" s="216">
        <v>0</v>
      </c>
      <c r="EA304" s="228">
        <v>0</v>
      </c>
      <c r="EB304" s="216">
        <v>0</v>
      </c>
      <c r="EC304" s="228">
        <v>0</v>
      </c>
      <c r="ED304" s="216">
        <v>0</v>
      </c>
      <c r="EE304" s="228">
        <v>0</v>
      </c>
      <c r="EF304" s="216">
        <v>0</v>
      </c>
      <c r="EG304" s="228">
        <v>0</v>
      </c>
      <c r="EH304" s="216">
        <v>0</v>
      </c>
      <c r="EI304" s="228">
        <v>0</v>
      </c>
      <c r="EJ304" s="216">
        <v>0</v>
      </c>
      <c r="EK304" s="228">
        <v>0</v>
      </c>
      <c r="EL304" s="216">
        <v>0</v>
      </c>
      <c r="EM304" s="228">
        <v>0</v>
      </c>
      <c r="EN304" s="216">
        <v>0</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1</v>
      </c>
    </row>
    <row r="305" spans="2:165" hidden="1" outlineLevel="1">
      <c r="B305" s="9">
        <v>289</v>
      </c>
      <c r="C305" s="11" t="s">
        <v>459</v>
      </c>
      <c r="E305" s="504">
        <v>0</v>
      </c>
      <c r="F305" s="217">
        <v>0</v>
      </c>
      <c r="G305" s="218">
        <v>0</v>
      </c>
      <c r="H305" s="217">
        <v>0</v>
      </c>
      <c r="I305" s="218">
        <v>0</v>
      </c>
      <c r="J305" s="217">
        <v>0</v>
      </c>
      <c r="K305" s="218">
        <v>0</v>
      </c>
      <c r="L305" s="217">
        <v>0</v>
      </c>
      <c r="M305" s="218">
        <v>0</v>
      </c>
      <c r="N305" s="217">
        <v>0</v>
      </c>
      <c r="O305" s="218">
        <v>0</v>
      </c>
      <c r="P305" s="217">
        <v>0</v>
      </c>
      <c r="Q305" s="218">
        <v>0</v>
      </c>
      <c r="R305" s="217">
        <v>0</v>
      </c>
      <c r="S305" s="218">
        <v>0</v>
      </c>
      <c r="T305" s="217">
        <v>0</v>
      </c>
      <c r="U305" s="218">
        <v>0</v>
      </c>
      <c r="V305" s="217">
        <v>0</v>
      </c>
      <c r="W305" s="218">
        <v>0</v>
      </c>
      <c r="X305" s="217">
        <v>0</v>
      </c>
      <c r="Y305" s="218">
        <v>0</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0</v>
      </c>
      <c r="AT305" s="218">
        <v>0</v>
      </c>
      <c r="AU305" s="217">
        <v>0</v>
      </c>
      <c r="AV305" s="218">
        <v>0</v>
      </c>
      <c r="AW305" s="217">
        <v>0</v>
      </c>
      <c r="AX305" s="218">
        <v>0</v>
      </c>
      <c r="AY305" s="217">
        <v>0</v>
      </c>
      <c r="AZ305" s="218">
        <v>0</v>
      </c>
      <c r="BA305" s="217">
        <v>0</v>
      </c>
      <c r="BB305" s="218">
        <v>0</v>
      </c>
      <c r="BC305" s="217">
        <v>0</v>
      </c>
      <c r="BD305" s="218">
        <v>0</v>
      </c>
      <c r="BE305" s="217">
        <v>0</v>
      </c>
      <c r="BF305" s="218">
        <v>0</v>
      </c>
      <c r="BG305" s="217">
        <v>0</v>
      </c>
      <c r="BH305" s="218">
        <v>0</v>
      </c>
      <c r="BI305" s="217">
        <v>0</v>
      </c>
      <c r="BJ305" s="218">
        <v>0</v>
      </c>
      <c r="BK305" s="217">
        <v>0</v>
      </c>
      <c r="BL305" s="218">
        <v>0</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0</v>
      </c>
      <c r="CI305" s="218">
        <v>0</v>
      </c>
      <c r="CJ305" s="217">
        <v>0</v>
      </c>
      <c r="CK305" s="218">
        <v>0</v>
      </c>
      <c r="CL305" s="217">
        <v>0</v>
      </c>
      <c r="CM305" s="218">
        <v>0</v>
      </c>
      <c r="CN305" s="217">
        <v>0</v>
      </c>
      <c r="CO305" s="218">
        <v>0</v>
      </c>
      <c r="CP305" s="217">
        <v>0</v>
      </c>
      <c r="CQ305" s="218">
        <v>0</v>
      </c>
      <c r="CR305" s="217">
        <v>0</v>
      </c>
      <c r="CS305" s="218">
        <v>0</v>
      </c>
      <c r="CT305" s="217">
        <v>0</v>
      </c>
      <c r="CU305" s="218">
        <v>0</v>
      </c>
      <c r="CV305" s="217">
        <v>0</v>
      </c>
      <c r="CW305" s="218">
        <v>0</v>
      </c>
      <c r="CX305" s="217">
        <v>0</v>
      </c>
      <c r="CY305" s="218">
        <v>0</v>
      </c>
      <c r="CZ305" s="217">
        <v>0</v>
      </c>
      <c r="DA305" s="218">
        <v>0</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0</v>
      </c>
      <c r="DV305" s="218">
        <v>0</v>
      </c>
      <c r="DW305" s="217">
        <v>0</v>
      </c>
      <c r="DX305" s="218">
        <v>0</v>
      </c>
      <c r="DY305" s="217">
        <v>0</v>
      </c>
      <c r="DZ305" s="218">
        <v>0</v>
      </c>
      <c r="EA305" s="217">
        <v>0</v>
      </c>
      <c r="EB305" s="218">
        <v>0</v>
      </c>
      <c r="EC305" s="217">
        <v>0</v>
      </c>
      <c r="ED305" s="218">
        <v>0</v>
      </c>
      <c r="EE305" s="217">
        <v>0</v>
      </c>
      <c r="EF305" s="218">
        <v>0</v>
      </c>
      <c r="EG305" s="217">
        <v>0</v>
      </c>
      <c r="EH305" s="218">
        <v>0</v>
      </c>
      <c r="EI305" s="217">
        <v>0</v>
      </c>
      <c r="EJ305" s="218">
        <v>0</v>
      </c>
      <c r="EK305" s="217">
        <v>0</v>
      </c>
      <c r="EL305" s="218">
        <v>0</v>
      </c>
      <c r="EM305" s="217">
        <v>0</v>
      </c>
      <c r="EN305" s="218">
        <v>0</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1</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hidden="1" outlineLevel="1">
      <c r="B307" s="9">
        <v>291</v>
      </c>
      <c r="C307" s="11" t="s">
        <v>460</v>
      </c>
      <c r="E307" s="504">
        <v>0</v>
      </c>
      <c r="F307" s="217">
        <v>0</v>
      </c>
      <c r="G307" s="218">
        <v>0</v>
      </c>
      <c r="H307" s="217">
        <v>0</v>
      </c>
      <c r="I307" s="218">
        <v>0</v>
      </c>
      <c r="J307" s="217">
        <v>0</v>
      </c>
      <c r="K307" s="218">
        <v>0</v>
      </c>
      <c r="L307" s="217">
        <v>0</v>
      </c>
      <c r="M307" s="218">
        <v>0</v>
      </c>
      <c r="N307" s="217">
        <v>0</v>
      </c>
      <c r="O307" s="218">
        <v>0</v>
      </c>
      <c r="P307" s="217">
        <v>0</v>
      </c>
      <c r="Q307" s="218">
        <v>0</v>
      </c>
      <c r="R307" s="217">
        <v>0</v>
      </c>
      <c r="S307" s="218">
        <v>0</v>
      </c>
      <c r="T307" s="217">
        <v>0</v>
      </c>
      <c r="U307" s="218">
        <v>0</v>
      </c>
      <c r="V307" s="217">
        <v>0</v>
      </c>
      <c r="W307" s="218">
        <v>0</v>
      </c>
      <c r="X307" s="217">
        <v>0</v>
      </c>
      <c r="Y307" s="218">
        <v>0</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0</v>
      </c>
      <c r="AT307" s="218">
        <v>0</v>
      </c>
      <c r="AU307" s="217">
        <v>0</v>
      </c>
      <c r="AV307" s="218">
        <v>0</v>
      </c>
      <c r="AW307" s="217">
        <v>0</v>
      </c>
      <c r="AX307" s="218">
        <v>0</v>
      </c>
      <c r="AY307" s="217">
        <v>0</v>
      </c>
      <c r="AZ307" s="218">
        <v>0</v>
      </c>
      <c r="BA307" s="217">
        <v>0</v>
      </c>
      <c r="BB307" s="218">
        <v>0</v>
      </c>
      <c r="BC307" s="217">
        <v>0</v>
      </c>
      <c r="BD307" s="218">
        <v>0</v>
      </c>
      <c r="BE307" s="217">
        <v>0</v>
      </c>
      <c r="BF307" s="218">
        <v>0</v>
      </c>
      <c r="BG307" s="217">
        <v>0</v>
      </c>
      <c r="BH307" s="218">
        <v>0</v>
      </c>
      <c r="BI307" s="217">
        <v>0</v>
      </c>
      <c r="BJ307" s="218">
        <v>0</v>
      </c>
      <c r="BK307" s="217">
        <v>0</v>
      </c>
      <c r="BL307" s="218">
        <v>0</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0</v>
      </c>
      <c r="CI307" s="218">
        <v>0</v>
      </c>
      <c r="CJ307" s="217">
        <v>0</v>
      </c>
      <c r="CK307" s="218">
        <v>0</v>
      </c>
      <c r="CL307" s="217">
        <v>0</v>
      </c>
      <c r="CM307" s="218">
        <v>0</v>
      </c>
      <c r="CN307" s="217">
        <v>0</v>
      </c>
      <c r="CO307" s="218">
        <v>0</v>
      </c>
      <c r="CP307" s="217">
        <v>0</v>
      </c>
      <c r="CQ307" s="218">
        <v>0</v>
      </c>
      <c r="CR307" s="217">
        <v>0</v>
      </c>
      <c r="CS307" s="218">
        <v>0</v>
      </c>
      <c r="CT307" s="217">
        <v>0</v>
      </c>
      <c r="CU307" s="218">
        <v>0</v>
      </c>
      <c r="CV307" s="217">
        <v>0</v>
      </c>
      <c r="CW307" s="218">
        <v>0</v>
      </c>
      <c r="CX307" s="217">
        <v>0</v>
      </c>
      <c r="CY307" s="218">
        <v>0</v>
      </c>
      <c r="CZ307" s="217">
        <v>0</v>
      </c>
      <c r="DA307" s="218">
        <v>0</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0</v>
      </c>
      <c r="DV307" s="218">
        <v>0</v>
      </c>
      <c r="DW307" s="217">
        <v>0</v>
      </c>
      <c r="DX307" s="218">
        <v>0</v>
      </c>
      <c r="DY307" s="217">
        <v>0</v>
      </c>
      <c r="DZ307" s="218">
        <v>0</v>
      </c>
      <c r="EA307" s="217">
        <v>0</v>
      </c>
      <c r="EB307" s="218">
        <v>0</v>
      </c>
      <c r="EC307" s="217">
        <v>0</v>
      </c>
      <c r="ED307" s="218">
        <v>0</v>
      </c>
      <c r="EE307" s="217">
        <v>0</v>
      </c>
      <c r="EF307" s="218">
        <v>0</v>
      </c>
      <c r="EG307" s="217">
        <v>0</v>
      </c>
      <c r="EH307" s="218">
        <v>0</v>
      </c>
      <c r="EI307" s="217">
        <v>0</v>
      </c>
      <c r="EJ307" s="218">
        <v>0</v>
      </c>
      <c r="EK307" s="217">
        <v>0</v>
      </c>
      <c r="EL307" s="218">
        <v>0</v>
      </c>
      <c r="EM307" s="217">
        <v>0</v>
      </c>
      <c r="EN307" s="218">
        <v>0</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1</v>
      </c>
    </row>
    <row r="308" spans="2:165" hidden="1" outlineLevel="1">
      <c r="B308" s="25">
        <v>292</v>
      </c>
      <c r="C308" s="499" t="s">
        <v>461</v>
      </c>
      <c r="E308" s="505">
        <v>0</v>
      </c>
      <c r="F308" s="228">
        <v>0</v>
      </c>
      <c r="G308" s="216">
        <v>0</v>
      </c>
      <c r="H308" s="228">
        <v>0</v>
      </c>
      <c r="I308" s="216">
        <v>0</v>
      </c>
      <c r="J308" s="228">
        <v>0</v>
      </c>
      <c r="K308" s="216">
        <v>0</v>
      </c>
      <c r="L308" s="228">
        <v>0</v>
      </c>
      <c r="M308" s="216">
        <v>0</v>
      </c>
      <c r="N308" s="228">
        <v>0</v>
      </c>
      <c r="O308" s="216">
        <v>0</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0</v>
      </c>
      <c r="AT308" s="216">
        <v>0</v>
      </c>
      <c r="AU308" s="228">
        <v>0</v>
      </c>
      <c r="AV308" s="216">
        <v>0</v>
      </c>
      <c r="AW308" s="228">
        <v>0</v>
      </c>
      <c r="AX308" s="216">
        <v>0</v>
      </c>
      <c r="AY308" s="228">
        <v>0</v>
      </c>
      <c r="AZ308" s="216">
        <v>0</v>
      </c>
      <c r="BA308" s="228">
        <v>0</v>
      </c>
      <c r="BB308" s="216">
        <v>0</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0</v>
      </c>
      <c r="CI308" s="216">
        <v>0</v>
      </c>
      <c r="CJ308" s="228">
        <v>0</v>
      </c>
      <c r="CK308" s="216">
        <v>0</v>
      </c>
      <c r="CL308" s="228">
        <v>0</v>
      </c>
      <c r="CM308" s="216">
        <v>0</v>
      </c>
      <c r="CN308" s="228">
        <v>0</v>
      </c>
      <c r="CO308" s="216">
        <v>0</v>
      </c>
      <c r="CP308" s="228">
        <v>0</v>
      </c>
      <c r="CQ308" s="216">
        <v>0</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0</v>
      </c>
      <c r="DV308" s="216">
        <v>0</v>
      </c>
      <c r="DW308" s="228">
        <v>0</v>
      </c>
      <c r="DX308" s="216">
        <v>0</v>
      </c>
      <c r="DY308" s="228">
        <v>0</v>
      </c>
      <c r="DZ308" s="216">
        <v>0</v>
      </c>
      <c r="EA308" s="228">
        <v>0</v>
      </c>
      <c r="EB308" s="216">
        <v>0</v>
      </c>
      <c r="EC308" s="228">
        <v>0</v>
      </c>
      <c r="ED308" s="216">
        <v>0</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1</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hidden="1" outlineLevel="1">
      <c r="B310" s="25">
        <v>294</v>
      </c>
      <c r="C310" s="498" t="s">
        <v>463</v>
      </c>
      <c r="E310" s="505">
        <v>0</v>
      </c>
      <c r="F310" s="228">
        <v>0</v>
      </c>
      <c r="G310" s="216">
        <v>0</v>
      </c>
      <c r="H310" s="228">
        <v>0</v>
      </c>
      <c r="I310" s="216">
        <v>0</v>
      </c>
      <c r="J310" s="228">
        <v>0</v>
      </c>
      <c r="K310" s="216">
        <v>0</v>
      </c>
      <c r="L310" s="228">
        <v>0</v>
      </c>
      <c r="M310" s="216">
        <v>0</v>
      </c>
      <c r="N310" s="228">
        <v>0</v>
      </c>
      <c r="O310" s="216">
        <v>0</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0</v>
      </c>
      <c r="AT310" s="216">
        <v>0</v>
      </c>
      <c r="AU310" s="228">
        <v>0</v>
      </c>
      <c r="AV310" s="216">
        <v>0</v>
      </c>
      <c r="AW310" s="228">
        <v>0</v>
      </c>
      <c r="AX310" s="216">
        <v>0</v>
      </c>
      <c r="AY310" s="228">
        <v>0</v>
      </c>
      <c r="AZ310" s="216">
        <v>0</v>
      </c>
      <c r="BA310" s="228">
        <v>0</v>
      </c>
      <c r="BB310" s="216">
        <v>0</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0</v>
      </c>
      <c r="CI310" s="216">
        <v>0</v>
      </c>
      <c r="CJ310" s="228">
        <v>0</v>
      </c>
      <c r="CK310" s="216">
        <v>0</v>
      </c>
      <c r="CL310" s="228">
        <v>0</v>
      </c>
      <c r="CM310" s="216">
        <v>0</v>
      </c>
      <c r="CN310" s="228">
        <v>0</v>
      </c>
      <c r="CO310" s="216">
        <v>0</v>
      </c>
      <c r="CP310" s="228">
        <v>0</v>
      </c>
      <c r="CQ310" s="216">
        <v>0</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0</v>
      </c>
      <c r="DV310" s="216">
        <v>0</v>
      </c>
      <c r="DW310" s="228">
        <v>0</v>
      </c>
      <c r="DX310" s="216">
        <v>0</v>
      </c>
      <c r="DY310" s="228">
        <v>0</v>
      </c>
      <c r="DZ310" s="216">
        <v>0</v>
      </c>
      <c r="EA310" s="228">
        <v>0</v>
      </c>
      <c r="EB310" s="216">
        <v>0</v>
      </c>
      <c r="EC310" s="228">
        <v>0</v>
      </c>
      <c r="ED310" s="216">
        <v>0</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1</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hidden="1" outlineLevel="1">
      <c r="B312" s="27">
        <v>296</v>
      </c>
      <c r="C312" s="503" t="s">
        <v>464</v>
      </c>
      <c r="E312" s="515">
        <v>0</v>
      </c>
      <c r="F312" s="229">
        <v>0</v>
      </c>
      <c r="G312" s="225">
        <v>0</v>
      </c>
      <c r="H312" s="229">
        <v>0</v>
      </c>
      <c r="I312" s="225">
        <v>0</v>
      </c>
      <c r="J312" s="229">
        <v>0</v>
      </c>
      <c r="K312" s="225">
        <v>0</v>
      </c>
      <c r="L312" s="229">
        <v>0</v>
      </c>
      <c r="M312" s="225">
        <v>0</v>
      </c>
      <c r="N312" s="229">
        <v>0</v>
      </c>
      <c r="O312" s="225">
        <v>0</v>
      </c>
      <c r="P312" s="229">
        <v>0</v>
      </c>
      <c r="Q312" s="225">
        <v>0</v>
      </c>
      <c r="R312" s="229">
        <v>0</v>
      </c>
      <c r="S312" s="225">
        <v>0</v>
      </c>
      <c r="T312" s="229">
        <v>0</v>
      </c>
      <c r="U312" s="225">
        <v>0</v>
      </c>
      <c r="V312" s="229">
        <v>0</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0</v>
      </c>
      <c r="AT312" s="225">
        <v>0</v>
      </c>
      <c r="AU312" s="229">
        <v>0</v>
      </c>
      <c r="AV312" s="225">
        <v>0</v>
      </c>
      <c r="AW312" s="229">
        <v>0</v>
      </c>
      <c r="AX312" s="225">
        <v>0</v>
      </c>
      <c r="AY312" s="229">
        <v>0</v>
      </c>
      <c r="AZ312" s="225">
        <v>0</v>
      </c>
      <c r="BA312" s="229">
        <v>0</v>
      </c>
      <c r="BB312" s="225">
        <v>0</v>
      </c>
      <c r="BC312" s="229">
        <v>0</v>
      </c>
      <c r="BD312" s="225">
        <v>0</v>
      </c>
      <c r="BE312" s="229">
        <v>0</v>
      </c>
      <c r="BF312" s="225">
        <v>0</v>
      </c>
      <c r="BG312" s="229">
        <v>0</v>
      </c>
      <c r="BH312" s="225">
        <v>0</v>
      </c>
      <c r="BI312" s="229">
        <v>0</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0</v>
      </c>
      <c r="CI312" s="225">
        <v>0</v>
      </c>
      <c r="CJ312" s="229">
        <v>0</v>
      </c>
      <c r="CK312" s="225">
        <v>0</v>
      </c>
      <c r="CL312" s="229">
        <v>0</v>
      </c>
      <c r="CM312" s="225">
        <v>0</v>
      </c>
      <c r="CN312" s="229">
        <v>0</v>
      </c>
      <c r="CO312" s="225">
        <v>0</v>
      </c>
      <c r="CP312" s="229">
        <v>0</v>
      </c>
      <c r="CQ312" s="225">
        <v>0</v>
      </c>
      <c r="CR312" s="229">
        <v>0</v>
      </c>
      <c r="CS312" s="225">
        <v>0</v>
      </c>
      <c r="CT312" s="229">
        <v>0</v>
      </c>
      <c r="CU312" s="225">
        <v>0</v>
      </c>
      <c r="CV312" s="229">
        <v>0</v>
      </c>
      <c r="CW312" s="225">
        <v>0</v>
      </c>
      <c r="CX312" s="229">
        <v>0</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0</v>
      </c>
      <c r="DV312" s="225">
        <v>0</v>
      </c>
      <c r="DW312" s="229">
        <v>0</v>
      </c>
      <c r="DX312" s="225">
        <v>0</v>
      </c>
      <c r="DY312" s="229">
        <v>0</v>
      </c>
      <c r="DZ312" s="225">
        <v>0</v>
      </c>
      <c r="EA312" s="229">
        <v>0</v>
      </c>
      <c r="EB312" s="225">
        <v>0</v>
      </c>
      <c r="EC312" s="229">
        <v>0</v>
      </c>
      <c r="ED312" s="225">
        <v>0</v>
      </c>
      <c r="EE312" s="229">
        <v>0</v>
      </c>
      <c r="EF312" s="225">
        <v>0</v>
      </c>
      <c r="EG312" s="229">
        <v>0</v>
      </c>
      <c r="EH312" s="225">
        <v>0</v>
      </c>
      <c r="EI312" s="229">
        <v>0</v>
      </c>
      <c r="EJ312" s="225">
        <v>0</v>
      </c>
      <c r="EK312" s="229">
        <v>0</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1</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hidden="1" outlineLevel="1">
      <c r="B323" s="9">
        <v>307</v>
      </c>
      <c r="C323" s="21" t="s">
        <v>416</v>
      </c>
      <c r="E323" s="504">
        <v>0</v>
      </c>
      <c r="F323" s="217">
        <v>0</v>
      </c>
      <c r="G323" s="218">
        <v>0</v>
      </c>
      <c r="H323" s="217">
        <v>0</v>
      </c>
      <c r="I323" s="218">
        <v>0</v>
      </c>
      <c r="J323" s="217">
        <v>0</v>
      </c>
      <c r="K323" s="218">
        <v>0</v>
      </c>
      <c r="L323" s="217">
        <v>0</v>
      </c>
      <c r="M323" s="218">
        <v>0</v>
      </c>
      <c r="N323" s="217">
        <v>0</v>
      </c>
      <c r="O323" s="218">
        <v>0</v>
      </c>
      <c r="P323" s="217">
        <v>0</v>
      </c>
      <c r="Q323" s="218">
        <v>0</v>
      </c>
      <c r="R323" s="217">
        <v>0</v>
      </c>
      <c r="S323" s="218">
        <v>0</v>
      </c>
      <c r="T323" s="217">
        <v>0</v>
      </c>
      <c r="U323" s="218">
        <v>0</v>
      </c>
      <c r="V323" s="217">
        <v>0</v>
      </c>
      <c r="W323" s="218">
        <v>0</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0</v>
      </c>
      <c r="AT323" s="218">
        <v>0</v>
      </c>
      <c r="AU323" s="217">
        <v>0</v>
      </c>
      <c r="AV323" s="218">
        <v>0</v>
      </c>
      <c r="AW323" s="217">
        <v>0</v>
      </c>
      <c r="AX323" s="218">
        <v>0</v>
      </c>
      <c r="AY323" s="217">
        <v>0</v>
      </c>
      <c r="AZ323" s="218">
        <v>0</v>
      </c>
      <c r="BA323" s="217">
        <v>0</v>
      </c>
      <c r="BB323" s="218">
        <v>0</v>
      </c>
      <c r="BC323" s="217">
        <v>0</v>
      </c>
      <c r="BD323" s="218">
        <v>0</v>
      </c>
      <c r="BE323" s="217">
        <v>0</v>
      </c>
      <c r="BF323" s="218">
        <v>0</v>
      </c>
      <c r="BG323" s="217">
        <v>0</v>
      </c>
      <c r="BH323" s="218">
        <v>0</v>
      </c>
      <c r="BI323" s="217">
        <v>0</v>
      </c>
      <c r="BJ323" s="218">
        <v>0</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0</v>
      </c>
      <c r="CI323" s="218">
        <v>0</v>
      </c>
      <c r="CJ323" s="217">
        <v>0</v>
      </c>
      <c r="CK323" s="218">
        <v>0</v>
      </c>
      <c r="CL323" s="217">
        <v>0</v>
      </c>
      <c r="CM323" s="218">
        <v>0</v>
      </c>
      <c r="CN323" s="217">
        <v>0</v>
      </c>
      <c r="CO323" s="218">
        <v>0</v>
      </c>
      <c r="CP323" s="217">
        <v>0</v>
      </c>
      <c r="CQ323" s="218">
        <v>0</v>
      </c>
      <c r="CR323" s="217">
        <v>0</v>
      </c>
      <c r="CS323" s="218">
        <v>0</v>
      </c>
      <c r="CT323" s="217">
        <v>0</v>
      </c>
      <c r="CU323" s="218">
        <v>0</v>
      </c>
      <c r="CV323" s="217">
        <v>0</v>
      </c>
      <c r="CW323" s="218">
        <v>0</v>
      </c>
      <c r="CX323" s="217">
        <v>0</v>
      </c>
      <c r="CY323" s="218">
        <v>0</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0</v>
      </c>
      <c r="DV323" s="218">
        <v>0</v>
      </c>
      <c r="DW323" s="217">
        <v>0</v>
      </c>
      <c r="DX323" s="218">
        <v>0</v>
      </c>
      <c r="DY323" s="217">
        <v>0</v>
      </c>
      <c r="DZ323" s="218">
        <v>0</v>
      </c>
      <c r="EA323" s="217">
        <v>0</v>
      </c>
      <c r="EB323" s="218">
        <v>0</v>
      </c>
      <c r="EC323" s="217">
        <v>0</v>
      </c>
      <c r="ED323" s="218">
        <v>0</v>
      </c>
      <c r="EE323" s="217">
        <v>0</v>
      </c>
      <c r="EF323" s="218">
        <v>0</v>
      </c>
      <c r="EG323" s="217">
        <v>0</v>
      </c>
      <c r="EH323" s="218">
        <v>0</v>
      </c>
      <c r="EI323" s="217">
        <v>0</v>
      </c>
      <c r="EJ323" s="218">
        <v>0</v>
      </c>
      <c r="EK323" s="217">
        <v>0</v>
      </c>
      <c r="EL323" s="218">
        <v>0</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1</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hidden="1" outlineLevel="1">
      <c r="B325" s="9">
        <v>309</v>
      </c>
      <c r="C325" s="21" t="s">
        <v>359</v>
      </c>
      <c r="E325" s="504">
        <v>0</v>
      </c>
      <c r="F325" s="217">
        <v>0</v>
      </c>
      <c r="G325" s="218">
        <v>0</v>
      </c>
      <c r="H325" s="217">
        <v>0</v>
      </c>
      <c r="I325" s="218">
        <v>0</v>
      </c>
      <c r="J325" s="217">
        <v>0</v>
      </c>
      <c r="K325" s="218">
        <v>0</v>
      </c>
      <c r="L325" s="217">
        <v>0</v>
      </c>
      <c r="M325" s="218">
        <v>0</v>
      </c>
      <c r="N325" s="217">
        <v>0</v>
      </c>
      <c r="O325" s="218">
        <v>0</v>
      </c>
      <c r="P325" s="217">
        <v>0</v>
      </c>
      <c r="Q325" s="218">
        <v>0</v>
      </c>
      <c r="R325" s="217">
        <v>0</v>
      </c>
      <c r="S325" s="218">
        <v>0</v>
      </c>
      <c r="T325" s="217">
        <v>0</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0</v>
      </c>
      <c r="AT325" s="218">
        <v>0</v>
      </c>
      <c r="AU325" s="217">
        <v>0</v>
      </c>
      <c r="AV325" s="218">
        <v>0</v>
      </c>
      <c r="AW325" s="217">
        <v>0</v>
      </c>
      <c r="AX325" s="218">
        <v>0</v>
      </c>
      <c r="AY325" s="217">
        <v>0</v>
      </c>
      <c r="AZ325" s="218">
        <v>0</v>
      </c>
      <c r="BA325" s="217">
        <v>0</v>
      </c>
      <c r="BB325" s="218">
        <v>0</v>
      </c>
      <c r="BC325" s="217">
        <v>0</v>
      </c>
      <c r="BD325" s="218">
        <v>0</v>
      </c>
      <c r="BE325" s="217">
        <v>0</v>
      </c>
      <c r="BF325" s="218">
        <v>0</v>
      </c>
      <c r="BG325" s="217">
        <v>0</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0</v>
      </c>
      <c r="CI325" s="218">
        <v>0</v>
      </c>
      <c r="CJ325" s="217">
        <v>0</v>
      </c>
      <c r="CK325" s="218">
        <v>0</v>
      </c>
      <c r="CL325" s="217">
        <v>0</v>
      </c>
      <c r="CM325" s="218">
        <v>0</v>
      </c>
      <c r="CN325" s="217">
        <v>0</v>
      </c>
      <c r="CO325" s="218">
        <v>0</v>
      </c>
      <c r="CP325" s="217">
        <v>0</v>
      </c>
      <c r="CQ325" s="218">
        <v>0</v>
      </c>
      <c r="CR325" s="217">
        <v>0</v>
      </c>
      <c r="CS325" s="218">
        <v>0</v>
      </c>
      <c r="CT325" s="217">
        <v>0</v>
      </c>
      <c r="CU325" s="218">
        <v>0</v>
      </c>
      <c r="CV325" s="217">
        <v>0</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0</v>
      </c>
      <c r="DV325" s="218">
        <v>0</v>
      </c>
      <c r="DW325" s="217">
        <v>0</v>
      </c>
      <c r="DX325" s="218">
        <v>0</v>
      </c>
      <c r="DY325" s="217">
        <v>0</v>
      </c>
      <c r="DZ325" s="218">
        <v>0</v>
      </c>
      <c r="EA325" s="217">
        <v>0</v>
      </c>
      <c r="EB325" s="218">
        <v>0</v>
      </c>
      <c r="EC325" s="217">
        <v>0</v>
      </c>
      <c r="ED325" s="218">
        <v>0</v>
      </c>
      <c r="EE325" s="217">
        <v>0</v>
      </c>
      <c r="EF325" s="218">
        <v>0</v>
      </c>
      <c r="EG325" s="217">
        <v>0</v>
      </c>
      <c r="EH325" s="218">
        <v>0</v>
      </c>
      <c r="EI325" s="217">
        <v>0</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1</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 r="B345" s="513" t="s">
        <v>521</v>
      </c>
      <c r="C345" s="514"/>
      <c r="E345" s="529">
        <v>0</v>
      </c>
      <c r="F345" s="529">
        <v>5272456</v>
      </c>
      <c r="G345" s="529">
        <v>5247571</v>
      </c>
      <c r="H345" s="529">
        <v>5247571</v>
      </c>
      <c r="I345" s="529">
        <v>5247571</v>
      </c>
      <c r="J345" s="529">
        <v>5247571</v>
      </c>
      <c r="K345" s="529">
        <v>5190388</v>
      </c>
      <c r="L345" s="529">
        <v>5190388</v>
      </c>
      <c r="M345" s="529">
        <v>5190138</v>
      </c>
      <c r="N345" s="529">
        <v>5190138</v>
      </c>
      <c r="O345" s="529">
        <v>5182895</v>
      </c>
      <c r="P345" s="529">
        <v>5162095</v>
      </c>
      <c r="Q345" s="529">
        <v>4927164</v>
      </c>
      <c r="R345" s="529">
        <v>2282025</v>
      </c>
      <c r="S345" s="529">
        <v>2273236</v>
      </c>
      <c r="T345" s="529">
        <v>2028806</v>
      </c>
      <c r="U345" s="529">
        <v>1989680</v>
      </c>
      <c r="V345" s="529">
        <v>1201705</v>
      </c>
      <c r="W345" s="529">
        <v>583763</v>
      </c>
      <c r="X345" s="529">
        <v>571520</v>
      </c>
      <c r="Y345" s="529">
        <v>2931</v>
      </c>
      <c r="Z345" s="529">
        <v>0</v>
      </c>
      <c r="AA345" s="529">
        <v>0</v>
      </c>
      <c r="AB345" s="529">
        <v>0</v>
      </c>
      <c r="AC345" s="529">
        <v>0</v>
      </c>
      <c r="AD345" s="529">
        <v>0</v>
      </c>
      <c r="AE345" s="529">
        <v>0</v>
      </c>
      <c r="AF345" s="529">
        <v>0</v>
      </c>
      <c r="AG345" s="529">
        <v>0</v>
      </c>
      <c r="AH345" s="529">
        <v>0</v>
      </c>
      <c r="AI345" s="529">
        <v>0</v>
      </c>
      <c r="AJ345" s="529">
        <v>0</v>
      </c>
      <c r="AK345" s="529">
        <v>0</v>
      </c>
      <c r="AL345" s="529">
        <v>0</v>
      </c>
      <c r="AM345" s="529">
        <v>0</v>
      </c>
      <c r="AN345" s="529">
        <v>0</v>
      </c>
      <c r="AO345" s="1"/>
      <c r="AP345" s="561"/>
      <c r="AQ345" s="1"/>
      <c r="AR345" s="529">
        <v>0</v>
      </c>
      <c r="AS345" s="529">
        <v>445</v>
      </c>
      <c r="AT345" s="529">
        <v>439</v>
      </c>
      <c r="AU345" s="529">
        <v>439</v>
      </c>
      <c r="AV345" s="529">
        <v>439</v>
      </c>
      <c r="AW345" s="529">
        <v>439</v>
      </c>
      <c r="AX345" s="529">
        <v>430</v>
      </c>
      <c r="AY345" s="529">
        <v>430</v>
      </c>
      <c r="AZ345" s="529">
        <v>430</v>
      </c>
      <c r="BA345" s="529">
        <v>430</v>
      </c>
      <c r="BB345" s="529">
        <v>429</v>
      </c>
      <c r="BC345" s="529">
        <v>425</v>
      </c>
      <c r="BD345" s="529">
        <v>374</v>
      </c>
      <c r="BE345" s="529">
        <v>294</v>
      </c>
      <c r="BF345" s="529">
        <v>294</v>
      </c>
      <c r="BG345" s="529">
        <v>275</v>
      </c>
      <c r="BH345" s="529">
        <v>263</v>
      </c>
      <c r="BI345" s="529">
        <v>212</v>
      </c>
      <c r="BJ345" s="529">
        <v>173</v>
      </c>
      <c r="BK345" s="529">
        <v>160</v>
      </c>
      <c r="BL345" s="529">
        <v>3</v>
      </c>
      <c r="BM345" s="529">
        <v>0</v>
      </c>
      <c r="BN345" s="529">
        <v>0</v>
      </c>
      <c r="BO345" s="529">
        <v>0</v>
      </c>
      <c r="BP345" s="529">
        <v>0</v>
      </c>
      <c r="BQ345" s="529">
        <v>0</v>
      </c>
      <c r="BR345" s="529">
        <v>0</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4775307</v>
      </c>
      <c r="CI345" s="529">
        <v>4755591</v>
      </c>
      <c r="CJ345" s="529">
        <v>4755591</v>
      </c>
      <c r="CK345" s="529">
        <v>4755591</v>
      </c>
      <c r="CL345" s="529">
        <v>4755591</v>
      </c>
      <c r="CM345" s="529">
        <v>4710289</v>
      </c>
      <c r="CN345" s="529">
        <v>4710289</v>
      </c>
      <c r="CO345" s="529">
        <v>4709992</v>
      </c>
      <c r="CP345" s="529">
        <v>4709992</v>
      </c>
      <c r="CQ345" s="529">
        <v>4701419</v>
      </c>
      <c r="CR345" s="529">
        <v>4677157</v>
      </c>
      <c r="CS345" s="529">
        <v>4490654</v>
      </c>
      <c r="CT345" s="529">
        <v>2395042</v>
      </c>
      <c r="CU345" s="529">
        <v>2384639</v>
      </c>
      <c r="CV345" s="529">
        <v>2107697</v>
      </c>
      <c r="CW345" s="529">
        <v>2076700</v>
      </c>
      <c r="CX345" s="529">
        <v>1144017</v>
      </c>
      <c r="CY345" s="529">
        <v>412594</v>
      </c>
      <c r="CZ345" s="529">
        <v>400351</v>
      </c>
      <c r="DA345" s="529">
        <v>2322</v>
      </c>
      <c r="DB345" s="529">
        <v>0</v>
      </c>
      <c r="DC345" s="529">
        <v>0</v>
      </c>
      <c r="DD345" s="529">
        <v>0</v>
      </c>
      <c r="DE345" s="529">
        <v>0</v>
      </c>
      <c r="DF345" s="529">
        <v>0</v>
      </c>
      <c r="DG345" s="529">
        <v>0</v>
      </c>
      <c r="DH345" s="529">
        <v>0</v>
      </c>
      <c r="DI345" s="529">
        <v>0</v>
      </c>
      <c r="DJ345" s="529">
        <v>0</v>
      </c>
      <c r="DK345" s="529">
        <v>0</v>
      </c>
      <c r="DL345" s="529">
        <v>0</v>
      </c>
      <c r="DM345" s="529">
        <v>0</v>
      </c>
      <c r="DN345" s="529">
        <v>0</v>
      </c>
      <c r="DO345" s="529">
        <v>0</v>
      </c>
      <c r="DP345" s="529">
        <v>0</v>
      </c>
      <c r="DQ345" s="1"/>
      <c r="DR345" s="574"/>
      <c r="DS345" s="1"/>
      <c r="DT345" s="529">
        <v>0</v>
      </c>
      <c r="DU345" s="529">
        <v>382</v>
      </c>
      <c r="DV345" s="529">
        <v>378</v>
      </c>
      <c r="DW345" s="529">
        <v>378</v>
      </c>
      <c r="DX345" s="529">
        <v>378</v>
      </c>
      <c r="DY345" s="529">
        <v>378</v>
      </c>
      <c r="DZ345" s="529">
        <v>370</v>
      </c>
      <c r="EA345" s="529">
        <v>370</v>
      </c>
      <c r="EB345" s="529">
        <v>370</v>
      </c>
      <c r="EC345" s="529">
        <v>370</v>
      </c>
      <c r="ED345" s="529">
        <v>370</v>
      </c>
      <c r="EE345" s="529">
        <v>365</v>
      </c>
      <c r="EF345" s="529">
        <v>325</v>
      </c>
      <c r="EG345" s="529">
        <v>261</v>
      </c>
      <c r="EH345" s="529">
        <v>261</v>
      </c>
      <c r="EI345" s="529">
        <v>241</v>
      </c>
      <c r="EJ345" s="529">
        <v>231</v>
      </c>
      <c r="EK345" s="529">
        <v>171</v>
      </c>
      <c r="EL345" s="529">
        <v>125</v>
      </c>
      <c r="EM345" s="529">
        <v>112</v>
      </c>
      <c r="EN345" s="529">
        <v>2</v>
      </c>
      <c r="EO345" s="529">
        <v>0</v>
      </c>
      <c r="EP345" s="529">
        <v>0</v>
      </c>
      <c r="EQ345" s="529">
        <v>0</v>
      </c>
      <c r="ER345" s="529">
        <v>0</v>
      </c>
      <c r="ES345" s="529">
        <v>0</v>
      </c>
      <c r="ET345" s="529">
        <v>0</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185749</v>
      </c>
      <c r="G348" s="227">
        <v>185749</v>
      </c>
      <c r="H348" s="226">
        <v>185749</v>
      </c>
      <c r="I348" s="227">
        <v>185749</v>
      </c>
      <c r="J348" s="226">
        <v>185749</v>
      </c>
      <c r="K348" s="227">
        <v>185749</v>
      </c>
      <c r="L348" s="226">
        <v>185749</v>
      </c>
      <c r="M348" s="227">
        <v>185732</v>
      </c>
      <c r="N348" s="226">
        <v>185732</v>
      </c>
      <c r="O348" s="227">
        <v>186009</v>
      </c>
      <c r="P348" s="226">
        <v>186125</v>
      </c>
      <c r="Q348" s="227">
        <v>186299</v>
      </c>
      <c r="R348" s="226">
        <v>186299</v>
      </c>
      <c r="S348" s="227">
        <v>185805</v>
      </c>
      <c r="T348" s="226">
        <v>160949</v>
      </c>
      <c r="U348" s="227">
        <v>160949</v>
      </c>
      <c r="V348" s="226">
        <v>66405</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12</v>
      </c>
      <c r="AT348" s="227">
        <v>12</v>
      </c>
      <c r="AU348" s="226">
        <v>12</v>
      </c>
      <c r="AV348" s="227">
        <v>12</v>
      </c>
      <c r="AW348" s="226">
        <v>12</v>
      </c>
      <c r="AX348" s="227">
        <v>12</v>
      </c>
      <c r="AY348" s="226">
        <v>12</v>
      </c>
      <c r="AZ348" s="227">
        <v>12</v>
      </c>
      <c r="BA348" s="226">
        <v>12</v>
      </c>
      <c r="BB348" s="227">
        <v>12</v>
      </c>
      <c r="BC348" s="226">
        <v>12</v>
      </c>
      <c r="BD348" s="227">
        <v>12</v>
      </c>
      <c r="BE348" s="226">
        <v>12</v>
      </c>
      <c r="BF348" s="227">
        <v>12</v>
      </c>
      <c r="BG348" s="226">
        <v>10</v>
      </c>
      <c r="BH348" s="227">
        <v>10</v>
      </c>
      <c r="BI348" s="226">
        <v>4</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219861</v>
      </c>
      <c r="CI348" s="227">
        <v>219861</v>
      </c>
      <c r="CJ348" s="226">
        <v>219861</v>
      </c>
      <c r="CK348" s="227">
        <v>219861</v>
      </c>
      <c r="CL348" s="226">
        <v>219861</v>
      </c>
      <c r="CM348" s="227">
        <v>219861</v>
      </c>
      <c r="CN348" s="226">
        <v>219861</v>
      </c>
      <c r="CO348" s="227">
        <v>219841</v>
      </c>
      <c r="CP348" s="226">
        <v>219841</v>
      </c>
      <c r="CQ348" s="227">
        <v>220168</v>
      </c>
      <c r="CR348" s="226">
        <v>220306</v>
      </c>
      <c r="CS348" s="227">
        <v>220512</v>
      </c>
      <c r="CT348" s="226">
        <v>220512</v>
      </c>
      <c r="CU348" s="227">
        <v>219927</v>
      </c>
      <c r="CV348" s="226">
        <v>190506</v>
      </c>
      <c r="CW348" s="227">
        <v>190506</v>
      </c>
      <c r="CX348" s="226">
        <v>78600</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14</v>
      </c>
      <c r="DV348" s="227">
        <v>14</v>
      </c>
      <c r="DW348" s="226">
        <v>14</v>
      </c>
      <c r="DX348" s="227">
        <v>14</v>
      </c>
      <c r="DY348" s="226">
        <v>14</v>
      </c>
      <c r="DZ348" s="227">
        <v>14</v>
      </c>
      <c r="EA348" s="226">
        <v>14</v>
      </c>
      <c r="EB348" s="227">
        <v>14</v>
      </c>
      <c r="EC348" s="226">
        <v>14</v>
      </c>
      <c r="ED348" s="227">
        <v>14</v>
      </c>
      <c r="EE348" s="226">
        <v>14</v>
      </c>
      <c r="EF348" s="227">
        <v>14</v>
      </c>
      <c r="EG348" s="226">
        <v>14</v>
      </c>
      <c r="EH348" s="227">
        <v>14</v>
      </c>
      <c r="EI348" s="226">
        <v>12</v>
      </c>
      <c r="EJ348" s="227">
        <v>12</v>
      </c>
      <c r="EK348" s="226">
        <v>5</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8296</v>
      </c>
      <c r="G350" s="218">
        <v>8296</v>
      </c>
      <c r="H350" s="217">
        <v>8296</v>
      </c>
      <c r="I350" s="218">
        <v>8296</v>
      </c>
      <c r="J350" s="217">
        <v>8296</v>
      </c>
      <c r="K350" s="218">
        <v>8296</v>
      </c>
      <c r="L350" s="217">
        <v>8296</v>
      </c>
      <c r="M350" s="218">
        <v>8296</v>
      </c>
      <c r="N350" s="217">
        <v>8296</v>
      </c>
      <c r="O350" s="218">
        <v>8296</v>
      </c>
      <c r="P350" s="217">
        <v>8296</v>
      </c>
      <c r="Q350" s="218">
        <v>8296</v>
      </c>
      <c r="R350" s="217">
        <v>8296</v>
      </c>
      <c r="S350" s="218">
        <v>8296</v>
      </c>
      <c r="T350" s="217">
        <v>8296</v>
      </c>
      <c r="U350" s="218">
        <v>8296</v>
      </c>
      <c r="V350" s="217">
        <v>8296</v>
      </c>
      <c r="W350" s="218">
        <v>8296</v>
      </c>
      <c r="X350" s="217">
        <v>8201</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2</v>
      </c>
      <c r="AT350" s="218">
        <v>2</v>
      </c>
      <c r="AU350" s="217">
        <v>2</v>
      </c>
      <c r="AV350" s="218">
        <v>2</v>
      </c>
      <c r="AW350" s="217">
        <v>2</v>
      </c>
      <c r="AX350" s="218">
        <v>2</v>
      </c>
      <c r="AY350" s="217">
        <v>2</v>
      </c>
      <c r="AZ350" s="218">
        <v>2</v>
      </c>
      <c r="BA350" s="217">
        <v>2</v>
      </c>
      <c r="BB350" s="218">
        <v>2</v>
      </c>
      <c r="BC350" s="217">
        <v>2</v>
      </c>
      <c r="BD350" s="218">
        <v>2</v>
      </c>
      <c r="BE350" s="217">
        <v>2</v>
      </c>
      <c r="BF350" s="218">
        <v>2</v>
      </c>
      <c r="BG350" s="217">
        <v>2</v>
      </c>
      <c r="BH350" s="218">
        <v>2</v>
      </c>
      <c r="BI350" s="217">
        <v>2</v>
      </c>
      <c r="BJ350" s="218">
        <v>2</v>
      </c>
      <c r="BK350" s="217">
        <v>2</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5836</v>
      </c>
      <c r="CI350" s="218">
        <v>5836</v>
      </c>
      <c r="CJ350" s="217">
        <v>5836</v>
      </c>
      <c r="CK350" s="218">
        <v>5836</v>
      </c>
      <c r="CL350" s="217">
        <v>5836</v>
      </c>
      <c r="CM350" s="218">
        <v>5836</v>
      </c>
      <c r="CN350" s="217">
        <v>5836</v>
      </c>
      <c r="CO350" s="218">
        <v>5836</v>
      </c>
      <c r="CP350" s="217">
        <v>5836</v>
      </c>
      <c r="CQ350" s="218">
        <v>5836</v>
      </c>
      <c r="CR350" s="217">
        <v>5836</v>
      </c>
      <c r="CS350" s="218">
        <v>5836</v>
      </c>
      <c r="CT350" s="217">
        <v>5836</v>
      </c>
      <c r="CU350" s="218">
        <v>5836</v>
      </c>
      <c r="CV350" s="217">
        <v>5836</v>
      </c>
      <c r="CW350" s="218">
        <v>5836</v>
      </c>
      <c r="CX350" s="217">
        <v>5836</v>
      </c>
      <c r="CY350" s="218">
        <v>5836</v>
      </c>
      <c r="CZ350" s="217">
        <v>5741</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2</v>
      </c>
      <c r="DV350" s="218">
        <v>2</v>
      </c>
      <c r="DW350" s="217">
        <v>2</v>
      </c>
      <c r="DX350" s="218">
        <v>2</v>
      </c>
      <c r="DY350" s="217">
        <v>2</v>
      </c>
      <c r="DZ350" s="218">
        <v>2</v>
      </c>
      <c r="EA350" s="217">
        <v>2</v>
      </c>
      <c r="EB350" s="218">
        <v>2</v>
      </c>
      <c r="EC350" s="217">
        <v>2</v>
      </c>
      <c r="ED350" s="218">
        <v>2</v>
      </c>
      <c r="EE350" s="217">
        <v>2</v>
      </c>
      <c r="EF350" s="218">
        <v>2</v>
      </c>
      <c r="EG350" s="217">
        <v>2</v>
      </c>
      <c r="EH350" s="218">
        <v>2</v>
      </c>
      <c r="EI350" s="217">
        <v>2</v>
      </c>
      <c r="EJ350" s="218">
        <v>2</v>
      </c>
      <c r="EK350" s="217">
        <v>2</v>
      </c>
      <c r="EL350" s="218">
        <v>2</v>
      </c>
      <c r="EM350" s="217">
        <v>2</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hidden="1" outlineLevel="1">
      <c r="B351" s="25">
        <v>332</v>
      </c>
      <c r="C351" s="498" t="s">
        <v>31</v>
      </c>
      <c r="E351" s="505">
        <v>0</v>
      </c>
      <c r="F351" s="228">
        <v>0</v>
      </c>
      <c r="G351" s="216">
        <v>0</v>
      </c>
      <c r="H351" s="228">
        <v>0</v>
      </c>
      <c r="I351" s="216">
        <v>0</v>
      </c>
      <c r="J351" s="228">
        <v>0</v>
      </c>
      <c r="K351" s="216">
        <v>0</v>
      </c>
      <c r="L351" s="228">
        <v>0</v>
      </c>
      <c r="M351" s="216">
        <v>0</v>
      </c>
      <c r="N351" s="228">
        <v>0</v>
      </c>
      <c r="O351" s="216">
        <v>0</v>
      </c>
      <c r="P351" s="228">
        <v>0</v>
      </c>
      <c r="Q351" s="216">
        <v>0</v>
      </c>
      <c r="R351" s="228">
        <v>0</v>
      </c>
      <c r="S351" s="216">
        <v>0</v>
      </c>
      <c r="T351" s="228">
        <v>0</v>
      </c>
      <c r="U351" s="216">
        <v>0</v>
      </c>
      <c r="V351" s="228">
        <v>0</v>
      </c>
      <c r="W351" s="216">
        <v>0</v>
      </c>
      <c r="X351" s="228">
        <v>0</v>
      </c>
      <c r="Y351" s="216">
        <v>0</v>
      </c>
      <c r="Z351" s="228">
        <v>0</v>
      </c>
      <c r="AA351" s="216">
        <v>0</v>
      </c>
      <c r="AB351" s="228">
        <v>0</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0</v>
      </c>
      <c r="AT351" s="216">
        <v>0</v>
      </c>
      <c r="AU351" s="228">
        <v>0</v>
      </c>
      <c r="AV351" s="216">
        <v>0</v>
      </c>
      <c r="AW351" s="228">
        <v>0</v>
      </c>
      <c r="AX351" s="216">
        <v>0</v>
      </c>
      <c r="AY351" s="228">
        <v>0</v>
      </c>
      <c r="AZ351" s="216">
        <v>0</v>
      </c>
      <c r="BA351" s="228">
        <v>0</v>
      </c>
      <c r="BB351" s="216">
        <v>0</v>
      </c>
      <c r="BC351" s="228">
        <v>0</v>
      </c>
      <c r="BD351" s="216">
        <v>0</v>
      </c>
      <c r="BE351" s="228">
        <v>0</v>
      </c>
      <c r="BF351" s="216">
        <v>0</v>
      </c>
      <c r="BG351" s="228">
        <v>0</v>
      </c>
      <c r="BH351" s="216">
        <v>0</v>
      </c>
      <c r="BI351" s="228">
        <v>0</v>
      </c>
      <c r="BJ351" s="216">
        <v>0</v>
      </c>
      <c r="BK351" s="228">
        <v>0</v>
      </c>
      <c r="BL351" s="216">
        <v>0</v>
      </c>
      <c r="BM351" s="228">
        <v>0</v>
      </c>
      <c r="BN351" s="216">
        <v>0</v>
      </c>
      <c r="BO351" s="228">
        <v>0</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0</v>
      </c>
      <c r="CI351" s="216">
        <v>0</v>
      </c>
      <c r="CJ351" s="228">
        <v>0</v>
      </c>
      <c r="CK351" s="216">
        <v>0</v>
      </c>
      <c r="CL351" s="228">
        <v>0</v>
      </c>
      <c r="CM351" s="216">
        <v>0</v>
      </c>
      <c r="CN351" s="228">
        <v>0</v>
      </c>
      <c r="CO351" s="216">
        <v>0</v>
      </c>
      <c r="CP351" s="228">
        <v>0</v>
      </c>
      <c r="CQ351" s="216">
        <v>0</v>
      </c>
      <c r="CR351" s="228">
        <v>0</v>
      </c>
      <c r="CS351" s="216">
        <v>0</v>
      </c>
      <c r="CT351" s="228">
        <v>0</v>
      </c>
      <c r="CU351" s="216">
        <v>0</v>
      </c>
      <c r="CV351" s="228">
        <v>0</v>
      </c>
      <c r="CW351" s="216">
        <v>0</v>
      </c>
      <c r="CX351" s="228">
        <v>0</v>
      </c>
      <c r="CY351" s="216">
        <v>0</v>
      </c>
      <c r="CZ351" s="228">
        <v>0</v>
      </c>
      <c r="DA351" s="216">
        <v>0</v>
      </c>
      <c r="DB351" s="228">
        <v>0</v>
      </c>
      <c r="DC351" s="216">
        <v>0</v>
      </c>
      <c r="DD351" s="228">
        <v>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0</v>
      </c>
      <c r="DV351" s="216">
        <v>0</v>
      </c>
      <c r="DW351" s="228">
        <v>0</v>
      </c>
      <c r="DX351" s="216">
        <v>0</v>
      </c>
      <c r="DY351" s="228">
        <v>0</v>
      </c>
      <c r="DZ351" s="216">
        <v>0</v>
      </c>
      <c r="EA351" s="228">
        <v>0</v>
      </c>
      <c r="EB351" s="216">
        <v>0</v>
      </c>
      <c r="EC351" s="228">
        <v>0</v>
      </c>
      <c r="ED351" s="216">
        <v>0</v>
      </c>
      <c r="EE351" s="228">
        <v>0</v>
      </c>
      <c r="EF351" s="216">
        <v>0</v>
      </c>
      <c r="EG351" s="228">
        <v>0</v>
      </c>
      <c r="EH351" s="216">
        <v>0</v>
      </c>
      <c r="EI351" s="228">
        <v>0</v>
      </c>
      <c r="EJ351" s="216">
        <v>0</v>
      </c>
      <c r="EK351" s="228">
        <v>0</v>
      </c>
      <c r="EL351" s="216">
        <v>0</v>
      </c>
      <c r="EM351" s="228">
        <v>0</v>
      </c>
      <c r="EN351" s="216">
        <v>0</v>
      </c>
      <c r="EO351" s="228">
        <v>0</v>
      </c>
      <c r="EP351" s="216">
        <v>0</v>
      </c>
      <c r="EQ351" s="228">
        <v>0</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1</v>
      </c>
    </row>
    <row r="352" spans="2:165" hidden="1" outlineLevel="1">
      <c r="B352" s="41">
        <v>333</v>
      </c>
      <c r="C352" s="42" t="s">
        <v>32</v>
      </c>
      <c r="E352" s="522">
        <v>0</v>
      </c>
      <c r="F352" s="223">
        <v>0</v>
      </c>
      <c r="G352" s="224">
        <v>0</v>
      </c>
      <c r="H352" s="223">
        <v>0</v>
      </c>
      <c r="I352" s="224">
        <v>0</v>
      </c>
      <c r="J352" s="223">
        <v>0</v>
      </c>
      <c r="K352" s="224">
        <v>0</v>
      </c>
      <c r="L352" s="223">
        <v>0</v>
      </c>
      <c r="M352" s="224">
        <v>0</v>
      </c>
      <c r="N352" s="223">
        <v>0</v>
      </c>
      <c r="O352" s="224">
        <v>0</v>
      </c>
      <c r="P352" s="223">
        <v>0</v>
      </c>
      <c r="Q352" s="224">
        <v>0</v>
      </c>
      <c r="R352" s="223">
        <v>0</v>
      </c>
      <c r="S352" s="224">
        <v>0</v>
      </c>
      <c r="T352" s="223">
        <v>0</v>
      </c>
      <c r="U352" s="224">
        <v>0</v>
      </c>
      <c r="V352" s="223">
        <v>0</v>
      </c>
      <c r="W352" s="224">
        <v>0</v>
      </c>
      <c r="X352" s="223">
        <v>0</v>
      </c>
      <c r="Y352" s="224">
        <v>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0</v>
      </c>
      <c r="AT352" s="224">
        <v>0</v>
      </c>
      <c r="AU352" s="223">
        <v>0</v>
      </c>
      <c r="AV352" s="224">
        <v>0</v>
      </c>
      <c r="AW352" s="223">
        <v>0</v>
      </c>
      <c r="AX352" s="224">
        <v>0</v>
      </c>
      <c r="AY352" s="223">
        <v>0</v>
      </c>
      <c r="AZ352" s="224">
        <v>0</v>
      </c>
      <c r="BA352" s="223">
        <v>0</v>
      </c>
      <c r="BB352" s="224">
        <v>0</v>
      </c>
      <c r="BC352" s="223">
        <v>0</v>
      </c>
      <c r="BD352" s="224">
        <v>0</v>
      </c>
      <c r="BE352" s="223">
        <v>0</v>
      </c>
      <c r="BF352" s="224">
        <v>0</v>
      </c>
      <c r="BG352" s="223">
        <v>0</v>
      </c>
      <c r="BH352" s="224">
        <v>0</v>
      </c>
      <c r="BI352" s="223">
        <v>0</v>
      </c>
      <c r="BJ352" s="224">
        <v>0</v>
      </c>
      <c r="BK352" s="223">
        <v>0</v>
      </c>
      <c r="BL352" s="224">
        <v>0</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0</v>
      </c>
      <c r="CI352" s="224">
        <v>0</v>
      </c>
      <c r="CJ352" s="223">
        <v>0</v>
      </c>
      <c r="CK352" s="224">
        <v>0</v>
      </c>
      <c r="CL352" s="223">
        <v>0</v>
      </c>
      <c r="CM352" s="224">
        <v>0</v>
      </c>
      <c r="CN352" s="223">
        <v>0</v>
      </c>
      <c r="CO352" s="224">
        <v>0</v>
      </c>
      <c r="CP352" s="223">
        <v>0</v>
      </c>
      <c r="CQ352" s="224">
        <v>0</v>
      </c>
      <c r="CR352" s="223">
        <v>0</v>
      </c>
      <c r="CS352" s="224">
        <v>0</v>
      </c>
      <c r="CT352" s="223">
        <v>0</v>
      </c>
      <c r="CU352" s="224">
        <v>0</v>
      </c>
      <c r="CV352" s="223">
        <v>0</v>
      </c>
      <c r="CW352" s="224">
        <v>0</v>
      </c>
      <c r="CX352" s="223">
        <v>0</v>
      </c>
      <c r="CY352" s="224">
        <v>0</v>
      </c>
      <c r="CZ352" s="223">
        <v>0</v>
      </c>
      <c r="DA352" s="224">
        <v>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0</v>
      </c>
      <c r="DV352" s="224">
        <v>0</v>
      </c>
      <c r="DW352" s="223">
        <v>0</v>
      </c>
      <c r="DX352" s="224">
        <v>0</v>
      </c>
      <c r="DY352" s="223">
        <v>0</v>
      </c>
      <c r="DZ352" s="224">
        <v>0</v>
      </c>
      <c r="EA352" s="223">
        <v>0</v>
      </c>
      <c r="EB352" s="224">
        <v>0</v>
      </c>
      <c r="EC352" s="223">
        <v>0</v>
      </c>
      <c r="ED352" s="224">
        <v>0</v>
      </c>
      <c r="EE352" s="223">
        <v>0</v>
      </c>
      <c r="EF352" s="224">
        <v>0</v>
      </c>
      <c r="EG352" s="223">
        <v>0</v>
      </c>
      <c r="EH352" s="224">
        <v>0</v>
      </c>
      <c r="EI352" s="223">
        <v>0</v>
      </c>
      <c r="EJ352" s="224">
        <v>0</v>
      </c>
      <c r="EK352" s="223">
        <v>0</v>
      </c>
      <c r="EL352" s="224">
        <v>0</v>
      </c>
      <c r="EM352" s="223">
        <v>0</v>
      </c>
      <c r="EN352" s="224">
        <v>0</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1</v>
      </c>
    </row>
    <row r="353" spans="2:165" hidden="1" outlineLevel="1">
      <c r="B353" s="220">
        <v>334</v>
      </c>
      <c r="C353" s="502" t="s">
        <v>33</v>
      </c>
      <c r="E353" s="520">
        <v>0</v>
      </c>
      <c r="F353" s="230">
        <v>0</v>
      </c>
      <c r="G353" s="222">
        <v>0</v>
      </c>
      <c r="H353" s="230">
        <v>0</v>
      </c>
      <c r="I353" s="222">
        <v>0</v>
      </c>
      <c r="J353" s="230">
        <v>0</v>
      </c>
      <c r="K353" s="222">
        <v>0</v>
      </c>
      <c r="L353" s="230">
        <v>0</v>
      </c>
      <c r="M353" s="222">
        <v>0</v>
      </c>
      <c r="N353" s="230">
        <v>0</v>
      </c>
      <c r="O353" s="222">
        <v>0</v>
      </c>
      <c r="P353" s="230">
        <v>0</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0</v>
      </c>
      <c r="AT353" s="222">
        <v>0</v>
      </c>
      <c r="AU353" s="230">
        <v>0</v>
      </c>
      <c r="AV353" s="222">
        <v>0</v>
      </c>
      <c r="AW353" s="230">
        <v>0</v>
      </c>
      <c r="AX353" s="222">
        <v>0</v>
      </c>
      <c r="AY353" s="230">
        <v>0</v>
      </c>
      <c r="AZ353" s="222">
        <v>0</v>
      </c>
      <c r="BA353" s="230">
        <v>0</v>
      </c>
      <c r="BB353" s="222">
        <v>0</v>
      </c>
      <c r="BC353" s="230">
        <v>0</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0</v>
      </c>
      <c r="CI353" s="222">
        <v>0</v>
      </c>
      <c r="CJ353" s="230">
        <v>0</v>
      </c>
      <c r="CK353" s="222">
        <v>0</v>
      </c>
      <c r="CL353" s="230">
        <v>0</v>
      </c>
      <c r="CM353" s="222">
        <v>0</v>
      </c>
      <c r="CN353" s="230">
        <v>0</v>
      </c>
      <c r="CO353" s="222">
        <v>0</v>
      </c>
      <c r="CP353" s="230">
        <v>0</v>
      </c>
      <c r="CQ353" s="222">
        <v>0</v>
      </c>
      <c r="CR353" s="230">
        <v>0</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0</v>
      </c>
      <c r="DV353" s="222">
        <v>0</v>
      </c>
      <c r="DW353" s="230">
        <v>0</v>
      </c>
      <c r="DX353" s="222">
        <v>0</v>
      </c>
      <c r="DY353" s="230">
        <v>0</v>
      </c>
      <c r="DZ353" s="222">
        <v>0</v>
      </c>
      <c r="EA353" s="230">
        <v>0</v>
      </c>
      <c r="EB353" s="222">
        <v>0</v>
      </c>
      <c r="EC353" s="230">
        <v>0</v>
      </c>
      <c r="ED353" s="222">
        <v>0</v>
      </c>
      <c r="EE353" s="230">
        <v>0</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1</v>
      </c>
    </row>
    <row r="354" spans="2:165" outlineLevel="1">
      <c r="B354" s="9">
        <v>335</v>
      </c>
      <c r="C354" s="11" t="s">
        <v>34</v>
      </c>
      <c r="E354" s="504">
        <v>0</v>
      </c>
      <c r="F354" s="217">
        <v>1590190</v>
      </c>
      <c r="G354" s="218">
        <v>1615076</v>
      </c>
      <c r="H354" s="217">
        <v>1615076</v>
      </c>
      <c r="I354" s="218">
        <v>1615076</v>
      </c>
      <c r="J354" s="217">
        <v>1615076</v>
      </c>
      <c r="K354" s="218">
        <v>1615076</v>
      </c>
      <c r="L354" s="217">
        <v>1615076</v>
      </c>
      <c r="M354" s="218">
        <v>1615076</v>
      </c>
      <c r="N354" s="217">
        <v>1615076</v>
      </c>
      <c r="O354" s="218">
        <v>1615076</v>
      </c>
      <c r="P354" s="217">
        <v>1615076</v>
      </c>
      <c r="Q354" s="218">
        <v>1583585</v>
      </c>
      <c r="R354" s="217">
        <v>1155710</v>
      </c>
      <c r="S354" s="218">
        <v>1155710</v>
      </c>
      <c r="T354" s="217">
        <v>79705</v>
      </c>
      <c r="U354" s="218">
        <v>0</v>
      </c>
      <c r="V354" s="217">
        <v>0</v>
      </c>
      <c r="W354" s="218">
        <v>0</v>
      </c>
      <c r="X354" s="217">
        <v>0</v>
      </c>
      <c r="Y354" s="218">
        <v>0</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106</v>
      </c>
      <c r="AT354" s="218">
        <v>112</v>
      </c>
      <c r="AU354" s="217">
        <v>112</v>
      </c>
      <c r="AV354" s="218">
        <v>112</v>
      </c>
      <c r="AW354" s="217">
        <v>112</v>
      </c>
      <c r="AX354" s="218">
        <v>112</v>
      </c>
      <c r="AY354" s="217">
        <v>112</v>
      </c>
      <c r="AZ354" s="218">
        <v>112</v>
      </c>
      <c r="BA354" s="217">
        <v>112</v>
      </c>
      <c r="BB354" s="218">
        <v>112</v>
      </c>
      <c r="BC354" s="217">
        <v>112</v>
      </c>
      <c r="BD354" s="218">
        <v>106</v>
      </c>
      <c r="BE354" s="217">
        <v>99</v>
      </c>
      <c r="BF354" s="218">
        <v>99</v>
      </c>
      <c r="BG354" s="217">
        <v>7</v>
      </c>
      <c r="BH354" s="218">
        <v>0</v>
      </c>
      <c r="BI354" s="217">
        <v>0</v>
      </c>
      <c r="BJ354" s="218">
        <v>0</v>
      </c>
      <c r="BK354" s="217">
        <v>0</v>
      </c>
      <c r="BL354" s="218">
        <v>0</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1259829</v>
      </c>
      <c r="CI354" s="218">
        <v>1279544</v>
      </c>
      <c r="CJ354" s="217">
        <v>1279544</v>
      </c>
      <c r="CK354" s="218">
        <v>1279544</v>
      </c>
      <c r="CL354" s="217">
        <v>1279544</v>
      </c>
      <c r="CM354" s="218">
        <v>1279544</v>
      </c>
      <c r="CN354" s="217">
        <v>1279544</v>
      </c>
      <c r="CO354" s="218">
        <v>1279544</v>
      </c>
      <c r="CP354" s="217">
        <v>1279544</v>
      </c>
      <c r="CQ354" s="218">
        <v>1279544</v>
      </c>
      <c r="CR354" s="217">
        <v>1279544</v>
      </c>
      <c r="CS354" s="218">
        <v>1254595</v>
      </c>
      <c r="CT354" s="217">
        <v>915611</v>
      </c>
      <c r="CU354" s="218">
        <v>915611</v>
      </c>
      <c r="CV354" s="217">
        <v>63146</v>
      </c>
      <c r="CW354" s="218">
        <v>0</v>
      </c>
      <c r="CX354" s="217">
        <v>0</v>
      </c>
      <c r="CY354" s="218">
        <v>0</v>
      </c>
      <c r="CZ354" s="217">
        <v>0</v>
      </c>
      <c r="DA354" s="218">
        <v>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84</v>
      </c>
      <c r="DV354" s="218">
        <v>89</v>
      </c>
      <c r="DW354" s="217">
        <v>89</v>
      </c>
      <c r="DX354" s="218">
        <v>89</v>
      </c>
      <c r="DY354" s="217">
        <v>89</v>
      </c>
      <c r="DZ354" s="218">
        <v>89</v>
      </c>
      <c r="EA354" s="217">
        <v>89</v>
      </c>
      <c r="EB354" s="218">
        <v>89</v>
      </c>
      <c r="EC354" s="217">
        <v>89</v>
      </c>
      <c r="ED354" s="218">
        <v>89</v>
      </c>
      <c r="EE354" s="217">
        <v>89</v>
      </c>
      <c r="EF354" s="218">
        <v>84</v>
      </c>
      <c r="EG354" s="217">
        <v>78</v>
      </c>
      <c r="EH354" s="218">
        <v>78</v>
      </c>
      <c r="EI354" s="217">
        <v>5</v>
      </c>
      <c r="EJ354" s="218">
        <v>0</v>
      </c>
      <c r="EK354" s="217">
        <v>0</v>
      </c>
      <c r="EL354" s="218">
        <v>0</v>
      </c>
      <c r="EM354" s="217">
        <v>0</v>
      </c>
      <c r="EN354" s="218">
        <v>0</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hidden="1" outlineLevel="1">
      <c r="B355" s="25">
        <v>336</v>
      </c>
      <c r="C355" s="499" t="s">
        <v>35</v>
      </c>
      <c r="E355" s="505">
        <v>0</v>
      </c>
      <c r="F355" s="228">
        <v>0</v>
      </c>
      <c r="G355" s="216">
        <v>0</v>
      </c>
      <c r="H355" s="228">
        <v>0</v>
      </c>
      <c r="I355" s="216">
        <v>0</v>
      </c>
      <c r="J355" s="228">
        <v>0</v>
      </c>
      <c r="K355" s="216">
        <v>0</v>
      </c>
      <c r="L355" s="228">
        <v>0</v>
      </c>
      <c r="M355" s="216">
        <v>0</v>
      </c>
      <c r="N355" s="228">
        <v>0</v>
      </c>
      <c r="O355" s="216">
        <v>0</v>
      </c>
      <c r="P355" s="228">
        <v>0</v>
      </c>
      <c r="Q355" s="216">
        <v>0</v>
      </c>
      <c r="R355" s="228">
        <v>0</v>
      </c>
      <c r="S355" s="216">
        <v>0</v>
      </c>
      <c r="T355" s="228">
        <v>0</v>
      </c>
      <c r="U355" s="216">
        <v>0</v>
      </c>
      <c r="V355" s="228">
        <v>0</v>
      </c>
      <c r="W355" s="216">
        <v>0</v>
      </c>
      <c r="X355" s="228">
        <v>0</v>
      </c>
      <c r="Y355" s="216">
        <v>0</v>
      </c>
      <c r="Z355" s="228">
        <v>0</v>
      </c>
      <c r="AA355" s="216">
        <v>0</v>
      </c>
      <c r="AB355" s="228">
        <v>0</v>
      </c>
      <c r="AC355" s="216">
        <v>0</v>
      </c>
      <c r="AD355" s="228">
        <v>0</v>
      </c>
      <c r="AE355" s="216">
        <v>0</v>
      </c>
      <c r="AF355" s="228">
        <v>0</v>
      </c>
      <c r="AG355" s="216">
        <v>0</v>
      </c>
      <c r="AH355" s="228">
        <v>0</v>
      </c>
      <c r="AI355" s="216">
        <v>0</v>
      </c>
      <c r="AJ355" s="228">
        <v>0</v>
      </c>
      <c r="AK355" s="216">
        <v>0</v>
      </c>
      <c r="AL355" s="228">
        <v>0</v>
      </c>
      <c r="AM355" s="216">
        <v>0</v>
      </c>
      <c r="AN355" s="507">
        <v>0</v>
      </c>
      <c r="AO355" s="1"/>
      <c r="AP355" s="561"/>
      <c r="AQ355" s="1"/>
      <c r="AR355" s="505">
        <v>0</v>
      </c>
      <c r="AS355" s="228">
        <v>0</v>
      </c>
      <c r="AT355" s="216">
        <v>0</v>
      </c>
      <c r="AU355" s="228">
        <v>0</v>
      </c>
      <c r="AV355" s="216">
        <v>0</v>
      </c>
      <c r="AW355" s="228">
        <v>0</v>
      </c>
      <c r="AX355" s="216">
        <v>0</v>
      </c>
      <c r="AY355" s="228">
        <v>0</v>
      </c>
      <c r="AZ355" s="216">
        <v>0</v>
      </c>
      <c r="BA355" s="228">
        <v>0</v>
      </c>
      <c r="BB355" s="216">
        <v>0</v>
      </c>
      <c r="BC355" s="228">
        <v>0</v>
      </c>
      <c r="BD355" s="216">
        <v>0</v>
      </c>
      <c r="BE355" s="228">
        <v>0</v>
      </c>
      <c r="BF355" s="216">
        <v>0</v>
      </c>
      <c r="BG355" s="228">
        <v>0</v>
      </c>
      <c r="BH355" s="216">
        <v>0</v>
      </c>
      <c r="BI355" s="228">
        <v>0</v>
      </c>
      <c r="BJ355" s="216">
        <v>0</v>
      </c>
      <c r="BK355" s="228">
        <v>0</v>
      </c>
      <c r="BL355" s="216">
        <v>0</v>
      </c>
      <c r="BM355" s="228">
        <v>0</v>
      </c>
      <c r="BN355" s="216">
        <v>0</v>
      </c>
      <c r="BO355" s="228">
        <v>0</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0</v>
      </c>
      <c r="CI355" s="216">
        <v>0</v>
      </c>
      <c r="CJ355" s="228">
        <v>0</v>
      </c>
      <c r="CK355" s="216">
        <v>0</v>
      </c>
      <c r="CL355" s="228">
        <v>0</v>
      </c>
      <c r="CM355" s="216">
        <v>0</v>
      </c>
      <c r="CN355" s="228">
        <v>0</v>
      </c>
      <c r="CO355" s="216">
        <v>0</v>
      </c>
      <c r="CP355" s="228">
        <v>0</v>
      </c>
      <c r="CQ355" s="216">
        <v>0</v>
      </c>
      <c r="CR355" s="228">
        <v>0</v>
      </c>
      <c r="CS355" s="216">
        <v>0</v>
      </c>
      <c r="CT355" s="228">
        <v>0</v>
      </c>
      <c r="CU355" s="216">
        <v>0</v>
      </c>
      <c r="CV355" s="228">
        <v>0</v>
      </c>
      <c r="CW355" s="216">
        <v>0</v>
      </c>
      <c r="CX355" s="228">
        <v>0</v>
      </c>
      <c r="CY355" s="216">
        <v>0</v>
      </c>
      <c r="CZ355" s="228">
        <v>0</v>
      </c>
      <c r="DA355" s="216">
        <v>0</v>
      </c>
      <c r="DB355" s="228">
        <v>0</v>
      </c>
      <c r="DC355" s="216">
        <v>0</v>
      </c>
      <c r="DD355" s="228">
        <v>0</v>
      </c>
      <c r="DE355" s="216">
        <v>0</v>
      </c>
      <c r="DF355" s="228">
        <v>0</v>
      </c>
      <c r="DG355" s="216">
        <v>0</v>
      </c>
      <c r="DH355" s="228">
        <v>0</v>
      </c>
      <c r="DI355" s="216">
        <v>0</v>
      </c>
      <c r="DJ355" s="228">
        <v>0</v>
      </c>
      <c r="DK355" s="216">
        <v>0</v>
      </c>
      <c r="DL355" s="228">
        <v>0</v>
      </c>
      <c r="DM355" s="216">
        <v>0</v>
      </c>
      <c r="DN355" s="228">
        <v>0</v>
      </c>
      <c r="DO355" s="216">
        <v>0</v>
      </c>
      <c r="DP355" s="507">
        <v>0</v>
      </c>
      <c r="DQ355" s="1"/>
      <c r="DR355" s="574"/>
      <c r="DS355" s="1"/>
      <c r="DT355" s="505">
        <v>0</v>
      </c>
      <c r="DU355" s="228">
        <v>0</v>
      </c>
      <c r="DV355" s="216">
        <v>0</v>
      </c>
      <c r="DW355" s="228">
        <v>0</v>
      </c>
      <c r="DX355" s="216">
        <v>0</v>
      </c>
      <c r="DY355" s="228">
        <v>0</v>
      </c>
      <c r="DZ355" s="216">
        <v>0</v>
      </c>
      <c r="EA355" s="228">
        <v>0</v>
      </c>
      <c r="EB355" s="216">
        <v>0</v>
      </c>
      <c r="EC355" s="228">
        <v>0</v>
      </c>
      <c r="ED355" s="216">
        <v>0</v>
      </c>
      <c r="EE355" s="228">
        <v>0</v>
      </c>
      <c r="EF355" s="216">
        <v>0</v>
      </c>
      <c r="EG355" s="228">
        <v>0</v>
      </c>
      <c r="EH355" s="216">
        <v>0</v>
      </c>
      <c r="EI355" s="228">
        <v>0</v>
      </c>
      <c r="EJ355" s="216">
        <v>0</v>
      </c>
      <c r="EK355" s="228">
        <v>0</v>
      </c>
      <c r="EL355" s="216">
        <v>0</v>
      </c>
      <c r="EM355" s="228">
        <v>0</v>
      </c>
      <c r="EN355" s="216">
        <v>0</v>
      </c>
      <c r="EO355" s="228">
        <v>0</v>
      </c>
      <c r="EP355" s="216">
        <v>0</v>
      </c>
      <c r="EQ355" s="228">
        <v>0</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1</v>
      </c>
    </row>
    <row r="356" spans="2:165" hidden="1" outlineLevel="1">
      <c r="B356" s="9">
        <v>337</v>
      </c>
      <c r="C356" s="11" t="s">
        <v>36</v>
      </c>
      <c r="E356" s="504">
        <v>0</v>
      </c>
      <c r="F356" s="217">
        <v>0</v>
      </c>
      <c r="G356" s="218">
        <v>0</v>
      </c>
      <c r="H356" s="217">
        <v>0</v>
      </c>
      <c r="I356" s="218">
        <v>0</v>
      </c>
      <c r="J356" s="217">
        <v>0</v>
      </c>
      <c r="K356" s="218">
        <v>0</v>
      </c>
      <c r="L356" s="217">
        <v>0</v>
      </c>
      <c r="M356" s="218">
        <v>0</v>
      </c>
      <c r="N356" s="217">
        <v>0</v>
      </c>
      <c r="O356" s="218">
        <v>0</v>
      </c>
      <c r="P356" s="217">
        <v>0</v>
      </c>
      <c r="Q356" s="218">
        <v>0</v>
      </c>
      <c r="R356" s="217">
        <v>0</v>
      </c>
      <c r="S356" s="218">
        <v>0</v>
      </c>
      <c r="T356" s="217">
        <v>0</v>
      </c>
      <c r="U356" s="218">
        <v>0</v>
      </c>
      <c r="V356" s="217">
        <v>0</v>
      </c>
      <c r="W356" s="218">
        <v>0</v>
      </c>
      <c r="X356" s="217">
        <v>0</v>
      </c>
      <c r="Y356" s="218">
        <v>0</v>
      </c>
      <c r="Z356" s="217">
        <v>0</v>
      </c>
      <c r="AA356" s="218">
        <v>0</v>
      </c>
      <c r="AB356" s="217">
        <v>0</v>
      </c>
      <c r="AC356" s="218">
        <v>0</v>
      </c>
      <c r="AD356" s="217">
        <v>0</v>
      </c>
      <c r="AE356" s="218">
        <v>0</v>
      </c>
      <c r="AF356" s="217">
        <v>0</v>
      </c>
      <c r="AG356" s="218">
        <v>0</v>
      </c>
      <c r="AH356" s="217">
        <v>0</v>
      </c>
      <c r="AI356" s="218">
        <v>0</v>
      </c>
      <c r="AJ356" s="217">
        <v>0</v>
      </c>
      <c r="AK356" s="218">
        <v>0</v>
      </c>
      <c r="AL356" s="217">
        <v>0</v>
      </c>
      <c r="AM356" s="218">
        <v>0</v>
      </c>
      <c r="AN356" s="506">
        <v>0</v>
      </c>
      <c r="AO356" s="1"/>
      <c r="AP356" s="561"/>
      <c r="AQ356" s="1"/>
      <c r="AR356" s="504">
        <v>0</v>
      </c>
      <c r="AS356" s="217">
        <v>0</v>
      </c>
      <c r="AT356" s="218">
        <v>0</v>
      </c>
      <c r="AU356" s="217">
        <v>0</v>
      </c>
      <c r="AV356" s="218">
        <v>0</v>
      </c>
      <c r="AW356" s="217">
        <v>0</v>
      </c>
      <c r="AX356" s="218">
        <v>0</v>
      </c>
      <c r="AY356" s="217">
        <v>0</v>
      </c>
      <c r="AZ356" s="218">
        <v>0</v>
      </c>
      <c r="BA356" s="217">
        <v>0</v>
      </c>
      <c r="BB356" s="218">
        <v>0</v>
      </c>
      <c r="BC356" s="217">
        <v>0</v>
      </c>
      <c r="BD356" s="218">
        <v>0</v>
      </c>
      <c r="BE356" s="217">
        <v>0</v>
      </c>
      <c r="BF356" s="218">
        <v>0</v>
      </c>
      <c r="BG356" s="217">
        <v>0</v>
      </c>
      <c r="BH356" s="218">
        <v>0</v>
      </c>
      <c r="BI356" s="217">
        <v>0</v>
      </c>
      <c r="BJ356" s="218">
        <v>0</v>
      </c>
      <c r="BK356" s="217">
        <v>0</v>
      </c>
      <c r="BL356" s="218">
        <v>0</v>
      </c>
      <c r="BM356" s="217">
        <v>0</v>
      </c>
      <c r="BN356" s="218">
        <v>0</v>
      </c>
      <c r="BO356" s="217">
        <v>0</v>
      </c>
      <c r="BP356" s="218">
        <v>0</v>
      </c>
      <c r="BQ356" s="217">
        <v>0</v>
      </c>
      <c r="BR356" s="218">
        <v>0</v>
      </c>
      <c r="BS356" s="217">
        <v>0</v>
      </c>
      <c r="BT356" s="218">
        <v>0</v>
      </c>
      <c r="BU356" s="217">
        <v>0</v>
      </c>
      <c r="BV356" s="218">
        <v>0</v>
      </c>
      <c r="BW356" s="217">
        <v>0</v>
      </c>
      <c r="BX356" s="218">
        <v>0</v>
      </c>
      <c r="BY356" s="217">
        <v>0</v>
      </c>
      <c r="BZ356" s="218">
        <v>0</v>
      </c>
      <c r="CA356" s="506">
        <v>0</v>
      </c>
      <c r="CB356" s="1"/>
      <c r="CC356" s="568"/>
      <c r="CD356" s="1"/>
      <c r="CE356" s="571"/>
      <c r="CF356" s="1"/>
      <c r="CG356" s="504">
        <v>0</v>
      </c>
      <c r="CH356" s="217">
        <v>0</v>
      </c>
      <c r="CI356" s="218">
        <v>0</v>
      </c>
      <c r="CJ356" s="217">
        <v>0</v>
      </c>
      <c r="CK356" s="218">
        <v>0</v>
      </c>
      <c r="CL356" s="217">
        <v>0</v>
      </c>
      <c r="CM356" s="218">
        <v>0</v>
      </c>
      <c r="CN356" s="217">
        <v>0</v>
      </c>
      <c r="CO356" s="218">
        <v>0</v>
      </c>
      <c r="CP356" s="217">
        <v>0</v>
      </c>
      <c r="CQ356" s="218">
        <v>0</v>
      </c>
      <c r="CR356" s="217">
        <v>0</v>
      </c>
      <c r="CS356" s="218">
        <v>0</v>
      </c>
      <c r="CT356" s="217">
        <v>0</v>
      </c>
      <c r="CU356" s="218">
        <v>0</v>
      </c>
      <c r="CV356" s="217">
        <v>0</v>
      </c>
      <c r="CW356" s="218">
        <v>0</v>
      </c>
      <c r="CX356" s="217">
        <v>0</v>
      </c>
      <c r="CY356" s="218">
        <v>0</v>
      </c>
      <c r="CZ356" s="217">
        <v>0</v>
      </c>
      <c r="DA356" s="218">
        <v>0</v>
      </c>
      <c r="DB356" s="217">
        <v>0</v>
      </c>
      <c r="DC356" s="218">
        <v>0</v>
      </c>
      <c r="DD356" s="217">
        <v>0</v>
      </c>
      <c r="DE356" s="218">
        <v>0</v>
      </c>
      <c r="DF356" s="217">
        <v>0</v>
      </c>
      <c r="DG356" s="218">
        <v>0</v>
      </c>
      <c r="DH356" s="217">
        <v>0</v>
      </c>
      <c r="DI356" s="218">
        <v>0</v>
      </c>
      <c r="DJ356" s="217">
        <v>0</v>
      </c>
      <c r="DK356" s="218">
        <v>0</v>
      </c>
      <c r="DL356" s="217">
        <v>0</v>
      </c>
      <c r="DM356" s="218">
        <v>0</v>
      </c>
      <c r="DN356" s="217">
        <v>0</v>
      </c>
      <c r="DO356" s="218">
        <v>0</v>
      </c>
      <c r="DP356" s="506">
        <v>0</v>
      </c>
      <c r="DQ356" s="1"/>
      <c r="DR356" s="574"/>
      <c r="DS356" s="1"/>
      <c r="DT356" s="504">
        <v>0</v>
      </c>
      <c r="DU356" s="217">
        <v>0</v>
      </c>
      <c r="DV356" s="218">
        <v>0</v>
      </c>
      <c r="DW356" s="217">
        <v>0</v>
      </c>
      <c r="DX356" s="218">
        <v>0</v>
      </c>
      <c r="DY356" s="217">
        <v>0</v>
      </c>
      <c r="DZ356" s="218">
        <v>0</v>
      </c>
      <c r="EA356" s="217">
        <v>0</v>
      </c>
      <c r="EB356" s="218">
        <v>0</v>
      </c>
      <c r="EC356" s="217">
        <v>0</v>
      </c>
      <c r="ED356" s="218">
        <v>0</v>
      </c>
      <c r="EE356" s="217">
        <v>0</v>
      </c>
      <c r="EF356" s="218">
        <v>0</v>
      </c>
      <c r="EG356" s="217">
        <v>0</v>
      </c>
      <c r="EH356" s="218">
        <v>0</v>
      </c>
      <c r="EI356" s="217">
        <v>0</v>
      </c>
      <c r="EJ356" s="218">
        <v>0</v>
      </c>
      <c r="EK356" s="217">
        <v>0</v>
      </c>
      <c r="EL356" s="218">
        <v>0</v>
      </c>
      <c r="EM356" s="217">
        <v>0</v>
      </c>
      <c r="EN356" s="218">
        <v>0</v>
      </c>
      <c r="EO356" s="217">
        <v>0</v>
      </c>
      <c r="EP356" s="218">
        <v>0</v>
      </c>
      <c r="EQ356" s="217">
        <v>0</v>
      </c>
      <c r="ER356" s="218">
        <v>0</v>
      </c>
      <c r="ES356" s="217">
        <v>0</v>
      </c>
      <c r="ET356" s="218">
        <v>0</v>
      </c>
      <c r="EU356" s="217">
        <v>0</v>
      </c>
      <c r="EV356" s="218">
        <v>0</v>
      </c>
      <c r="EW356" s="217">
        <v>0</v>
      </c>
      <c r="EX356" s="218">
        <v>0</v>
      </c>
      <c r="EY356" s="217">
        <v>0</v>
      </c>
      <c r="EZ356" s="218">
        <v>0</v>
      </c>
      <c r="FA356" s="217">
        <v>0</v>
      </c>
      <c r="FB356" s="218">
        <v>0</v>
      </c>
      <c r="FC356" s="506">
        <v>0</v>
      </c>
      <c r="FD356" s="1"/>
      <c r="FE356" s="577"/>
      <c r="FF356" s="1"/>
      <c r="FG356" s="580"/>
      <c r="FI356" s="585" t="b">
        <v>1</v>
      </c>
    </row>
    <row r="357" spans="2:165" hidden="1" outlineLevel="1">
      <c r="B357" s="25">
        <v>338</v>
      </c>
      <c r="C357" s="499" t="s">
        <v>37</v>
      </c>
      <c r="E357" s="505">
        <v>0</v>
      </c>
      <c r="F357" s="228">
        <v>0</v>
      </c>
      <c r="G357" s="216">
        <v>0</v>
      </c>
      <c r="H357" s="228">
        <v>0</v>
      </c>
      <c r="I357" s="216">
        <v>0</v>
      </c>
      <c r="J357" s="228">
        <v>0</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0</v>
      </c>
      <c r="AT357" s="216">
        <v>0</v>
      </c>
      <c r="AU357" s="228">
        <v>0</v>
      </c>
      <c r="AV357" s="216">
        <v>0</v>
      </c>
      <c r="AW357" s="228">
        <v>0</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0</v>
      </c>
      <c r="CI357" s="216">
        <v>0</v>
      </c>
      <c r="CJ357" s="228">
        <v>0</v>
      </c>
      <c r="CK357" s="216">
        <v>0</v>
      </c>
      <c r="CL357" s="228">
        <v>0</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0</v>
      </c>
      <c r="DV357" s="216">
        <v>0</v>
      </c>
      <c r="DW357" s="228">
        <v>0</v>
      </c>
      <c r="DX357" s="216">
        <v>0</v>
      </c>
      <c r="DY357" s="228">
        <v>0</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1</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hidden="1" outlineLevel="1">
      <c r="B359" s="25">
        <v>340</v>
      </c>
      <c r="C359" s="499" t="s">
        <v>38</v>
      </c>
      <c r="E359" s="505">
        <v>0</v>
      </c>
      <c r="F359" s="228">
        <v>0</v>
      </c>
      <c r="G359" s="216">
        <v>0</v>
      </c>
      <c r="H359" s="228">
        <v>0</v>
      </c>
      <c r="I359" s="216">
        <v>0</v>
      </c>
      <c r="J359" s="228">
        <v>0</v>
      </c>
      <c r="K359" s="216">
        <v>0</v>
      </c>
      <c r="L359" s="228">
        <v>0</v>
      </c>
      <c r="M359" s="216">
        <v>0</v>
      </c>
      <c r="N359" s="228">
        <v>0</v>
      </c>
      <c r="O359" s="216">
        <v>0</v>
      </c>
      <c r="P359" s="228">
        <v>0</v>
      </c>
      <c r="Q359" s="216">
        <v>0</v>
      </c>
      <c r="R359" s="228">
        <v>0</v>
      </c>
      <c r="S359" s="216">
        <v>0</v>
      </c>
      <c r="T359" s="228">
        <v>0</v>
      </c>
      <c r="U359" s="216">
        <v>0</v>
      </c>
      <c r="V359" s="228">
        <v>0</v>
      </c>
      <c r="W359" s="216">
        <v>0</v>
      </c>
      <c r="X359" s="228">
        <v>0</v>
      </c>
      <c r="Y359" s="216">
        <v>0</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0</v>
      </c>
      <c r="AT359" s="216">
        <v>0</v>
      </c>
      <c r="AU359" s="228">
        <v>0</v>
      </c>
      <c r="AV359" s="216">
        <v>0</v>
      </c>
      <c r="AW359" s="228">
        <v>0</v>
      </c>
      <c r="AX359" s="216">
        <v>0</v>
      </c>
      <c r="AY359" s="228">
        <v>0</v>
      </c>
      <c r="AZ359" s="216">
        <v>0</v>
      </c>
      <c r="BA359" s="228">
        <v>0</v>
      </c>
      <c r="BB359" s="216">
        <v>0</v>
      </c>
      <c r="BC359" s="228">
        <v>0</v>
      </c>
      <c r="BD359" s="216">
        <v>0</v>
      </c>
      <c r="BE359" s="228">
        <v>0</v>
      </c>
      <c r="BF359" s="216">
        <v>0</v>
      </c>
      <c r="BG359" s="228">
        <v>0</v>
      </c>
      <c r="BH359" s="216">
        <v>0</v>
      </c>
      <c r="BI359" s="228">
        <v>0</v>
      </c>
      <c r="BJ359" s="216">
        <v>0</v>
      </c>
      <c r="BK359" s="228">
        <v>0</v>
      </c>
      <c r="BL359" s="216">
        <v>0</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0</v>
      </c>
      <c r="CI359" s="216">
        <v>0</v>
      </c>
      <c r="CJ359" s="228">
        <v>0</v>
      </c>
      <c r="CK359" s="216">
        <v>0</v>
      </c>
      <c r="CL359" s="228">
        <v>0</v>
      </c>
      <c r="CM359" s="216">
        <v>0</v>
      </c>
      <c r="CN359" s="228">
        <v>0</v>
      </c>
      <c r="CO359" s="216">
        <v>0</v>
      </c>
      <c r="CP359" s="228">
        <v>0</v>
      </c>
      <c r="CQ359" s="216">
        <v>0</v>
      </c>
      <c r="CR359" s="228">
        <v>0</v>
      </c>
      <c r="CS359" s="216">
        <v>0</v>
      </c>
      <c r="CT359" s="228">
        <v>0</v>
      </c>
      <c r="CU359" s="216">
        <v>0</v>
      </c>
      <c r="CV359" s="228">
        <v>0</v>
      </c>
      <c r="CW359" s="216">
        <v>0</v>
      </c>
      <c r="CX359" s="228">
        <v>0</v>
      </c>
      <c r="CY359" s="216">
        <v>0</v>
      </c>
      <c r="CZ359" s="228">
        <v>0</v>
      </c>
      <c r="DA359" s="216">
        <v>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0</v>
      </c>
      <c r="DV359" s="216">
        <v>0</v>
      </c>
      <c r="DW359" s="228">
        <v>0</v>
      </c>
      <c r="DX359" s="216">
        <v>0</v>
      </c>
      <c r="DY359" s="228">
        <v>0</v>
      </c>
      <c r="DZ359" s="216">
        <v>0</v>
      </c>
      <c r="EA359" s="228">
        <v>0</v>
      </c>
      <c r="EB359" s="216">
        <v>0</v>
      </c>
      <c r="EC359" s="228">
        <v>0</v>
      </c>
      <c r="ED359" s="216">
        <v>0</v>
      </c>
      <c r="EE359" s="228">
        <v>0</v>
      </c>
      <c r="EF359" s="216">
        <v>0</v>
      </c>
      <c r="EG359" s="228">
        <v>0</v>
      </c>
      <c r="EH359" s="216">
        <v>0</v>
      </c>
      <c r="EI359" s="228">
        <v>0</v>
      </c>
      <c r="EJ359" s="216">
        <v>0</v>
      </c>
      <c r="EK359" s="228">
        <v>0</v>
      </c>
      <c r="EL359" s="216">
        <v>0</v>
      </c>
      <c r="EM359" s="228">
        <v>0</v>
      </c>
      <c r="EN359" s="216">
        <v>0</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1</v>
      </c>
    </row>
    <row r="360" spans="2:165" hidden="1" outlineLevel="1">
      <c r="B360" s="9">
        <v>341</v>
      </c>
      <c r="C360" s="11" t="s">
        <v>40</v>
      </c>
      <c r="E360" s="504">
        <v>0</v>
      </c>
      <c r="F360" s="217">
        <v>0</v>
      </c>
      <c r="G360" s="218">
        <v>0</v>
      </c>
      <c r="H360" s="217">
        <v>0</v>
      </c>
      <c r="I360" s="218">
        <v>0</v>
      </c>
      <c r="J360" s="217">
        <v>0</v>
      </c>
      <c r="K360" s="218">
        <v>0</v>
      </c>
      <c r="L360" s="217">
        <v>0</v>
      </c>
      <c r="M360" s="218">
        <v>0</v>
      </c>
      <c r="N360" s="217">
        <v>0</v>
      </c>
      <c r="O360" s="218">
        <v>0</v>
      </c>
      <c r="P360" s="217">
        <v>0</v>
      </c>
      <c r="Q360" s="218">
        <v>0</v>
      </c>
      <c r="R360" s="217">
        <v>0</v>
      </c>
      <c r="S360" s="218">
        <v>0</v>
      </c>
      <c r="T360" s="217">
        <v>0</v>
      </c>
      <c r="U360" s="218">
        <v>0</v>
      </c>
      <c r="V360" s="217">
        <v>0</v>
      </c>
      <c r="W360" s="218">
        <v>0</v>
      </c>
      <c r="X360" s="217">
        <v>0</v>
      </c>
      <c r="Y360" s="218">
        <v>0</v>
      </c>
      <c r="Z360" s="217">
        <v>0</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0</v>
      </c>
      <c r="AT360" s="218">
        <v>0</v>
      </c>
      <c r="AU360" s="217">
        <v>0</v>
      </c>
      <c r="AV360" s="218">
        <v>0</v>
      </c>
      <c r="AW360" s="217">
        <v>0</v>
      </c>
      <c r="AX360" s="218">
        <v>0</v>
      </c>
      <c r="AY360" s="217">
        <v>0</v>
      </c>
      <c r="AZ360" s="218">
        <v>0</v>
      </c>
      <c r="BA360" s="217">
        <v>0</v>
      </c>
      <c r="BB360" s="218">
        <v>0</v>
      </c>
      <c r="BC360" s="217">
        <v>0</v>
      </c>
      <c r="BD360" s="218">
        <v>0</v>
      </c>
      <c r="BE360" s="217">
        <v>0</v>
      </c>
      <c r="BF360" s="218">
        <v>0</v>
      </c>
      <c r="BG360" s="217">
        <v>0</v>
      </c>
      <c r="BH360" s="218">
        <v>0</v>
      </c>
      <c r="BI360" s="217">
        <v>0</v>
      </c>
      <c r="BJ360" s="218">
        <v>0</v>
      </c>
      <c r="BK360" s="217">
        <v>0</v>
      </c>
      <c r="BL360" s="218">
        <v>0</v>
      </c>
      <c r="BM360" s="217">
        <v>0</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0</v>
      </c>
      <c r="CI360" s="218">
        <v>0</v>
      </c>
      <c r="CJ360" s="217">
        <v>0</v>
      </c>
      <c r="CK360" s="218">
        <v>0</v>
      </c>
      <c r="CL360" s="217">
        <v>0</v>
      </c>
      <c r="CM360" s="218">
        <v>0</v>
      </c>
      <c r="CN360" s="217">
        <v>0</v>
      </c>
      <c r="CO360" s="218">
        <v>0</v>
      </c>
      <c r="CP360" s="217">
        <v>0</v>
      </c>
      <c r="CQ360" s="218">
        <v>0</v>
      </c>
      <c r="CR360" s="217">
        <v>0</v>
      </c>
      <c r="CS360" s="218">
        <v>0</v>
      </c>
      <c r="CT360" s="217">
        <v>0</v>
      </c>
      <c r="CU360" s="218">
        <v>0</v>
      </c>
      <c r="CV360" s="217">
        <v>0</v>
      </c>
      <c r="CW360" s="218">
        <v>0</v>
      </c>
      <c r="CX360" s="217">
        <v>0</v>
      </c>
      <c r="CY360" s="218">
        <v>0</v>
      </c>
      <c r="CZ360" s="217">
        <v>0</v>
      </c>
      <c r="DA360" s="218">
        <v>0</v>
      </c>
      <c r="DB360" s="217">
        <v>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0</v>
      </c>
      <c r="DV360" s="218">
        <v>0</v>
      </c>
      <c r="DW360" s="217">
        <v>0</v>
      </c>
      <c r="DX360" s="218">
        <v>0</v>
      </c>
      <c r="DY360" s="217">
        <v>0</v>
      </c>
      <c r="DZ360" s="218">
        <v>0</v>
      </c>
      <c r="EA360" s="217">
        <v>0</v>
      </c>
      <c r="EB360" s="218">
        <v>0</v>
      </c>
      <c r="EC360" s="217">
        <v>0</v>
      </c>
      <c r="ED360" s="218">
        <v>0</v>
      </c>
      <c r="EE360" s="217">
        <v>0</v>
      </c>
      <c r="EF360" s="218">
        <v>0</v>
      </c>
      <c r="EG360" s="217">
        <v>0</v>
      </c>
      <c r="EH360" s="218">
        <v>0</v>
      </c>
      <c r="EI360" s="217">
        <v>0</v>
      </c>
      <c r="EJ360" s="218">
        <v>0</v>
      </c>
      <c r="EK360" s="217">
        <v>0</v>
      </c>
      <c r="EL360" s="218">
        <v>0</v>
      </c>
      <c r="EM360" s="217">
        <v>0</v>
      </c>
      <c r="EN360" s="218">
        <v>0</v>
      </c>
      <c r="EO360" s="217">
        <v>0</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1</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hidden="1" outlineLevel="1">
      <c r="B362" s="17">
        <v>343</v>
      </c>
      <c r="C362" s="500" t="s">
        <v>147</v>
      </c>
      <c r="E362" s="517">
        <v>0</v>
      </c>
      <c r="F362" s="226">
        <v>0</v>
      </c>
      <c r="G362" s="227">
        <v>0</v>
      </c>
      <c r="H362" s="226">
        <v>0</v>
      </c>
      <c r="I362" s="227">
        <v>0</v>
      </c>
      <c r="J362" s="226">
        <v>0</v>
      </c>
      <c r="K362" s="227">
        <v>0</v>
      </c>
      <c r="L362" s="226">
        <v>0</v>
      </c>
      <c r="M362" s="227">
        <v>0</v>
      </c>
      <c r="N362" s="226">
        <v>0</v>
      </c>
      <c r="O362" s="227">
        <v>0</v>
      </c>
      <c r="P362" s="226">
        <v>0</v>
      </c>
      <c r="Q362" s="227">
        <v>0</v>
      </c>
      <c r="R362" s="226">
        <v>0</v>
      </c>
      <c r="S362" s="227">
        <v>0</v>
      </c>
      <c r="T362" s="226">
        <v>0</v>
      </c>
      <c r="U362" s="227">
        <v>0</v>
      </c>
      <c r="V362" s="226">
        <v>0</v>
      </c>
      <c r="W362" s="227">
        <v>0</v>
      </c>
      <c r="X362" s="226">
        <v>0</v>
      </c>
      <c r="Y362" s="227">
        <v>0</v>
      </c>
      <c r="Z362" s="226">
        <v>0</v>
      </c>
      <c r="AA362" s="227">
        <v>0</v>
      </c>
      <c r="AB362" s="226">
        <v>0</v>
      </c>
      <c r="AC362" s="227">
        <v>0</v>
      </c>
      <c r="AD362" s="226">
        <v>0</v>
      </c>
      <c r="AE362" s="227">
        <v>0</v>
      </c>
      <c r="AF362" s="226">
        <v>0</v>
      </c>
      <c r="AG362" s="227">
        <v>0</v>
      </c>
      <c r="AH362" s="226">
        <v>0</v>
      </c>
      <c r="AI362" s="227">
        <v>0</v>
      </c>
      <c r="AJ362" s="226">
        <v>0</v>
      </c>
      <c r="AK362" s="227">
        <v>0</v>
      </c>
      <c r="AL362" s="226">
        <v>0</v>
      </c>
      <c r="AM362" s="227">
        <v>0</v>
      </c>
      <c r="AN362" s="518">
        <v>0</v>
      </c>
      <c r="AO362" s="1"/>
      <c r="AP362" s="561"/>
      <c r="AQ362" s="1"/>
      <c r="AR362" s="517">
        <v>0</v>
      </c>
      <c r="AS362" s="226">
        <v>0</v>
      </c>
      <c r="AT362" s="227">
        <v>0</v>
      </c>
      <c r="AU362" s="226">
        <v>0</v>
      </c>
      <c r="AV362" s="227">
        <v>0</v>
      </c>
      <c r="AW362" s="226">
        <v>0</v>
      </c>
      <c r="AX362" s="227">
        <v>0</v>
      </c>
      <c r="AY362" s="226">
        <v>0</v>
      </c>
      <c r="AZ362" s="227">
        <v>0</v>
      </c>
      <c r="BA362" s="226">
        <v>0</v>
      </c>
      <c r="BB362" s="227">
        <v>0</v>
      </c>
      <c r="BC362" s="226">
        <v>0</v>
      </c>
      <c r="BD362" s="227">
        <v>0</v>
      </c>
      <c r="BE362" s="226">
        <v>0</v>
      </c>
      <c r="BF362" s="227">
        <v>0</v>
      </c>
      <c r="BG362" s="226">
        <v>0</v>
      </c>
      <c r="BH362" s="227">
        <v>0</v>
      </c>
      <c r="BI362" s="226">
        <v>0</v>
      </c>
      <c r="BJ362" s="227">
        <v>0</v>
      </c>
      <c r="BK362" s="226">
        <v>0</v>
      </c>
      <c r="BL362" s="227">
        <v>0</v>
      </c>
      <c r="BM362" s="226">
        <v>0</v>
      </c>
      <c r="BN362" s="227">
        <v>0</v>
      </c>
      <c r="BO362" s="226">
        <v>0</v>
      </c>
      <c r="BP362" s="227">
        <v>0</v>
      </c>
      <c r="BQ362" s="226">
        <v>0</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0</v>
      </c>
      <c r="CI362" s="227">
        <v>0</v>
      </c>
      <c r="CJ362" s="226">
        <v>0</v>
      </c>
      <c r="CK362" s="227">
        <v>0</v>
      </c>
      <c r="CL362" s="226">
        <v>0</v>
      </c>
      <c r="CM362" s="227">
        <v>0</v>
      </c>
      <c r="CN362" s="226">
        <v>0</v>
      </c>
      <c r="CO362" s="227">
        <v>0</v>
      </c>
      <c r="CP362" s="226">
        <v>0</v>
      </c>
      <c r="CQ362" s="227">
        <v>0</v>
      </c>
      <c r="CR362" s="226">
        <v>0</v>
      </c>
      <c r="CS362" s="227">
        <v>0</v>
      </c>
      <c r="CT362" s="226">
        <v>0</v>
      </c>
      <c r="CU362" s="227">
        <v>0</v>
      </c>
      <c r="CV362" s="226">
        <v>0</v>
      </c>
      <c r="CW362" s="227">
        <v>0</v>
      </c>
      <c r="CX362" s="226">
        <v>0</v>
      </c>
      <c r="CY362" s="227">
        <v>0</v>
      </c>
      <c r="CZ362" s="226">
        <v>0</v>
      </c>
      <c r="DA362" s="227">
        <v>0</v>
      </c>
      <c r="DB362" s="226">
        <v>0</v>
      </c>
      <c r="DC362" s="227">
        <v>0</v>
      </c>
      <c r="DD362" s="226">
        <v>0</v>
      </c>
      <c r="DE362" s="227">
        <v>0</v>
      </c>
      <c r="DF362" s="226">
        <v>0</v>
      </c>
      <c r="DG362" s="227">
        <v>0</v>
      </c>
      <c r="DH362" s="226">
        <v>0</v>
      </c>
      <c r="DI362" s="227">
        <v>0</v>
      </c>
      <c r="DJ362" s="226">
        <v>0</v>
      </c>
      <c r="DK362" s="227">
        <v>0</v>
      </c>
      <c r="DL362" s="226">
        <v>0</v>
      </c>
      <c r="DM362" s="227">
        <v>0</v>
      </c>
      <c r="DN362" s="226">
        <v>0</v>
      </c>
      <c r="DO362" s="227">
        <v>0</v>
      </c>
      <c r="DP362" s="518">
        <v>0</v>
      </c>
      <c r="DQ362" s="1"/>
      <c r="DR362" s="574"/>
      <c r="DS362" s="1"/>
      <c r="DT362" s="517">
        <v>0</v>
      </c>
      <c r="DU362" s="226">
        <v>0</v>
      </c>
      <c r="DV362" s="227">
        <v>0</v>
      </c>
      <c r="DW362" s="226">
        <v>0</v>
      </c>
      <c r="DX362" s="227">
        <v>0</v>
      </c>
      <c r="DY362" s="226">
        <v>0</v>
      </c>
      <c r="DZ362" s="227">
        <v>0</v>
      </c>
      <c r="EA362" s="226">
        <v>0</v>
      </c>
      <c r="EB362" s="227">
        <v>0</v>
      </c>
      <c r="EC362" s="226">
        <v>0</v>
      </c>
      <c r="ED362" s="227">
        <v>0</v>
      </c>
      <c r="EE362" s="226">
        <v>0</v>
      </c>
      <c r="EF362" s="227">
        <v>0</v>
      </c>
      <c r="EG362" s="226">
        <v>0</v>
      </c>
      <c r="EH362" s="227">
        <v>0</v>
      </c>
      <c r="EI362" s="226">
        <v>0</v>
      </c>
      <c r="EJ362" s="227">
        <v>0</v>
      </c>
      <c r="EK362" s="226">
        <v>0</v>
      </c>
      <c r="EL362" s="227">
        <v>0</v>
      </c>
      <c r="EM362" s="226">
        <v>0</v>
      </c>
      <c r="EN362" s="227">
        <v>0</v>
      </c>
      <c r="EO362" s="226">
        <v>0</v>
      </c>
      <c r="EP362" s="227">
        <v>0</v>
      </c>
      <c r="EQ362" s="226">
        <v>0</v>
      </c>
      <c r="ER362" s="227">
        <v>0</v>
      </c>
      <c r="ES362" s="226">
        <v>0</v>
      </c>
      <c r="ET362" s="227">
        <v>0</v>
      </c>
      <c r="EU362" s="226">
        <v>0</v>
      </c>
      <c r="EV362" s="227">
        <v>0</v>
      </c>
      <c r="EW362" s="226">
        <v>0</v>
      </c>
      <c r="EX362" s="227">
        <v>0</v>
      </c>
      <c r="EY362" s="226">
        <v>0</v>
      </c>
      <c r="EZ362" s="227">
        <v>0</v>
      </c>
      <c r="FA362" s="226">
        <v>0</v>
      </c>
      <c r="FB362" s="227">
        <v>0</v>
      </c>
      <c r="FC362" s="518">
        <v>0</v>
      </c>
      <c r="FD362" s="1"/>
      <c r="FE362" s="577"/>
      <c r="FF362" s="1"/>
      <c r="FG362" s="580"/>
      <c r="FI362" s="583" t="b">
        <v>1</v>
      </c>
    </row>
    <row r="363" spans="2:165" hidden="1" outlineLevel="1">
      <c r="B363" s="27">
        <v>344</v>
      </c>
      <c r="C363" s="501" t="s">
        <v>148</v>
      </c>
      <c r="E363" s="515">
        <v>0</v>
      </c>
      <c r="F363" s="229">
        <v>0</v>
      </c>
      <c r="G363" s="225">
        <v>0</v>
      </c>
      <c r="H363" s="229">
        <v>0</v>
      </c>
      <c r="I363" s="225">
        <v>0</v>
      </c>
      <c r="J363" s="229">
        <v>0</v>
      </c>
      <c r="K363" s="225">
        <v>0</v>
      </c>
      <c r="L363" s="229">
        <v>0</v>
      </c>
      <c r="M363" s="225">
        <v>0</v>
      </c>
      <c r="N363" s="229">
        <v>0</v>
      </c>
      <c r="O363" s="225">
        <v>0</v>
      </c>
      <c r="P363" s="229">
        <v>0</v>
      </c>
      <c r="Q363" s="225">
        <v>0</v>
      </c>
      <c r="R363" s="229">
        <v>0</v>
      </c>
      <c r="S363" s="225">
        <v>0</v>
      </c>
      <c r="T363" s="229">
        <v>0</v>
      </c>
      <c r="U363" s="225">
        <v>0</v>
      </c>
      <c r="V363" s="229">
        <v>0</v>
      </c>
      <c r="W363" s="225">
        <v>0</v>
      </c>
      <c r="X363" s="229">
        <v>0</v>
      </c>
      <c r="Y363" s="225">
        <v>0</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0</v>
      </c>
      <c r="AT363" s="225">
        <v>0</v>
      </c>
      <c r="AU363" s="229">
        <v>0</v>
      </c>
      <c r="AV363" s="225">
        <v>0</v>
      </c>
      <c r="AW363" s="229">
        <v>0</v>
      </c>
      <c r="AX363" s="225">
        <v>0</v>
      </c>
      <c r="AY363" s="229">
        <v>0</v>
      </c>
      <c r="AZ363" s="225">
        <v>0</v>
      </c>
      <c r="BA363" s="229">
        <v>0</v>
      </c>
      <c r="BB363" s="225">
        <v>0</v>
      </c>
      <c r="BC363" s="229">
        <v>0</v>
      </c>
      <c r="BD363" s="225">
        <v>0</v>
      </c>
      <c r="BE363" s="229">
        <v>0</v>
      </c>
      <c r="BF363" s="225">
        <v>0</v>
      </c>
      <c r="BG363" s="229">
        <v>0</v>
      </c>
      <c r="BH363" s="225">
        <v>0</v>
      </c>
      <c r="BI363" s="229">
        <v>0</v>
      </c>
      <c r="BJ363" s="225">
        <v>0</v>
      </c>
      <c r="BK363" s="229">
        <v>0</v>
      </c>
      <c r="BL363" s="225">
        <v>0</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0</v>
      </c>
      <c r="CI363" s="225">
        <v>0</v>
      </c>
      <c r="CJ363" s="229">
        <v>0</v>
      </c>
      <c r="CK363" s="225">
        <v>0</v>
      </c>
      <c r="CL363" s="229">
        <v>0</v>
      </c>
      <c r="CM363" s="225">
        <v>0</v>
      </c>
      <c r="CN363" s="229">
        <v>0</v>
      </c>
      <c r="CO363" s="225">
        <v>0</v>
      </c>
      <c r="CP363" s="229">
        <v>0</v>
      </c>
      <c r="CQ363" s="225">
        <v>0</v>
      </c>
      <c r="CR363" s="229">
        <v>0</v>
      </c>
      <c r="CS363" s="225">
        <v>0</v>
      </c>
      <c r="CT363" s="229">
        <v>0</v>
      </c>
      <c r="CU363" s="225">
        <v>0</v>
      </c>
      <c r="CV363" s="229">
        <v>0</v>
      </c>
      <c r="CW363" s="225">
        <v>0</v>
      </c>
      <c r="CX363" s="229">
        <v>0</v>
      </c>
      <c r="CY363" s="225">
        <v>0</v>
      </c>
      <c r="CZ363" s="229">
        <v>0</v>
      </c>
      <c r="DA363" s="225">
        <v>0</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0</v>
      </c>
      <c r="DV363" s="225">
        <v>0</v>
      </c>
      <c r="DW363" s="229">
        <v>0</v>
      </c>
      <c r="DX363" s="225">
        <v>0</v>
      </c>
      <c r="DY363" s="229">
        <v>0</v>
      </c>
      <c r="DZ363" s="225">
        <v>0</v>
      </c>
      <c r="EA363" s="229">
        <v>0</v>
      </c>
      <c r="EB363" s="225">
        <v>0</v>
      </c>
      <c r="EC363" s="229">
        <v>0</v>
      </c>
      <c r="ED363" s="225">
        <v>0</v>
      </c>
      <c r="EE363" s="229">
        <v>0</v>
      </c>
      <c r="EF363" s="225">
        <v>0</v>
      </c>
      <c r="EG363" s="229">
        <v>0</v>
      </c>
      <c r="EH363" s="225">
        <v>0</v>
      </c>
      <c r="EI363" s="229">
        <v>0</v>
      </c>
      <c r="EJ363" s="225">
        <v>0</v>
      </c>
      <c r="EK363" s="229">
        <v>0</v>
      </c>
      <c r="EL363" s="225">
        <v>0</v>
      </c>
      <c r="EM363" s="229">
        <v>0</v>
      </c>
      <c r="EN363" s="225">
        <v>0</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1</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hidden="1" outlineLevel="1">
      <c r="B366" s="9">
        <v>347</v>
      </c>
      <c r="C366" s="11" t="s">
        <v>149</v>
      </c>
      <c r="E366" s="504">
        <v>0</v>
      </c>
      <c r="F366" s="217">
        <v>0</v>
      </c>
      <c r="G366" s="218">
        <v>0</v>
      </c>
      <c r="H366" s="217">
        <v>0</v>
      </c>
      <c r="I366" s="218">
        <v>0</v>
      </c>
      <c r="J366" s="217">
        <v>0</v>
      </c>
      <c r="K366" s="218">
        <v>0</v>
      </c>
      <c r="L366" s="217">
        <v>0</v>
      </c>
      <c r="M366" s="218">
        <v>0</v>
      </c>
      <c r="N366" s="217">
        <v>0</v>
      </c>
      <c r="O366" s="218">
        <v>0</v>
      </c>
      <c r="P366" s="217">
        <v>0</v>
      </c>
      <c r="Q366" s="218">
        <v>0</v>
      </c>
      <c r="R366" s="217">
        <v>0</v>
      </c>
      <c r="S366" s="218">
        <v>0</v>
      </c>
      <c r="T366" s="217">
        <v>0</v>
      </c>
      <c r="U366" s="218">
        <v>0</v>
      </c>
      <c r="V366" s="217">
        <v>0</v>
      </c>
      <c r="W366" s="218">
        <v>0</v>
      </c>
      <c r="X366" s="217">
        <v>0</v>
      </c>
      <c r="Y366" s="218">
        <v>0</v>
      </c>
      <c r="Z366" s="217">
        <v>0</v>
      </c>
      <c r="AA366" s="218">
        <v>0</v>
      </c>
      <c r="AB366" s="217">
        <v>0</v>
      </c>
      <c r="AC366" s="218">
        <v>0</v>
      </c>
      <c r="AD366" s="217">
        <v>0</v>
      </c>
      <c r="AE366" s="218">
        <v>0</v>
      </c>
      <c r="AF366" s="217">
        <v>0</v>
      </c>
      <c r="AG366" s="218">
        <v>0</v>
      </c>
      <c r="AH366" s="217">
        <v>0</v>
      </c>
      <c r="AI366" s="218">
        <v>0</v>
      </c>
      <c r="AJ366" s="217">
        <v>0</v>
      </c>
      <c r="AK366" s="218">
        <v>0</v>
      </c>
      <c r="AL366" s="217">
        <v>0</v>
      </c>
      <c r="AM366" s="218">
        <v>0</v>
      </c>
      <c r="AN366" s="506">
        <v>0</v>
      </c>
      <c r="AO366" s="1"/>
      <c r="AP366" s="561"/>
      <c r="AQ366" s="1"/>
      <c r="AR366" s="504">
        <v>0</v>
      </c>
      <c r="AS366" s="217">
        <v>0</v>
      </c>
      <c r="AT366" s="218">
        <v>0</v>
      </c>
      <c r="AU366" s="217">
        <v>0</v>
      </c>
      <c r="AV366" s="218">
        <v>0</v>
      </c>
      <c r="AW366" s="217">
        <v>0</v>
      </c>
      <c r="AX366" s="218">
        <v>0</v>
      </c>
      <c r="AY366" s="217">
        <v>0</v>
      </c>
      <c r="AZ366" s="218">
        <v>0</v>
      </c>
      <c r="BA366" s="217">
        <v>0</v>
      </c>
      <c r="BB366" s="218">
        <v>0</v>
      </c>
      <c r="BC366" s="217">
        <v>0</v>
      </c>
      <c r="BD366" s="218">
        <v>0</v>
      </c>
      <c r="BE366" s="217">
        <v>0</v>
      </c>
      <c r="BF366" s="218">
        <v>0</v>
      </c>
      <c r="BG366" s="217">
        <v>0</v>
      </c>
      <c r="BH366" s="218">
        <v>0</v>
      </c>
      <c r="BI366" s="217">
        <v>0</v>
      </c>
      <c r="BJ366" s="218">
        <v>0</v>
      </c>
      <c r="BK366" s="217">
        <v>0</v>
      </c>
      <c r="BL366" s="218">
        <v>0</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0</v>
      </c>
      <c r="CI366" s="218">
        <v>0</v>
      </c>
      <c r="CJ366" s="217">
        <v>0</v>
      </c>
      <c r="CK366" s="218">
        <v>0</v>
      </c>
      <c r="CL366" s="217">
        <v>0</v>
      </c>
      <c r="CM366" s="218">
        <v>0</v>
      </c>
      <c r="CN366" s="217">
        <v>0</v>
      </c>
      <c r="CO366" s="218">
        <v>0</v>
      </c>
      <c r="CP366" s="217">
        <v>0</v>
      </c>
      <c r="CQ366" s="218">
        <v>0</v>
      </c>
      <c r="CR366" s="217">
        <v>0</v>
      </c>
      <c r="CS366" s="218">
        <v>0</v>
      </c>
      <c r="CT366" s="217">
        <v>0</v>
      </c>
      <c r="CU366" s="218">
        <v>0</v>
      </c>
      <c r="CV366" s="217">
        <v>0</v>
      </c>
      <c r="CW366" s="218">
        <v>0</v>
      </c>
      <c r="CX366" s="217">
        <v>0</v>
      </c>
      <c r="CY366" s="218">
        <v>0</v>
      </c>
      <c r="CZ366" s="217">
        <v>0</v>
      </c>
      <c r="DA366" s="218">
        <v>0</v>
      </c>
      <c r="DB366" s="217">
        <v>0</v>
      </c>
      <c r="DC366" s="218">
        <v>0</v>
      </c>
      <c r="DD366" s="217">
        <v>0</v>
      </c>
      <c r="DE366" s="218">
        <v>0</v>
      </c>
      <c r="DF366" s="217">
        <v>0</v>
      </c>
      <c r="DG366" s="218">
        <v>0</v>
      </c>
      <c r="DH366" s="217">
        <v>0</v>
      </c>
      <c r="DI366" s="218">
        <v>0</v>
      </c>
      <c r="DJ366" s="217">
        <v>0</v>
      </c>
      <c r="DK366" s="218">
        <v>0</v>
      </c>
      <c r="DL366" s="217">
        <v>0</v>
      </c>
      <c r="DM366" s="218">
        <v>0</v>
      </c>
      <c r="DN366" s="217">
        <v>0</v>
      </c>
      <c r="DO366" s="218">
        <v>0</v>
      </c>
      <c r="DP366" s="506">
        <v>0</v>
      </c>
      <c r="DQ366" s="1"/>
      <c r="DR366" s="574"/>
      <c r="DS366" s="1"/>
      <c r="DT366" s="504">
        <v>0</v>
      </c>
      <c r="DU366" s="217">
        <v>0</v>
      </c>
      <c r="DV366" s="218">
        <v>0</v>
      </c>
      <c r="DW366" s="217">
        <v>0</v>
      </c>
      <c r="DX366" s="218">
        <v>0</v>
      </c>
      <c r="DY366" s="217">
        <v>0</v>
      </c>
      <c r="DZ366" s="218">
        <v>0</v>
      </c>
      <c r="EA366" s="217">
        <v>0</v>
      </c>
      <c r="EB366" s="218">
        <v>0</v>
      </c>
      <c r="EC366" s="217">
        <v>0</v>
      </c>
      <c r="ED366" s="218">
        <v>0</v>
      </c>
      <c r="EE366" s="217">
        <v>0</v>
      </c>
      <c r="EF366" s="218">
        <v>0</v>
      </c>
      <c r="EG366" s="217">
        <v>0</v>
      </c>
      <c r="EH366" s="218">
        <v>0</v>
      </c>
      <c r="EI366" s="217">
        <v>0</v>
      </c>
      <c r="EJ366" s="218">
        <v>0</v>
      </c>
      <c r="EK366" s="217">
        <v>0</v>
      </c>
      <c r="EL366" s="218">
        <v>0</v>
      </c>
      <c r="EM366" s="217">
        <v>0</v>
      </c>
      <c r="EN366" s="218">
        <v>0</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1</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hidden="1" outlineLevel="1">
      <c r="B373" s="25">
        <v>354</v>
      </c>
      <c r="C373" s="499" t="s">
        <v>72</v>
      </c>
      <c r="E373" s="505">
        <v>0</v>
      </c>
      <c r="F373" s="228">
        <v>0</v>
      </c>
      <c r="G373" s="216">
        <v>0</v>
      </c>
      <c r="H373" s="228">
        <v>0</v>
      </c>
      <c r="I373" s="216">
        <v>0</v>
      </c>
      <c r="J373" s="228">
        <v>0</v>
      </c>
      <c r="K373" s="216">
        <v>0</v>
      </c>
      <c r="L373" s="228">
        <v>0</v>
      </c>
      <c r="M373" s="216">
        <v>0</v>
      </c>
      <c r="N373" s="228">
        <v>0</v>
      </c>
      <c r="O373" s="216">
        <v>0</v>
      </c>
      <c r="P373" s="228">
        <v>0</v>
      </c>
      <c r="Q373" s="216">
        <v>0</v>
      </c>
      <c r="R373" s="228">
        <v>0</v>
      </c>
      <c r="S373" s="216">
        <v>0</v>
      </c>
      <c r="T373" s="228">
        <v>0</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0</v>
      </c>
      <c r="AT373" s="216">
        <v>0</v>
      </c>
      <c r="AU373" s="228">
        <v>0</v>
      </c>
      <c r="AV373" s="216">
        <v>0</v>
      </c>
      <c r="AW373" s="228">
        <v>0</v>
      </c>
      <c r="AX373" s="216">
        <v>0</v>
      </c>
      <c r="AY373" s="228">
        <v>0</v>
      </c>
      <c r="AZ373" s="216">
        <v>0</v>
      </c>
      <c r="BA373" s="228">
        <v>0</v>
      </c>
      <c r="BB373" s="216">
        <v>0</v>
      </c>
      <c r="BC373" s="228">
        <v>0</v>
      </c>
      <c r="BD373" s="216">
        <v>0</v>
      </c>
      <c r="BE373" s="228">
        <v>0</v>
      </c>
      <c r="BF373" s="216">
        <v>0</v>
      </c>
      <c r="BG373" s="228">
        <v>0</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0</v>
      </c>
      <c r="CI373" s="216">
        <v>0</v>
      </c>
      <c r="CJ373" s="228">
        <v>0</v>
      </c>
      <c r="CK373" s="216">
        <v>0</v>
      </c>
      <c r="CL373" s="228">
        <v>0</v>
      </c>
      <c r="CM373" s="216">
        <v>0</v>
      </c>
      <c r="CN373" s="228">
        <v>0</v>
      </c>
      <c r="CO373" s="216">
        <v>0</v>
      </c>
      <c r="CP373" s="228">
        <v>0</v>
      </c>
      <c r="CQ373" s="216">
        <v>0</v>
      </c>
      <c r="CR373" s="228">
        <v>0</v>
      </c>
      <c r="CS373" s="216">
        <v>0</v>
      </c>
      <c r="CT373" s="228">
        <v>0</v>
      </c>
      <c r="CU373" s="216">
        <v>0</v>
      </c>
      <c r="CV373" s="228">
        <v>0</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0</v>
      </c>
      <c r="DV373" s="216">
        <v>0</v>
      </c>
      <c r="DW373" s="228">
        <v>0</v>
      </c>
      <c r="DX373" s="216">
        <v>0</v>
      </c>
      <c r="DY373" s="228">
        <v>0</v>
      </c>
      <c r="DZ373" s="216">
        <v>0</v>
      </c>
      <c r="EA373" s="228">
        <v>0</v>
      </c>
      <c r="EB373" s="216">
        <v>0</v>
      </c>
      <c r="EC373" s="228">
        <v>0</v>
      </c>
      <c r="ED373" s="216">
        <v>0</v>
      </c>
      <c r="EE373" s="228">
        <v>0</v>
      </c>
      <c r="EF373" s="216">
        <v>0</v>
      </c>
      <c r="EG373" s="228">
        <v>0</v>
      </c>
      <c r="EH373" s="216">
        <v>0</v>
      </c>
      <c r="EI373" s="228">
        <v>0</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1</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hidden="1" outlineLevel="1">
      <c r="B375" s="27">
        <v>356</v>
      </c>
      <c r="C375" s="501" t="s">
        <v>41</v>
      </c>
      <c r="E375" s="515">
        <v>0</v>
      </c>
      <c r="F375" s="229">
        <v>0</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0</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0</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0</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1</v>
      </c>
    </row>
    <row r="376" spans="2:165" hidden="1" outlineLevel="1">
      <c r="B376" s="17">
        <v>357</v>
      </c>
      <c r="C376" s="500" t="s">
        <v>448</v>
      </c>
      <c r="E376" s="517">
        <v>0</v>
      </c>
      <c r="F376" s="226">
        <v>0</v>
      </c>
      <c r="G376" s="227">
        <v>0</v>
      </c>
      <c r="H376" s="226">
        <v>0</v>
      </c>
      <c r="I376" s="227">
        <v>0</v>
      </c>
      <c r="J376" s="226">
        <v>0</v>
      </c>
      <c r="K376" s="227">
        <v>0</v>
      </c>
      <c r="L376" s="226">
        <v>0</v>
      </c>
      <c r="M376" s="227">
        <v>0</v>
      </c>
      <c r="N376" s="226">
        <v>0</v>
      </c>
      <c r="O376" s="227">
        <v>0</v>
      </c>
      <c r="P376" s="226">
        <v>0</v>
      </c>
      <c r="Q376" s="227">
        <v>0</v>
      </c>
      <c r="R376" s="226">
        <v>0</v>
      </c>
      <c r="S376" s="227">
        <v>0</v>
      </c>
      <c r="T376" s="226">
        <v>0</v>
      </c>
      <c r="U376" s="227">
        <v>0</v>
      </c>
      <c r="V376" s="226">
        <v>0</v>
      </c>
      <c r="W376" s="227">
        <v>0</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0</v>
      </c>
      <c r="AT376" s="227">
        <v>0</v>
      </c>
      <c r="AU376" s="226">
        <v>0</v>
      </c>
      <c r="AV376" s="227">
        <v>0</v>
      </c>
      <c r="AW376" s="226">
        <v>0</v>
      </c>
      <c r="AX376" s="227">
        <v>0</v>
      </c>
      <c r="AY376" s="226">
        <v>0</v>
      </c>
      <c r="AZ376" s="227">
        <v>0</v>
      </c>
      <c r="BA376" s="226">
        <v>0</v>
      </c>
      <c r="BB376" s="227">
        <v>0</v>
      </c>
      <c r="BC376" s="226">
        <v>0</v>
      </c>
      <c r="BD376" s="227">
        <v>0</v>
      </c>
      <c r="BE376" s="226">
        <v>0</v>
      </c>
      <c r="BF376" s="227">
        <v>0</v>
      </c>
      <c r="BG376" s="226">
        <v>0</v>
      </c>
      <c r="BH376" s="227">
        <v>0</v>
      </c>
      <c r="BI376" s="226">
        <v>0</v>
      </c>
      <c r="BJ376" s="227">
        <v>0</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0</v>
      </c>
      <c r="CI376" s="227">
        <v>0</v>
      </c>
      <c r="CJ376" s="226">
        <v>0</v>
      </c>
      <c r="CK376" s="227">
        <v>0</v>
      </c>
      <c r="CL376" s="226">
        <v>0</v>
      </c>
      <c r="CM376" s="227">
        <v>0</v>
      </c>
      <c r="CN376" s="226">
        <v>0</v>
      </c>
      <c r="CO376" s="227">
        <v>0</v>
      </c>
      <c r="CP376" s="226">
        <v>0</v>
      </c>
      <c r="CQ376" s="227">
        <v>0</v>
      </c>
      <c r="CR376" s="226">
        <v>0</v>
      </c>
      <c r="CS376" s="227">
        <v>0</v>
      </c>
      <c r="CT376" s="226">
        <v>0</v>
      </c>
      <c r="CU376" s="227">
        <v>0</v>
      </c>
      <c r="CV376" s="226">
        <v>0</v>
      </c>
      <c r="CW376" s="227">
        <v>0</v>
      </c>
      <c r="CX376" s="226">
        <v>0</v>
      </c>
      <c r="CY376" s="227">
        <v>0</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0</v>
      </c>
      <c r="DV376" s="227">
        <v>0</v>
      </c>
      <c r="DW376" s="226">
        <v>0</v>
      </c>
      <c r="DX376" s="227">
        <v>0</v>
      </c>
      <c r="DY376" s="226">
        <v>0</v>
      </c>
      <c r="DZ376" s="227">
        <v>0</v>
      </c>
      <c r="EA376" s="226">
        <v>0</v>
      </c>
      <c r="EB376" s="227">
        <v>0</v>
      </c>
      <c r="EC376" s="226">
        <v>0</v>
      </c>
      <c r="ED376" s="227">
        <v>0</v>
      </c>
      <c r="EE376" s="226">
        <v>0</v>
      </c>
      <c r="EF376" s="227">
        <v>0</v>
      </c>
      <c r="EG376" s="226">
        <v>0</v>
      </c>
      <c r="EH376" s="227">
        <v>0</v>
      </c>
      <c r="EI376" s="226">
        <v>0</v>
      </c>
      <c r="EJ376" s="227">
        <v>0</v>
      </c>
      <c r="EK376" s="226">
        <v>0</v>
      </c>
      <c r="EL376" s="227">
        <v>0</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1</v>
      </c>
    </row>
    <row r="377" spans="2:165" hidden="1" outlineLevel="1">
      <c r="B377" s="25">
        <v>358</v>
      </c>
      <c r="C377" s="499" t="s">
        <v>465</v>
      </c>
      <c r="E377" s="505">
        <v>0</v>
      </c>
      <c r="F377" s="228">
        <v>0</v>
      </c>
      <c r="G377" s="216">
        <v>0</v>
      </c>
      <c r="H377" s="228">
        <v>0</v>
      </c>
      <c r="I377" s="216">
        <v>0</v>
      </c>
      <c r="J377" s="228">
        <v>0</v>
      </c>
      <c r="K377" s="216">
        <v>0</v>
      </c>
      <c r="L377" s="228">
        <v>0</v>
      </c>
      <c r="M377" s="216">
        <v>0</v>
      </c>
      <c r="N377" s="228">
        <v>0</v>
      </c>
      <c r="O377" s="216">
        <v>0</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0</v>
      </c>
      <c r="AT377" s="216">
        <v>0</v>
      </c>
      <c r="AU377" s="228">
        <v>0</v>
      </c>
      <c r="AV377" s="216">
        <v>0</v>
      </c>
      <c r="AW377" s="228">
        <v>0</v>
      </c>
      <c r="AX377" s="216">
        <v>0</v>
      </c>
      <c r="AY377" s="228">
        <v>0</v>
      </c>
      <c r="AZ377" s="216">
        <v>0</v>
      </c>
      <c r="BA377" s="228">
        <v>0</v>
      </c>
      <c r="BB377" s="216">
        <v>0</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0</v>
      </c>
      <c r="CI377" s="216">
        <v>0</v>
      </c>
      <c r="CJ377" s="228">
        <v>0</v>
      </c>
      <c r="CK377" s="216">
        <v>0</v>
      </c>
      <c r="CL377" s="228">
        <v>0</v>
      </c>
      <c r="CM377" s="216">
        <v>0</v>
      </c>
      <c r="CN377" s="228">
        <v>0</v>
      </c>
      <c r="CO377" s="216">
        <v>0</v>
      </c>
      <c r="CP377" s="228">
        <v>0</v>
      </c>
      <c r="CQ377" s="216">
        <v>0</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0</v>
      </c>
      <c r="DV377" s="216">
        <v>0</v>
      </c>
      <c r="DW377" s="228">
        <v>0</v>
      </c>
      <c r="DX377" s="216">
        <v>0</v>
      </c>
      <c r="DY377" s="228">
        <v>0</v>
      </c>
      <c r="DZ377" s="216">
        <v>0</v>
      </c>
      <c r="EA377" s="228">
        <v>0</v>
      </c>
      <c r="EB377" s="216">
        <v>0</v>
      </c>
      <c r="EC377" s="228">
        <v>0</v>
      </c>
      <c r="ED377" s="216">
        <v>0</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1</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hidden="1" outlineLevel="1">
      <c r="B391" s="25">
        <v>372</v>
      </c>
      <c r="C391" s="499" t="s">
        <v>467</v>
      </c>
      <c r="E391" s="505">
        <v>0</v>
      </c>
      <c r="F391" s="228">
        <v>0</v>
      </c>
      <c r="G391" s="216">
        <v>0</v>
      </c>
      <c r="H391" s="228">
        <v>0</v>
      </c>
      <c r="I391" s="216">
        <v>0</v>
      </c>
      <c r="J391" s="228">
        <v>0</v>
      </c>
      <c r="K391" s="216">
        <v>0</v>
      </c>
      <c r="L391" s="228">
        <v>0</v>
      </c>
      <c r="M391" s="216">
        <v>0</v>
      </c>
      <c r="N391" s="228">
        <v>0</v>
      </c>
      <c r="O391" s="216">
        <v>0</v>
      </c>
      <c r="P391" s="228">
        <v>0</v>
      </c>
      <c r="Q391" s="216">
        <v>0</v>
      </c>
      <c r="R391" s="228">
        <v>0</v>
      </c>
      <c r="S391" s="216">
        <v>0</v>
      </c>
      <c r="T391" s="228">
        <v>0</v>
      </c>
      <c r="U391" s="216">
        <v>0</v>
      </c>
      <c r="V391" s="228">
        <v>0</v>
      </c>
      <c r="W391" s="216">
        <v>0</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0</v>
      </c>
      <c r="AT391" s="216">
        <v>0</v>
      </c>
      <c r="AU391" s="228">
        <v>0</v>
      </c>
      <c r="AV391" s="216">
        <v>0</v>
      </c>
      <c r="AW391" s="228">
        <v>0</v>
      </c>
      <c r="AX391" s="216">
        <v>0</v>
      </c>
      <c r="AY391" s="228">
        <v>0</v>
      </c>
      <c r="AZ391" s="216">
        <v>0</v>
      </c>
      <c r="BA391" s="228">
        <v>0</v>
      </c>
      <c r="BB391" s="216">
        <v>0</v>
      </c>
      <c r="BC391" s="228">
        <v>0</v>
      </c>
      <c r="BD391" s="216">
        <v>0</v>
      </c>
      <c r="BE391" s="228">
        <v>0</v>
      </c>
      <c r="BF391" s="216">
        <v>0</v>
      </c>
      <c r="BG391" s="228">
        <v>0</v>
      </c>
      <c r="BH391" s="216">
        <v>0</v>
      </c>
      <c r="BI391" s="228">
        <v>0</v>
      </c>
      <c r="BJ391" s="216">
        <v>0</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0</v>
      </c>
      <c r="CI391" s="216">
        <v>0</v>
      </c>
      <c r="CJ391" s="228">
        <v>0</v>
      </c>
      <c r="CK391" s="216">
        <v>0</v>
      </c>
      <c r="CL391" s="228">
        <v>0</v>
      </c>
      <c r="CM391" s="216">
        <v>0</v>
      </c>
      <c r="CN391" s="228">
        <v>0</v>
      </c>
      <c r="CO391" s="216">
        <v>0</v>
      </c>
      <c r="CP391" s="228">
        <v>0</v>
      </c>
      <c r="CQ391" s="216">
        <v>0</v>
      </c>
      <c r="CR391" s="228">
        <v>0</v>
      </c>
      <c r="CS391" s="216">
        <v>0</v>
      </c>
      <c r="CT391" s="228">
        <v>0</v>
      </c>
      <c r="CU391" s="216">
        <v>0</v>
      </c>
      <c r="CV391" s="228">
        <v>0</v>
      </c>
      <c r="CW391" s="216">
        <v>0</v>
      </c>
      <c r="CX391" s="228">
        <v>0</v>
      </c>
      <c r="CY391" s="216">
        <v>0</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0</v>
      </c>
      <c r="DV391" s="216">
        <v>0</v>
      </c>
      <c r="DW391" s="228">
        <v>0</v>
      </c>
      <c r="DX391" s="216">
        <v>0</v>
      </c>
      <c r="DY391" s="228">
        <v>0</v>
      </c>
      <c r="DZ391" s="216">
        <v>0</v>
      </c>
      <c r="EA391" s="228">
        <v>0</v>
      </c>
      <c r="EB391" s="216">
        <v>0</v>
      </c>
      <c r="EC391" s="228">
        <v>0</v>
      </c>
      <c r="ED391" s="216">
        <v>0</v>
      </c>
      <c r="EE391" s="228">
        <v>0</v>
      </c>
      <c r="EF391" s="216">
        <v>0</v>
      </c>
      <c r="EG391" s="228">
        <v>0</v>
      </c>
      <c r="EH391" s="216">
        <v>0</v>
      </c>
      <c r="EI391" s="228">
        <v>0</v>
      </c>
      <c r="EJ391" s="216">
        <v>0</v>
      </c>
      <c r="EK391" s="228">
        <v>0</v>
      </c>
      <c r="EL391" s="216">
        <v>0</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1</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hidden="1" outlineLevel="1">
      <c r="B394" s="9">
        <v>375</v>
      </c>
      <c r="C394" s="21" t="s">
        <v>462</v>
      </c>
      <c r="E394" s="504">
        <v>0</v>
      </c>
      <c r="F394" s="217">
        <v>0</v>
      </c>
      <c r="G394" s="218">
        <v>0</v>
      </c>
      <c r="H394" s="217">
        <v>0</v>
      </c>
      <c r="I394" s="218">
        <v>0</v>
      </c>
      <c r="J394" s="217">
        <v>0</v>
      </c>
      <c r="K394" s="218">
        <v>0</v>
      </c>
      <c r="L394" s="217">
        <v>0</v>
      </c>
      <c r="M394" s="218">
        <v>0</v>
      </c>
      <c r="N394" s="217">
        <v>0</v>
      </c>
      <c r="O394" s="218">
        <v>0</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0</v>
      </c>
      <c r="AT394" s="218">
        <v>0</v>
      </c>
      <c r="AU394" s="217">
        <v>0</v>
      </c>
      <c r="AV394" s="218">
        <v>0</v>
      </c>
      <c r="AW394" s="217">
        <v>0</v>
      </c>
      <c r="AX394" s="218">
        <v>0</v>
      </c>
      <c r="AY394" s="217">
        <v>0</v>
      </c>
      <c r="AZ394" s="218">
        <v>0</v>
      </c>
      <c r="BA394" s="217">
        <v>0</v>
      </c>
      <c r="BB394" s="218">
        <v>0</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0</v>
      </c>
      <c r="CI394" s="218">
        <v>0</v>
      </c>
      <c r="CJ394" s="217">
        <v>0</v>
      </c>
      <c r="CK394" s="218">
        <v>0</v>
      </c>
      <c r="CL394" s="217">
        <v>0</v>
      </c>
      <c r="CM394" s="218">
        <v>0</v>
      </c>
      <c r="CN394" s="217">
        <v>0</v>
      </c>
      <c r="CO394" s="218">
        <v>0</v>
      </c>
      <c r="CP394" s="217">
        <v>0</v>
      </c>
      <c r="CQ394" s="218">
        <v>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0</v>
      </c>
      <c r="DV394" s="218">
        <v>0</v>
      </c>
      <c r="DW394" s="217">
        <v>0</v>
      </c>
      <c r="DX394" s="218">
        <v>0</v>
      </c>
      <c r="DY394" s="217">
        <v>0</v>
      </c>
      <c r="DZ394" s="218">
        <v>0</v>
      </c>
      <c r="EA394" s="217">
        <v>0</v>
      </c>
      <c r="EB394" s="218">
        <v>0</v>
      </c>
      <c r="EC394" s="217">
        <v>0</v>
      </c>
      <c r="ED394" s="218">
        <v>0</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1</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hidden="1" outlineLevel="1">
      <c r="B410" s="9">
        <v>391</v>
      </c>
      <c r="C410" s="21" t="s">
        <v>359</v>
      </c>
      <c r="E410" s="504">
        <v>0</v>
      </c>
      <c r="F410" s="217">
        <v>0</v>
      </c>
      <c r="G410" s="218">
        <v>0</v>
      </c>
      <c r="H410" s="217">
        <v>0</v>
      </c>
      <c r="I410" s="218">
        <v>0</v>
      </c>
      <c r="J410" s="217">
        <v>0</v>
      </c>
      <c r="K410" s="218">
        <v>0</v>
      </c>
      <c r="L410" s="217">
        <v>0</v>
      </c>
      <c r="M410" s="218">
        <v>0</v>
      </c>
      <c r="N410" s="217">
        <v>0</v>
      </c>
      <c r="O410" s="218">
        <v>0</v>
      </c>
      <c r="P410" s="217">
        <v>0</v>
      </c>
      <c r="Q410" s="218">
        <v>0</v>
      </c>
      <c r="R410" s="217">
        <v>0</v>
      </c>
      <c r="S410" s="218">
        <v>0</v>
      </c>
      <c r="T410" s="217">
        <v>0</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0</v>
      </c>
      <c r="AT410" s="218">
        <v>0</v>
      </c>
      <c r="AU410" s="217">
        <v>0</v>
      </c>
      <c r="AV410" s="218">
        <v>0</v>
      </c>
      <c r="AW410" s="217">
        <v>0</v>
      </c>
      <c r="AX410" s="218">
        <v>0</v>
      </c>
      <c r="AY410" s="217">
        <v>0</v>
      </c>
      <c r="AZ410" s="218">
        <v>0</v>
      </c>
      <c r="BA410" s="217">
        <v>0</v>
      </c>
      <c r="BB410" s="218">
        <v>0</v>
      </c>
      <c r="BC410" s="217">
        <v>0</v>
      </c>
      <c r="BD410" s="218">
        <v>0</v>
      </c>
      <c r="BE410" s="217">
        <v>0</v>
      </c>
      <c r="BF410" s="218">
        <v>0</v>
      </c>
      <c r="BG410" s="217">
        <v>0</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0</v>
      </c>
      <c r="CI410" s="218">
        <v>0</v>
      </c>
      <c r="CJ410" s="217">
        <v>0</v>
      </c>
      <c r="CK410" s="218">
        <v>0</v>
      </c>
      <c r="CL410" s="217">
        <v>0</v>
      </c>
      <c r="CM410" s="218">
        <v>0</v>
      </c>
      <c r="CN410" s="217">
        <v>0</v>
      </c>
      <c r="CO410" s="218">
        <v>0</v>
      </c>
      <c r="CP410" s="217">
        <v>0</v>
      </c>
      <c r="CQ410" s="218">
        <v>0</v>
      </c>
      <c r="CR410" s="217">
        <v>0</v>
      </c>
      <c r="CS410" s="218">
        <v>0</v>
      </c>
      <c r="CT410" s="217">
        <v>0</v>
      </c>
      <c r="CU410" s="218">
        <v>0</v>
      </c>
      <c r="CV410" s="217">
        <v>0</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0</v>
      </c>
      <c r="DV410" s="218">
        <v>0</v>
      </c>
      <c r="DW410" s="217">
        <v>0</v>
      </c>
      <c r="DX410" s="218">
        <v>0</v>
      </c>
      <c r="DY410" s="217">
        <v>0</v>
      </c>
      <c r="DZ410" s="218">
        <v>0</v>
      </c>
      <c r="EA410" s="217">
        <v>0</v>
      </c>
      <c r="EB410" s="218">
        <v>0</v>
      </c>
      <c r="EC410" s="217">
        <v>0</v>
      </c>
      <c r="ED410" s="218">
        <v>0</v>
      </c>
      <c r="EE410" s="217">
        <v>0</v>
      </c>
      <c r="EF410" s="218">
        <v>0</v>
      </c>
      <c r="EG410" s="217">
        <v>0</v>
      </c>
      <c r="EH410" s="218">
        <v>0</v>
      </c>
      <c r="EI410" s="217">
        <v>0</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1</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 r="B430" s="46" t="s">
        <v>520</v>
      </c>
      <c r="C430" s="47"/>
      <c r="E430" s="529">
        <v>0</v>
      </c>
      <c r="F430" s="529">
        <v>1784235</v>
      </c>
      <c r="G430" s="529">
        <v>1809121</v>
      </c>
      <c r="H430" s="529">
        <v>1809121</v>
      </c>
      <c r="I430" s="529">
        <v>1809121</v>
      </c>
      <c r="J430" s="529">
        <v>1809121</v>
      </c>
      <c r="K430" s="529">
        <v>1809121</v>
      </c>
      <c r="L430" s="529">
        <v>1809121</v>
      </c>
      <c r="M430" s="529">
        <v>1809104</v>
      </c>
      <c r="N430" s="529">
        <v>1809104</v>
      </c>
      <c r="O430" s="529">
        <v>1809381</v>
      </c>
      <c r="P430" s="529">
        <v>1809497</v>
      </c>
      <c r="Q430" s="529">
        <v>1778180</v>
      </c>
      <c r="R430" s="529">
        <v>1350305</v>
      </c>
      <c r="S430" s="529">
        <v>1349811</v>
      </c>
      <c r="T430" s="529">
        <v>248950</v>
      </c>
      <c r="U430" s="529">
        <v>169245</v>
      </c>
      <c r="V430" s="529">
        <v>74701</v>
      </c>
      <c r="W430" s="529">
        <v>8296</v>
      </c>
      <c r="X430" s="529">
        <v>8201</v>
      </c>
      <c r="Y430" s="529">
        <v>0</v>
      </c>
      <c r="Z430" s="529">
        <v>0</v>
      </c>
      <c r="AA430" s="529">
        <v>0</v>
      </c>
      <c r="AB430" s="529">
        <v>0</v>
      </c>
      <c r="AC430" s="529">
        <v>0</v>
      </c>
      <c r="AD430" s="529">
        <v>0</v>
      </c>
      <c r="AE430" s="529">
        <v>0</v>
      </c>
      <c r="AF430" s="529">
        <v>0</v>
      </c>
      <c r="AG430" s="529">
        <v>0</v>
      </c>
      <c r="AH430" s="529">
        <v>0</v>
      </c>
      <c r="AI430" s="529">
        <v>0</v>
      </c>
      <c r="AJ430" s="529">
        <v>0</v>
      </c>
      <c r="AK430" s="529">
        <v>0</v>
      </c>
      <c r="AL430" s="529">
        <v>0</v>
      </c>
      <c r="AM430" s="529">
        <v>0</v>
      </c>
      <c r="AN430" s="529">
        <v>0</v>
      </c>
      <c r="AO430" s="1"/>
      <c r="AP430" s="561"/>
      <c r="AQ430" s="1"/>
      <c r="AR430" s="529">
        <v>0</v>
      </c>
      <c r="AS430" s="529">
        <v>120</v>
      </c>
      <c r="AT430" s="529">
        <v>126</v>
      </c>
      <c r="AU430" s="529">
        <v>126</v>
      </c>
      <c r="AV430" s="529">
        <v>126</v>
      </c>
      <c r="AW430" s="529">
        <v>126</v>
      </c>
      <c r="AX430" s="529">
        <v>126</v>
      </c>
      <c r="AY430" s="529">
        <v>126</v>
      </c>
      <c r="AZ430" s="529">
        <v>126</v>
      </c>
      <c r="BA430" s="529">
        <v>126</v>
      </c>
      <c r="BB430" s="529">
        <v>126</v>
      </c>
      <c r="BC430" s="529">
        <v>126</v>
      </c>
      <c r="BD430" s="529">
        <v>120</v>
      </c>
      <c r="BE430" s="529">
        <v>113</v>
      </c>
      <c r="BF430" s="529">
        <v>113</v>
      </c>
      <c r="BG430" s="529">
        <v>19</v>
      </c>
      <c r="BH430" s="529">
        <v>12</v>
      </c>
      <c r="BI430" s="529">
        <v>6</v>
      </c>
      <c r="BJ430" s="529">
        <v>2</v>
      </c>
      <c r="BK430" s="529">
        <v>2</v>
      </c>
      <c r="BL430" s="529">
        <v>0</v>
      </c>
      <c r="BM430" s="529">
        <v>0</v>
      </c>
      <c r="BN430" s="529">
        <v>0</v>
      </c>
      <c r="BO430" s="529">
        <v>0</v>
      </c>
      <c r="BP430" s="529">
        <v>0</v>
      </c>
      <c r="BQ430" s="529">
        <v>0</v>
      </c>
      <c r="BR430" s="529">
        <v>0</v>
      </c>
      <c r="BS430" s="529">
        <v>0</v>
      </c>
      <c r="BT430" s="529">
        <v>0</v>
      </c>
      <c r="BU430" s="529">
        <v>0</v>
      </c>
      <c r="BV430" s="529">
        <v>0</v>
      </c>
      <c r="BW430" s="529">
        <v>0</v>
      </c>
      <c r="BX430" s="529">
        <v>0</v>
      </c>
      <c r="BY430" s="529">
        <v>0</v>
      </c>
      <c r="BZ430" s="529">
        <v>0</v>
      </c>
      <c r="CA430" s="529">
        <v>0</v>
      </c>
      <c r="CB430" s="1"/>
      <c r="CC430" s="568"/>
      <c r="CD430" s="1"/>
      <c r="CE430" s="571"/>
      <c r="CF430" s="1"/>
      <c r="CG430" s="529">
        <v>0</v>
      </c>
      <c r="CH430" s="529">
        <v>1485526</v>
      </c>
      <c r="CI430" s="529">
        <v>1505241</v>
      </c>
      <c r="CJ430" s="529">
        <v>1505241</v>
      </c>
      <c r="CK430" s="529">
        <v>1505241</v>
      </c>
      <c r="CL430" s="529">
        <v>1505241</v>
      </c>
      <c r="CM430" s="529">
        <v>1505241</v>
      </c>
      <c r="CN430" s="529">
        <v>1505241</v>
      </c>
      <c r="CO430" s="529">
        <v>1505221</v>
      </c>
      <c r="CP430" s="529">
        <v>1505221</v>
      </c>
      <c r="CQ430" s="529">
        <v>1505548</v>
      </c>
      <c r="CR430" s="529">
        <v>1505686</v>
      </c>
      <c r="CS430" s="529">
        <v>1480943</v>
      </c>
      <c r="CT430" s="529">
        <v>1141959</v>
      </c>
      <c r="CU430" s="529">
        <v>1141374</v>
      </c>
      <c r="CV430" s="529">
        <v>259488</v>
      </c>
      <c r="CW430" s="529">
        <v>196342</v>
      </c>
      <c r="CX430" s="529">
        <v>84436</v>
      </c>
      <c r="CY430" s="529">
        <v>5836</v>
      </c>
      <c r="CZ430" s="529">
        <v>5741</v>
      </c>
      <c r="DA430" s="529">
        <v>0</v>
      </c>
      <c r="DB430" s="529">
        <v>0</v>
      </c>
      <c r="DC430" s="529">
        <v>0</v>
      </c>
      <c r="DD430" s="529">
        <v>0</v>
      </c>
      <c r="DE430" s="529">
        <v>0</v>
      </c>
      <c r="DF430" s="529">
        <v>0</v>
      </c>
      <c r="DG430" s="529">
        <v>0</v>
      </c>
      <c r="DH430" s="529">
        <v>0</v>
      </c>
      <c r="DI430" s="529">
        <v>0</v>
      </c>
      <c r="DJ430" s="529">
        <v>0</v>
      </c>
      <c r="DK430" s="529">
        <v>0</v>
      </c>
      <c r="DL430" s="529">
        <v>0</v>
      </c>
      <c r="DM430" s="529">
        <v>0</v>
      </c>
      <c r="DN430" s="529">
        <v>0</v>
      </c>
      <c r="DO430" s="529">
        <v>0</v>
      </c>
      <c r="DP430" s="529">
        <v>0</v>
      </c>
      <c r="DQ430" s="1"/>
      <c r="DR430" s="574"/>
      <c r="DS430" s="1"/>
      <c r="DT430" s="529">
        <v>0</v>
      </c>
      <c r="DU430" s="529">
        <v>100</v>
      </c>
      <c r="DV430" s="529">
        <v>105</v>
      </c>
      <c r="DW430" s="529">
        <v>105</v>
      </c>
      <c r="DX430" s="529">
        <v>105</v>
      </c>
      <c r="DY430" s="529">
        <v>105</v>
      </c>
      <c r="DZ430" s="529">
        <v>105</v>
      </c>
      <c r="EA430" s="529">
        <v>105</v>
      </c>
      <c r="EB430" s="529">
        <v>105</v>
      </c>
      <c r="EC430" s="529">
        <v>105</v>
      </c>
      <c r="ED430" s="529">
        <v>105</v>
      </c>
      <c r="EE430" s="529">
        <v>105</v>
      </c>
      <c r="EF430" s="529">
        <v>100</v>
      </c>
      <c r="EG430" s="529">
        <v>94</v>
      </c>
      <c r="EH430" s="529">
        <v>94</v>
      </c>
      <c r="EI430" s="529">
        <v>19</v>
      </c>
      <c r="EJ430" s="529">
        <v>14</v>
      </c>
      <c r="EK430" s="529">
        <v>7</v>
      </c>
      <c r="EL430" s="529">
        <v>2</v>
      </c>
      <c r="EM430" s="529">
        <v>2</v>
      </c>
      <c r="EN430" s="529">
        <v>0</v>
      </c>
      <c r="EO430" s="529">
        <v>0</v>
      </c>
      <c r="EP430" s="529">
        <v>0</v>
      </c>
      <c r="EQ430" s="529">
        <v>0</v>
      </c>
      <c r="ER430" s="529">
        <v>0</v>
      </c>
      <c r="ES430" s="529">
        <v>0</v>
      </c>
      <c r="ET430" s="529">
        <v>0</v>
      </c>
      <c r="EU430" s="529">
        <v>0</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2147782</v>
      </c>
      <c r="H433" s="226">
        <v>1728671</v>
      </c>
      <c r="I433" s="227">
        <v>1728671</v>
      </c>
      <c r="J433" s="226">
        <v>1728671</v>
      </c>
      <c r="K433" s="227">
        <v>1728671</v>
      </c>
      <c r="L433" s="226">
        <v>1728671</v>
      </c>
      <c r="M433" s="227">
        <v>1728671</v>
      </c>
      <c r="N433" s="226">
        <v>1728653</v>
      </c>
      <c r="O433" s="227">
        <v>1728653</v>
      </c>
      <c r="P433" s="226">
        <v>1724367</v>
      </c>
      <c r="Q433" s="227">
        <v>1687977</v>
      </c>
      <c r="R433" s="226">
        <v>1687693</v>
      </c>
      <c r="S433" s="227">
        <v>1687693</v>
      </c>
      <c r="T433" s="226">
        <v>1687559</v>
      </c>
      <c r="U433" s="227">
        <v>1432326</v>
      </c>
      <c r="V433" s="226">
        <v>1432326</v>
      </c>
      <c r="W433" s="227">
        <v>169651</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149</v>
      </c>
      <c r="AU433" s="226">
        <v>121</v>
      </c>
      <c r="AV433" s="227">
        <v>121</v>
      </c>
      <c r="AW433" s="226">
        <v>121</v>
      </c>
      <c r="AX433" s="227">
        <v>121</v>
      </c>
      <c r="AY433" s="226">
        <v>121</v>
      </c>
      <c r="AZ433" s="227">
        <v>121</v>
      </c>
      <c r="BA433" s="226">
        <v>121</v>
      </c>
      <c r="BB433" s="227">
        <v>121</v>
      </c>
      <c r="BC433" s="226">
        <v>121</v>
      </c>
      <c r="BD433" s="227">
        <v>113</v>
      </c>
      <c r="BE433" s="226">
        <v>113</v>
      </c>
      <c r="BF433" s="227">
        <v>113</v>
      </c>
      <c r="BG433" s="226">
        <v>113</v>
      </c>
      <c r="BH433" s="227">
        <v>96</v>
      </c>
      <c r="BI433" s="226">
        <v>96</v>
      </c>
      <c r="BJ433" s="227">
        <v>11</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2771539</v>
      </c>
      <c r="CJ433" s="226">
        <v>2230710</v>
      </c>
      <c r="CK433" s="227">
        <v>2230710</v>
      </c>
      <c r="CL433" s="226">
        <v>2230710</v>
      </c>
      <c r="CM433" s="227">
        <v>2230710</v>
      </c>
      <c r="CN433" s="226">
        <v>2230710</v>
      </c>
      <c r="CO433" s="227">
        <v>2230710</v>
      </c>
      <c r="CP433" s="226">
        <v>2230687</v>
      </c>
      <c r="CQ433" s="227">
        <v>2230687</v>
      </c>
      <c r="CR433" s="226">
        <v>2225156</v>
      </c>
      <c r="CS433" s="227">
        <v>2178198</v>
      </c>
      <c r="CT433" s="226">
        <v>2177831</v>
      </c>
      <c r="CU433" s="227">
        <v>2177831</v>
      </c>
      <c r="CV433" s="226">
        <v>2177659</v>
      </c>
      <c r="CW433" s="227">
        <v>1848301</v>
      </c>
      <c r="CX433" s="226">
        <v>1848301</v>
      </c>
      <c r="CY433" s="227">
        <v>218921</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192</v>
      </c>
      <c r="DW433" s="226">
        <v>156</v>
      </c>
      <c r="DX433" s="227">
        <v>156</v>
      </c>
      <c r="DY433" s="226">
        <v>156</v>
      </c>
      <c r="DZ433" s="227">
        <v>156</v>
      </c>
      <c r="EA433" s="226">
        <v>156</v>
      </c>
      <c r="EB433" s="227">
        <v>156</v>
      </c>
      <c r="EC433" s="226">
        <v>156</v>
      </c>
      <c r="ED433" s="227">
        <v>156</v>
      </c>
      <c r="EE433" s="226">
        <v>156</v>
      </c>
      <c r="EF433" s="227">
        <v>146</v>
      </c>
      <c r="EG433" s="226">
        <v>146</v>
      </c>
      <c r="EH433" s="227">
        <v>146</v>
      </c>
      <c r="EI433" s="226">
        <v>146</v>
      </c>
      <c r="EJ433" s="227">
        <v>124</v>
      </c>
      <c r="EK433" s="226">
        <v>124</v>
      </c>
      <c r="EL433" s="227">
        <v>15</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1958640</v>
      </c>
      <c r="H434" s="228">
        <v>1401653</v>
      </c>
      <c r="I434" s="216">
        <v>1401653</v>
      </c>
      <c r="J434" s="228">
        <v>1401653</v>
      </c>
      <c r="K434" s="216">
        <v>1401653</v>
      </c>
      <c r="L434" s="228">
        <v>1401653</v>
      </c>
      <c r="M434" s="216">
        <v>1401653</v>
      </c>
      <c r="N434" s="228">
        <v>1401618</v>
      </c>
      <c r="O434" s="216">
        <v>1401618</v>
      </c>
      <c r="P434" s="228">
        <v>1401618</v>
      </c>
      <c r="Q434" s="216">
        <v>1381051</v>
      </c>
      <c r="R434" s="228">
        <v>1379331</v>
      </c>
      <c r="S434" s="216">
        <v>1379331</v>
      </c>
      <c r="T434" s="228">
        <v>1154749</v>
      </c>
      <c r="U434" s="216">
        <v>1154749</v>
      </c>
      <c r="V434" s="228">
        <v>881889</v>
      </c>
      <c r="W434" s="216">
        <v>742942</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133</v>
      </c>
      <c r="AU434" s="228">
        <v>95</v>
      </c>
      <c r="AV434" s="216">
        <v>95</v>
      </c>
      <c r="AW434" s="228">
        <v>95</v>
      </c>
      <c r="AX434" s="216">
        <v>95</v>
      </c>
      <c r="AY434" s="228">
        <v>95</v>
      </c>
      <c r="AZ434" s="216">
        <v>95</v>
      </c>
      <c r="BA434" s="228">
        <v>95</v>
      </c>
      <c r="BB434" s="216">
        <v>95</v>
      </c>
      <c r="BC434" s="228">
        <v>95</v>
      </c>
      <c r="BD434" s="216">
        <v>92</v>
      </c>
      <c r="BE434" s="228">
        <v>92</v>
      </c>
      <c r="BF434" s="216">
        <v>92</v>
      </c>
      <c r="BG434" s="228">
        <v>77</v>
      </c>
      <c r="BH434" s="216">
        <v>77</v>
      </c>
      <c r="BI434" s="228">
        <v>59</v>
      </c>
      <c r="BJ434" s="216">
        <v>50</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2611264</v>
      </c>
      <c r="CJ434" s="228">
        <v>1891047</v>
      </c>
      <c r="CK434" s="216">
        <v>1891047</v>
      </c>
      <c r="CL434" s="228">
        <v>1891047</v>
      </c>
      <c r="CM434" s="216">
        <v>1891047</v>
      </c>
      <c r="CN434" s="228">
        <v>1891047</v>
      </c>
      <c r="CO434" s="216">
        <v>1891047</v>
      </c>
      <c r="CP434" s="228">
        <v>1891011</v>
      </c>
      <c r="CQ434" s="216">
        <v>1891011</v>
      </c>
      <c r="CR434" s="228">
        <v>1891011</v>
      </c>
      <c r="CS434" s="216">
        <v>1856583</v>
      </c>
      <c r="CT434" s="228">
        <v>1853347</v>
      </c>
      <c r="CU434" s="216">
        <v>1853347</v>
      </c>
      <c r="CV434" s="228">
        <v>1564901</v>
      </c>
      <c r="CW434" s="216">
        <v>1564901</v>
      </c>
      <c r="CX434" s="228">
        <v>1212087</v>
      </c>
      <c r="CY434" s="216">
        <v>960667</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179</v>
      </c>
      <c r="DW434" s="228">
        <v>131</v>
      </c>
      <c r="DX434" s="216">
        <v>131</v>
      </c>
      <c r="DY434" s="228">
        <v>131</v>
      </c>
      <c r="DZ434" s="216">
        <v>131</v>
      </c>
      <c r="EA434" s="228">
        <v>131</v>
      </c>
      <c r="EB434" s="216">
        <v>131</v>
      </c>
      <c r="EC434" s="228">
        <v>131</v>
      </c>
      <c r="ED434" s="216">
        <v>131</v>
      </c>
      <c r="EE434" s="228">
        <v>131</v>
      </c>
      <c r="EF434" s="216">
        <v>124</v>
      </c>
      <c r="EG434" s="228">
        <v>124</v>
      </c>
      <c r="EH434" s="216">
        <v>124</v>
      </c>
      <c r="EI434" s="228">
        <v>105</v>
      </c>
      <c r="EJ434" s="216">
        <v>105</v>
      </c>
      <c r="EK434" s="228">
        <v>81</v>
      </c>
      <c r="EL434" s="216">
        <v>64</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492663</v>
      </c>
      <c r="H435" s="217">
        <v>492663</v>
      </c>
      <c r="I435" s="218">
        <v>492663</v>
      </c>
      <c r="J435" s="217">
        <v>492663</v>
      </c>
      <c r="K435" s="218">
        <v>492663</v>
      </c>
      <c r="L435" s="217">
        <v>492663</v>
      </c>
      <c r="M435" s="218">
        <v>492663</v>
      </c>
      <c r="N435" s="217">
        <v>492663</v>
      </c>
      <c r="O435" s="218">
        <v>492663</v>
      </c>
      <c r="P435" s="217">
        <v>492663</v>
      </c>
      <c r="Q435" s="218">
        <v>492663</v>
      </c>
      <c r="R435" s="217">
        <v>492663</v>
      </c>
      <c r="S435" s="218">
        <v>492663</v>
      </c>
      <c r="T435" s="217">
        <v>492663</v>
      </c>
      <c r="U435" s="218">
        <v>492663</v>
      </c>
      <c r="V435" s="217">
        <v>492663</v>
      </c>
      <c r="W435" s="218">
        <v>492663</v>
      </c>
      <c r="X435" s="217">
        <v>492663</v>
      </c>
      <c r="Y435" s="218">
        <v>471968</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132</v>
      </c>
      <c r="AU435" s="217">
        <v>132</v>
      </c>
      <c r="AV435" s="218">
        <v>132</v>
      </c>
      <c r="AW435" s="217">
        <v>132</v>
      </c>
      <c r="AX435" s="218">
        <v>132</v>
      </c>
      <c r="AY435" s="217">
        <v>132</v>
      </c>
      <c r="AZ435" s="218">
        <v>132</v>
      </c>
      <c r="BA435" s="217">
        <v>132</v>
      </c>
      <c r="BB435" s="218">
        <v>132</v>
      </c>
      <c r="BC435" s="217">
        <v>132</v>
      </c>
      <c r="BD435" s="218">
        <v>132</v>
      </c>
      <c r="BE435" s="217">
        <v>132</v>
      </c>
      <c r="BF435" s="218">
        <v>132</v>
      </c>
      <c r="BG435" s="217">
        <v>132</v>
      </c>
      <c r="BH435" s="218">
        <v>132</v>
      </c>
      <c r="BI435" s="217">
        <v>132</v>
      </c>
      <c r="BJ435" s="218">
        <v>132</v>
      </c>
      <c r="BK435" s="217">
        <v>132</v>
      </c>
      <c r="BL435" s="218">
        <v>127</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385017</v>
      </c>
      <c r="CJ435" s="217">
        <v>385017</v>
      </c>
      <c r="CK435" s="218">
        <v>385017</v>
      </c>
      <c r="CL435" s="217">
        <v>385017</v>
      </c>
      <c r="CM435" s="218">
        <v>385017</v>
      </c>
      <c r="CN435" s="217">
        <v>385017</v>
      </c>
      <c r="CO435" s="218">
        <v>385017</v>
      </c>
      <c r="CP435" s="217">
        <v>385017</v>
      </c>
      <c r="CQ435" s="218">
        <v>385017</v>
      </c>
      <c r="CR435" s="217">
        <v>385017</v>
      </c>
      <c r="CS435" s="218">
        <v>385017</v>
      </c>
      <c r="CT435" s="217">
        <v>385017</v>
      </c>
      <c r="CU435" s="218">
        <v>385017</v>
      </c>
      <c r="CV435" s="217">
        <v>385017</v>
      </c>
      <c r="CW435" s="218">
        <v>385017</v>
      </c>
      <c r="CX435" s="217">
        <v>385017</v>
      </c>
      <c r="CY435" s="218">
        <v>385017</v>
      </c>
      <c r="CZ435" s="217">
        <v>385017</v>
      </c>
      <c r="DA435" s="218">
        <v>363415</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107</v>
      </c>
      <c r="DW435" s="217">
        <v>107</v>
      </c>
      <c r="DX435" s="218">
        <v>107</v>
      </c>
      <c r="DY435" s="217">
        <v>107</v>
      </c>
      <c r="DZ435" s="218">
        <v>107</v>
      </c>
      <c r="EA435" s="217">
        <v>107</v>
      </c>
      <c r="EB435" s="218">
        <v>107</v>
      </c>
      <c r="EC435" s="217">
        <v>107</v>
      </c>
      <c r="ED435" s="218">
        <v>107</v>
      </c>
      <c r="EE435" s="217">
        <v>107</v>
      </c>
      <c r="EF435" s="218">
        <v>107</v>
      </c>
      <c r="EG435" s="217">
        <v>107</v>
      </c>
      <c r="EH435" s="218">
        <v>107</v>
      </c>
      <c r="EI435" s="217">
        <v>107</v>
      </c>
      <c r="EJ435" s="218">
        <v>107</v>
      </c>
      <c r="EK435" s="217">
        <v>107</v>
      </c>
      <c r="EL435" s="218">
        <v>107</v>
      </c>
      <c r="EM435" s="217">
        <v>107</v>
      </c>
      <c r="EN435" s="218">
        <v>98</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hidden="1" outlineLevel="1">
      <c r="B436" s="25">
        <v>414</v>
      </c>
      <c r="C436" s="498" t="s">
        <v>31</v>
      </c>
      <c r="E436" s="505">
        <v>0</v>
      </c>
      <c r="F436" s="228">
        <v>0</v>
      </c>
      <c r="G436" s="216">
        <v>0</v>
      </c>
      <c r="H436" s="228">
        <v>0</v>
      </c>
      <c r="I436" s="216">
        <v>0</v>
      </c>
      <c r="J436" s="228">
        <v>0</v>
      </c>
      <c r="K436" s="216">
        <v>0</v>
      </c>
      <c r="L436" s="228">
        <v>0</v>
      </c>
      <c r="M436" s="216">
        <v>0</v>
      </c>
      <c r="N436" s="228">
        <v>0</v>
      </c>
      <c r="O436" s="216">
        <v>0</v>
      </c>
      <c r="P436" s="228">
        <v>0</v>
      </c>
      <c r="Q436" s="216">
        <v>0</v>
      </c>
      <c r="R436" s="228">
        <v>0</v>
      </c>
      <c r="S436" s="216">
        <v>0</v>
      </c>
      <c r="T436" s="228">
        <v>0</v>
      </c>
      <c r="U436" s="216">
        <v>0</v>
      </c>
      <c r="V436" s="228">
        <v>0</v>
      </c>
      <c r="W436" s="216">
        <v>0</v>
      </c>
      <c r="X436" s="228">
        <v>0</v>
      </c>
      <c r="Y436" s="216">
        <v>0</v>
      </c>
      <c r="Z436" s="228">
        <v>0</v>
      </c>
      <c r="AA436" s="216">
        <v>0</v>
      </c>
      <c r="AB436" s="228">
        <v>0</v>
      </c>
      <c r="AC436" s="216">
        <v>0</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0</v>
      </c>
      <c r="AU436" s="228">
        <v>0</v>
      </c>
      <c r="AV436" s="216">
        <v>0</v>
      </c>
      <c r="AW436" s="228">
        <v>0</v>
      </c>
      <c r="AX436" s="216">
        <v>0</v>
      </c>
      <c r="AY436" s="228">
        <v>0</v>
      </c>
      <c r="AZ436" s="216">
        <v>0</v>
      </c>
      <c r="BA436" s="228">
        <v>0</v>
      </c>
      <c r="BB436" s="216">
        <v>0</v>
      </c>
      <c r="BC436" s="228">
        <v>0</v>
      </c>
      <c r="BD436" s="216">
        <v>0</v>
      </c>
      <c r="BE436" s="228">
        <v>0</v>
      </c>
      <c r="BF436" s="216">
        <v>0</v>
      </c>
      <c r="BG436" s="228">
        <v>0</v>
      </c>
      <c r="BH436" s="216">
        <v>0</v>
      </c>
      <c r="BI436" s="228">
        <v>0</v>
      </c>
      <c r="BJ436" s="216">
        <v>0</v>
      </c>
      <c r="BK436" s="228">
        <v>0</v>
      </c>
      <c r="BL436" s="216">
        <v>0</v>
      </c>
      <c r="BM436" s="228">
        <v>0</v>
      </c>
      <c r="BN436" s="216">
        <v>0</v>
      </c>
      <c r="BO436" s="228">
        <v>0</v>
      </c>
      <c r="BP436" s="216">
        <v>0</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0</v>
      </c>
      <c r="CJ436" s="228">
        <v>0</v>
      </c>
      <c r="CK436" s="216">
        <v>0</v>
      </c>
      <c r="CL436" s="228">
        <v>0</v>
      </c>
      <c r="CM436" s="216">
        <v>0</v>
      </c>
      <c r="CN436" s="228">
        <v>0</v>
      </c>
      <c r="CO436" s="216">
        <v>0</v>
      </c>
      <c r="CP436" s="228">
        <v>0</v>
      </c>
      <c r="CQ436" s="216">
        <v>0</v>
      </c>
      <c r="CR436" s="228">
        <v>0</v>
      </c>
      <c r="CS436" s="216">
        <v>0</v>
      </c>
      <c r="CT436" s="228">
        <v>0</v>
      </c>
      <c r="CU436" s="216">
        <v>0</v>
      </c>
      <c r="CV436" s="228">
        <v>0</v>
      </c>
      <c r="CW436" s="216">
        <v>0</v>
      </c>
      <c r="CX436" s="228">
        <v>0</v>
      </c>
      <c r="CY436" s="216">
        <v>0</v>
      </c>
      <c r="CZ436" s="228">
        <v>0</v>
      </c>
      <c r="DA436" s="216">
        <v>0</v>
      </c>
      <c r="DB436" s="228">
        <v>0</v>
      </c>
      <c r="DC436" s="216">
        <v>0</v>
      </c>
      <c r="DD436" s="228">
        <v>0</v>
      </c>
      <c r="DE436" s="216">
        <v>0</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0</v>
      </c>
      <c r="DW436" s="228">
        <v>0</v>
      </c>
      <c r="DX436" s="216">
        <v>0</v>
      </c>
      <c r="DY436" s="228">
        <v>0</v>
      </c>
      <c r="DZ436" s="216">
        <v>0</v>
      </c>
      <c r="EA436" s="228">
        <v>0</v>
      </c>
      <c r="EB436" s="216">
        <v>0</v>
      </c>
      <c r="EC436" s="228">
        <v>0</v>
      </c>
      <c r="ED436" s="216">
        <v>0</v>
      </c>
      <c r="EE436" s="228">
        <v>0</v>
      </c>
      <c r="EF436" s="216">
        <v>0</v>
      </c>
      <c r="EG436" s="228">
        <v>0</v>
      </c>
      <c r="EH436" s="216">
        <v>0</v>
      </c>
      <c r="EI436" s="228">
        <v>0</v>
      </c>
      <c r="EJ436" s="216">
        <v>0</v>
      </c>
      <c r="EK436" s="228">
        <v>0</v>
      </c>
      <c r="EL436" s="216">
        <v>0</v>
      </c>
      <c r="EM436" s="228">
        <v>0</v>
      </c>
      <c r="EN436" s="216">
        <v>0</v>
      </c>
      <c r="EO436" s="228">
        <v>0</v>
      </c>
      <c r="EP436" s="216">
        <v>0</v>
      </c>
      <c r="EQ436" s="228">
        <v>0</v>
      </c>
      <c r="ER436" s="216">
        <v>0</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1</v>
      </c>
    </row>
    <row r="437" spans="2:165" hidden="1" outlineLevel="1">
      <c r="B437" s="41">
        <v>415</v>
      </c>
      <c r="C437" s="42" t="s">
        <v>32</v>
      </c>
      <c r="E437" s="522">
        <v>0</v>
      </c>
      <c r="F437" s="223">
        <v>0</v>
      </c>
      <c r="G437" s="224">
        <v>0</v>
      </c>
      <c r="H437" s="223">
        <v>0</v>
      </c>
      <c r="I437" s="224">
        <v>0</v>
      </c>
      <c r="J437" s="223">
        <v>0</v>
      </c>
      <c r="K437" s="224">
        <v>0</v>
      </c>
      <c r="L437" s="223">
        <v>0</v>
      </c>
      <c r="M437" s="224">
        <v>0</v>
      </c>
      <c r="N437" s="223">
        <v>0</v>
      </c>
      <c r="O437" s="224">
        <v>0</v>
      </c>
      <c r="P437" s="223">
        <v>0</v>
      </c>
      <c r="Q437" s="224">
        <v>0</v>
      </c>
      <c r="R437" s="223">
        <v>0</v>
      </c>
      <c r="S437" s="224">
        <v>0</v>
      </c>
      <c r="T437" s="223">
        <v>0</v>
      </c>
      <c r="U437" s="224">
        <v>0</v>
      </c>
      <c r="V437" s="223">
        <v>0</v>
      </c>
      <c r="W437" s="224">
        <v>0</v>
      </c>
      <c r="X437" s="223">
        <v>0</v>
      </c>
      <c r="Y437" s="224">
        <v>0</v>
      </c>
      <c r="Z437" s="223">
        <v>0</v>
      </c>
      <c r="AA437" s="224">
        <v>0</v>
      </c>
      <c r="AB437" s="223">
        <v>0</v>
      </c>
      <c r="AC437" s="224">
        <v>0</v>
      </c>
      <c r="AD437" s="223">
        <v>0</v>
      </c>
      <c r="AE437" s="224">
        <v>0</v>
      </c>
      <c r="AF437" s="223">
        <v>0</v>
      </c>
      <c r="AG437" s="224">
        <v>0</v>
      </c>
      <c r="AH437" s="223">
        <v>0</v>
      </c>
      <c r="AI437" s="224">
        <v>0</v>
      </c>
      <c r="AJ437" s="223">
        <v>0</v>
      </c>
      <c r="AK437" s="224">
        <v>0</v>
      </c>
      <c r="AL437" s="223">
        <v>0</v>
      </c>
      <c r="AM437" s="224">
        <v>0</v>
      </c>
      <c r="AN437" s="523">
        <v>0</v>
      </c>
      <c r="AO437" s="1"/>
      <c r="AP437" s="561"/>
      <c r="AQ437" s="1"/>
      <c r="AR437" s="522">
        <v>0</v>
      </c>
      <c r="AS437" s="223">
        <v>0</v>
      </c>
      <c r="AT437" s="224">
        <v>0</v>
      </c>
      <c r="AU437" s="223">
        <v>0</v>
      </c>
      <c r="AV437" s="224">
        <v>0</v>
      </c>
      <c r="AW437" s="223">
        <v>0</v>
      </c>
      <c r="AX437" s="224">
        <v>0</v>
      </c>
      <c r="AY437" s="223">
        <v>0</v>
      </c>
      <c r="AZ437" s="224">
        <v>0</v>
      </c>
      <c r="BA437" s="223">
        <v>0</v>
      </c>
      <c r="BB437" s="224">
        <v>0</v>
      </c>
      <c r="BC437" s="223">
        <v>0</v>
      </c>
      <c r="BD437" s="224">
        <v>0</v>
      </c>
      <c r="BE437" s="223">
        <v>0</v>
      </c>
      <c r="BF437" s="224">
        <v>0</v>
      </c>
      <c r="BG437" s="223">
        <v>0</v>
      </c>
      <c r="BH437" s="224">
        <v>0</v>
      </c>
      <c r="BI437" s="223">
        <v>0</v>
      </c>
      <c r="BJ437" s="224">
        <v>0</v>
      </c>
      <c r="BK437" s="223">
        <v>0</v>
      </c>
      <c r="BL437" s="224">
        <v>0</v>
      </c>
      <c r="BM437" s="223">
        <v>0</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0</v>
      </c>
      <c r="CJ437" s="223">
        <v>0</v>
      </c>
      <c r="CK437" s="224">
        <v>0</v>
      </c>
      <c r="CL437" s="223">
        <v>0</v>
      </c>
      <c r="CM437" s="224">
        <v>0</v>
      </c>
      <c r="CN437" s="223">
        <v>0</v>
      </c>
      <c r="CO437" s="224">
        <v>0</v>
      </c>
      <c r="CP437" s="223">
        <v>0</v>
      </c>
      <c r="CQ437" s="224">
        <v>0</v>
      </c>
      <c r="CR437" s="223">
        <v>0</v>
      </c>
      <c r="CS437" s="224">
        <v>0</v>
      </c>
      <c r="CT437" s="223">
        <v>0</v>
      </c>
      <c r="CU437" s="224">
        <v>0</v>
      </c>
      <c r="CV437" s="223">
        <v>0</v>
      </c>
      <c r="CW437" s="224">
        <v>0</v>
      </c>
      <c r="CX437" s="223">
        <v>0</v>
      </c>
      <c r="CY437" s="224">
        <v>0</v>
      </c>
      <c r="CZ437" s="223">
        <v>0</v>
      </c>
      <c r="DA437" s="224">
        <v>0</v>
      </c>
      <c r="DB437" s="223">
        <v>0</v>
      </c>
      <c r="DC437" s="224">
        <v>0</v>
      </c>
      <c r="DD437" s="223">
        <v>0</v>
      </c>
      <c r="DE437" s="224">
        <v>0</v>
      </c>
      <c r="DF437" s="223">
        <v>0</v>
      </c>
      <c r="DG437" s="224">
        <v>0</v>
      </c>
      <c r="DH437" s="223">
        <v>0</v>
      </c>
      <c r="DI437" s="224">
        <v>0</v>
      </c>
      <c r="DJ437" s="223">
        <v>0</v>
      </c>
      <c r="DK437" s="224">
        <v>0</v>
      </c>
      <c r="DL437" s="223">
        <v>0</v>
      </c>
      <c r="DM437" s="224">
        <v>0</v>
      </c>
      <c r="DN437" s="223">
        <v>0</v>
      </c>
      <c r="DO437" s="224">
        <v>0</v>
      </c>
      <c r="DP437" s="523">
        <v>0</v>
      </c>
      <c r="DQ437" s="1"/>
      <c r="DR437" s="574"/>
      <c r="DS437" s="1"/>
      <c r="DT437" s="522">
        <v>0</v>
      </c>
      <c r="DU437" s="223">
        <v>0</v>
      </c>
      <c r="DV437" s="224">
        <v>0</v>
      </c>
      <c r="DW437" s="223">
        <v>0</v>
      </c>
      <c r="DX437" s="224">
        <v>0</v>
      </c>
      <c r="DY437" s="223">
        <v>0</v>
      </c>
      <c r="DZ437" s="224">
        <v>0</v>
      </c>
      <c r="EA437" s="223">
        <v>0</v>
      </c>
      <c r="EB437" s="224">
        <v>0</v>
      </c>
      <c r="EC437" s="223">
        <v>0</v>
      </c>
      <c r="ED437" s="224">
        <v>0</v>
      </c>
      <c r="EE437" s="223">
        <v>0</v>
      </c>
      <c r="EF437" s="224">
        <v>0</v>
      </c>
      <c r="EG437" s="223">
        <v>0</v>
      </c>
      <c r="EH437" s="224">
        <v>0</v>
      </c>
      <c r="EI437" s="223">
        <v>0</v>
      </c>
      <c r="EJ437" s="224">
        <v>0</v>
      </c>
      <c r="EK437" s="223">
        <v>0</v>
      </c>
      <c r="EL437" s="224">
        <v>0</v>
      </c>
      <c r="EM437" s="223">
        <v>0</v>
      </c>
      <c r="EN437" s="224">
        <v>0</v>
      </c>
      <c r="EO437" s="223">
        <v>0</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1</v>
      </c>
    </row>
    <row r="438" spans="2:165" hidden="1" outlineLevel="1">
      <c r="B438" s="220">
        <v>416</v>
      </c>
      <c r="C438" s="502" t="s">
        <v>33</v>
      </c>
      <c r="E438" s="520">
        <v>0</v>
      </c>
      <c r="F438" s="230">
        <v>0</v>
      </c>
      <c r="G438" s="222">
        <v>0</v>
      </c>
      <c r="H438" s="230">
        <v>0</v>
      </c>
      <c r="I438" s="222">
        <v>0</v>
      </c>
      <c r="J438" s="230">
        <v>0</v>
      </c>
      <c r="K438" s="222">
        <v>0</v>
      </c>
      <c r="L438" s="230">
        <v>0</v>
      </c>
      <c r="M438" s="222">
        <v>0</v>
      </c>
      <c r="N438" s="230">
        <v>0</v>
      </c>
      <c r="O438" s="222">
        <v>0</v>
      </c>
      <c r="P438" s="230">
        <v>0</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0</v>
      </c>
      <c r="AU438" s="230">
        <v>0</v>
      </c>
      <c r="AV438" s="222">
        <v>0</v>
      </c>
      <c r="AW438" s="230">
        <v>0</v>
      </c>
      <c r="AX438" s="222">
        <v>0</v>
      </c>
      <c r="AY438" s="230">
        <v>0</v>
      </c>
      <c r="AZ438" s="222">
        <v>0</v>
      </c>
      <c r="BA438" s="230">
        <v>0</v>
      </c>
      <c r="BB438" s="222">
        <v>0</v>
      </c>
      <c r="BC438" s="230">
        <v>0</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0</v>
      </c>
      <c r="CJ438" s="230">
        <v>0</v>
      </c>
      <c r="CK438" s="222">
        <v>0</v>
      </c>
      <c r="CL438" s="230">
        <v>0</v>
      </c>
      <c r="CM438" s="222">
        <v>0</v>
      </c>
      <c r="CN438" s="230">
        <v>0</v>
      </c>
      <c r="CO438" s="222">
        <v>0</v>
      </c>
      <c r="CP438" s="230">
        <v>0</v>
      </c>
      <c r="CQ438" s="222">
        <v>0</v>
      </c>
      <c r="CR438" s="230">
        <v>0</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0</v>
      </c>
      <c r="DW438" s="230">
        <v>0</v>
      </c>
      <c r="DX438" s="222">
        <v>0</v>
      </c>
      <c r="DY438" s="230">
        <v>0</v>
      </c>
      <c r="DZ438" s="222">
        <v>0</v>
      </c>
      <c r="EA438" s="230">
        <v>0</v>
      </c>
      <c r="EB438" s="222">
        <v>0</v>
      </c>
      <c r="EC438" s="230">
        <v>0</v>
      </c>
      <c r="ED438" s="222">
        <v>0</v>
      </c>
      <c r="EE438" s="230">
        <v>0</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1</v>
      </c>
    </row>
    <row r="439" spans="2:165" outlineLevel="1">
      <c r="B439" s="9">
        <v>417</v>
      </c>
      <c r="C439" s="11" t="s">
        <v>34</v>
      </c>
      <c r="E439" s="504">
        <v>0</v>
      </c>
      <c r="F439" s="217">
        <v>0</v>
      </c>
      <c r="G439" s="218">
        <v>3072224</v>
      </c>
      <c r="H439" s="217">
        <v>3076969</v>
      </c>
      <c r="I439" s="218">
        <v>3076969</v>
      </c>
      <c r="J439" s="217">
        <v>3076969</v>
      </c>
      <c r="K439" s="218">
        <v>3076969</v>
      </c>
      <c r="L439" s="217">
        <v>2962462</v>
      </c>
      <c r="M439" s="218">
        <v>2962462</v>
      </c>
      <c r="N439" s="217">
        <v>2962462</v>
      </c>
      <c r="O439" s="218">
        <v>2961379</v>
      </c>
      <c r="P439" s="217">
        <v>2961379</v>
      </c>
      <c r="Q439" s="218">
        <v>2923368</v>
      </c>
      <c r="R439" s="217">
        <v>2843975</v>
      </c>
      <c r="S439" s="218">
        <v>792558</v>
      </c>
      <c r="T439" s="217">
        <v>640167</v>
      </c>
      <c r="U439" s="218">
        <v>53313</v>
      </c>
      <c r="V439" s="217">
        <v>0</v>
      </c>
      <c r="W439" s="218">
        <v>0</v>
      </c>
      <c r="X439" s="217">
        <v>0</v>
      </c>
      <c r="Y439" s="218">
        <v>0</v>
      </c>
      <c r="Z439" s="217">
        <v>0</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528</v>
      </c>
      <c r="AU439" s="217">
        <v>529</v>
      </c>
      <c r="AV439" s="218">
        <v>529</v>
      </c>
      <c r="AW439" s="217">
        <v>529</v>
      </c>
      <c r="AX439" s="218">
        <v>529</v>
      </c>
      <c r="AY439" s="217">
        <v>510</v>
      </c>
      <c r="AZ439" s="218">
        <v>510</v>
      </c>
      <c r="BA439" s="217">
        <v>510</v>
      </c>
      <c r="BB439" s="218">
        <v>510</v>
      </c>
      <c r="BC439" s="217">
        <v>510</v>
      </c>
      <c r="BD439" s="218">
        <v>503</v>
      </c>
      <c r="BE439" s="217">
        <v>479</v>
      </c>
      <c r="BF439" s="218">
        <v>194</v>
      </c>
      <c r="BG439" s="217">
        <v>147</v>
      </c>
      <c r="BH439" s="218">
        <v>12</v>
      </c>
      <c r="BI439" s="217">
        <v>0</v>
      </c>
      <c r="BJ439" s="218">
        <v>0</v>
      </c>
      <c r="BK439" s="217">
        <v>0</v>
      </c>
      <c r="BL439" s="218">
        <v>0</v>
      </c>
      <c r="BM439" s="217">
        <v>0</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2780342</v>
      </c>
      <c r="CJ439" s="217">
        <v>2784605</v>
      </c>
      <c r="CK439" s="218">
        <v>2784605</v>
      </c>
      <c r="CL439" s="217">
        <v>2784605</v>
      </c>
      <c r="CM439" s="218">
        <v>2784605</v>
      </c>
      <c r="CN439" s="217">
        <v>2681722</v>
      </c>
      <c r="CO439" s="218">
        <v>2681722</v>
      </c>
      <c r="CP439" s="217">
        <v>2681722</v>
      </c>
      <c r="CQ439" s="218">
        <v>2680749</v>
      </c>
      <c r="CR439" s="217">
        <v>2680749</v>
      </c>
      <c r="CS439" s="218">
        <v>2646596</v>
      </c>
      <c r="CT439" s="217">
        <v>2575262</v>
      </c>
      <c r="CU439" s="218">
        <v>712106</v>
      </c>
      <c r="CV439" s="217">
        <v>575184</v>
      </c>
      <c r="CW439" s="218">
        <v>47901</v>
      </c>
      <c r="CX439" s="217">
        <v>0</v>
      </c>
      <c r="CY439" s="218">
        <v>0</v>
      </c>
      <c r="CZ439" s="217">
        <v>0</v>
      </c>
      <c r="DA439" s="218">
        <v>0</v>
      </c>
      <c r="DB439" s="217">
        <v>0</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591</v>
      </c>
      <c r="DW439" s="217">
        <v>592</v>
      </c>
      <c r="DX439" s="218">
        <v>592</v>
      </c>
      <c r="DY439" s="217">
        <v>592</v>
      </c>
      <c r="DZ439" s="218">
        <v>592</v>
      </c>
      <c r="EA439" s="217">
        <v>571</v>
      </c>
      <c r="EB439" s="218">
        <v>571</v>
      </c>
      <c r="EC439" s="217">
        <v>571</v>
      </c>
      <c r="ED439" s="218">
        <v>571</v>
      </c>
      <c r="EE439" s="217">
        <v>571</v>
      </c>
      <c r="EF439" s="218">
        <v>563</v>
      </c>
      <c r="EG439" s="217">
        <v>535</v>
      </c>
      <c r="EH439" s="218">
        <v>217</v>
      </c>
      <c r="EI439" s="217">
        <v>164</v>
      </c>
      <c r="EJ439" s="218">
        <v>14</v>
      </c>
      <c r="EK439" s="217">
        <v>0</v>
      </c>
      <c r="EL439" s="218">
        <v>0</v>
      </c>
      <c r="EM439" s="217">
        <v>0</v>
      </c>
      <c r="EN439" s="218">
        <v>0</v>
      </c>
      <c r="EO439" s="217">
        <v>0</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hidden="1" outlineLevel="1">
      <c r="B440" s="25">
        <v>418</v>
      </c>
      <c r="C440" s="499" t="s">
        <v>35</v>
      </c>
      <c r="E440" s="505">
        <v>0</v>
      </c>
      <c r="F440" s="228">
        <v>0</v>
      </c>
      <c r="G440" s="216">
        <v>0</v>
      </c>
      <c r="H440" s="228">
        <v>0</v>
      </c>
      <c r="I440" s="216">
        <v>0</v>
      </c>
      <c r="J440" s="228">
        <v>0</v>
      </c>
      <c r="K440" s="216">
        <v>0</v>
      </c>
      <c r="L440" s="228">
        <v>0</v>
      </c>
      <c r="M440" s="216">
        <v>0</v>
      </c>
      <c r="N440" s="228">
        <v>0</v>
      </c>
      <c r="O440" s="216">
        <v>0</v>
      </c>
      <c r="P440" s="228">
        <v>0</v>
      </c>
      <c r="Q440" s="216">
        <v>0</v>
      </c>
      <c r="R440" s="228">
        <v>0</v>
      </c>
      <c r="S440" s="216">
        <v>0</v>
      </c>
      <c r="T440" s="228">
        <v>0</v>
      </c>
      <c r="U440" s="216">
        <v>0</v>
      </c>
      <c r="V440" s="228">
        <v>0</v>
      </c>
      <c r="W440" s="216">
        <v>0</v>
      </c>
      <c r="X440" s="228">
        <v>0</v>
      </c>
      <c r="Y440" s="216">
        <v>0</v>
      </c>
      <c r="Z440" s="228">
        <v>0</v>
      </c>
      <c r="AA440" s="216">
        <v>0</v>
      </c>
      <c r="AB440" s="228">
        <v>0</v>
      </c>
      <c r="AC440" s="216">
        <v>0</v>
      </c>
      <c r="AD440" s="228">
        <v>0</v>
      </c>
      <c r="AE440" s="216">
        <v>0</v>
      </c>
      <c r="AF440" s="228">
        <v>0</v>
      </c>
      <c r="AG440" s="216">
        <v>0</v>
      </c>
      <c r="AH440" s="228">
        <v>0</v>
      </c>
      <c r="AI440" s="216">
        <v>0</v>
      </c>
      <c r="AJ440" s="228">
        <v>0</v>
      </c>
      <c r="AK440" s="216">
        <v>0</v>
      </c>
      <c r="AL440" s="228">
        <v>0</v>
      </c>
      <c r="AM440" s="216">
        <v>0</v>
      </c>
      <c r="AN440" s="507">
        <v>0</v>
      </c>
      <c r="AO440" s="1"/>
      <c r="AP440" s="561"/>
      <c r="AQ440" s="1"/>
      <c r="AR440" s="505">
        <v>0</v>
      </c>
      <c r="AS440" s="228">
        <v>0</v>
      </c>
      <c r="AT440" s="216">
        <v>0</v>
      </c>
      <c r="AU440" s="228">
        <v>0</v>
      </c>
      <c r="AV440" s="216">
        <v>0</v>
      </c>
      <c r="AW440" s="228">
        <v>0</v>
      </c>
      <c r="AX440" s="216">
        <v>0</v>
      </c>
      <c r="AY440" s="228">
        <v>0</v>
      </c>
      <c r="AZ440" s="216">
        <v>0</v>
      </c>
      <c r="BA440" s="228">
        <v>0</v>
      </c>
      <c r="BB440" s="216">
        <v>0</v>
      </c>
      <c r="BC440" s="228">
        <v>0</v>
      </c>
      <c r="BD440" s="216">
        <v>0</v>
      </c>
      <c r="BE440" s="228">
        <v>0</v>
      </c>
      <c r="BF440" s="216">
        <v>0</v>
      </c>
      <c r="BG440" s="228">
        <v>0</v>
      </c>
      <c r="BH440" s="216">
        <v>0</v>
      </c>
      <c r="BI440" s="228">
        <v>0</v>
      </c>
      <c r="BJ440" s="216">
        <v>0</v>
      </c>
      <c r="BK440" s="228">
        <v>0</v>
      </c>
      <c r="BL440" s="216">
        <v>0</v>
      </c>
      <c r="BM440" s="228">
        <v>0</v>
      </c>
      <c r="BN440" s="216">
        <v>0</v>
      </c>
      <c r="BO440" s="228">
        <v>0</v>
      </c>
      <c r="BP440" s="216">
        <v>0</v>
      </c>
      <c r="BQ440" s="228">
        <v>0</v>
      </c>
      <c r="BR440" s="216">
        <v>0</v>
      </c>
      <c r="BS440" s="228">
        <v>0</v>
      </c>
      <c r="BT440" s="216">
        <v>0</v>
      </c>
      <c r="BU440" s="228">
        <v>0</v>
      </c>
      <c r="BV440" s="216">
        <v>0</v>
      </c>
      <c r="BW440" s="228">
        <v>0</v>
      </c>
      <c r="BX440" s="216">
        <v>0</v>
      </c>
      <c r="BY440" s="228">
        <v>0</v>
      </c>
      <c r="BZ440" s="216">
        <v>0</v>
      </c>
      <c r="CA440" s="507">
        <v>0</v>
      </c>
      <c r="CB440" s="1"/>
      <c r="CC440" s="568"/>
      <c r="CD440" s="1"/>
      <c r="CE440" s="571"/>
      <c r="CF440" s="1"/>
      <c r="CG440" s="505">
        <v>0</v>
      </c>
      <c r="CH440" s="228">
        <v>0</v>
      </c>
      <c r="CI440" s="216">
        <v>0</v>
      </c>
      <c r="CJ440" s="228">
        <v>0</v>
      </c>
      <c r="CK440" s="216">
        <v>0</v>
      </c>
      <c r="CL440" s="228">
        <v>0</v>
      </c>
      <c r="CM440" s="216">
        <v>0</v>
      </c>
      <c r="CN440" s="228">
        <v>0</v>
      </c>
      <c r="CO440" s="216">
        <v>0</v>
      </c>
      <c r="CP440" s="228">
        <v>0</v>
      </c>
      <c r="CQ440" s="216">
        <v>0</v>
      </c>
      <c r="CR440" s="228">
        <v>0</v>
      </c>
      <c r="CS440" s="216">
        <v>0</v>
      </c>
      <c r="CT440" s="228">
        <v>0</v>
      </c>
      <c r="CU440" s="216">
        <v>0</v>
      </c>
      <c r="CV440" s="228">
        <v>0</v>
      </c>
      <c r="CW440" s="216">
        <v>0</v>
      </c>
      <c r="CX440" s="228">
        <v>0</v>
      </c>
      <c r="CY440" s="216">
        <v>0</v>
      </c>
      <c r="CZ440" s="228">
        <v>0</v>
      </c>
      <c r="DA440" s="216">
        <v>0</v>
      </c>
      <c r="DB440" s="228">
        <v>0</v>
      </c>
      <c r="DC440" s="216">
        <v>0</v>
      </c>
      <c r="DD440" s="228">
        <v>0</v>
      </c>
      <c r="DE440" s="216">
        <v>0</v>
      </c>
      <c r="DF440" s="228">
        <v>0</v>
      </c>
      <c r="DG440" s="216">
        <v>0</v>
      </c>
      <c r="DH440" s="228">
        <v>0</v>
      </c>
      <c r="DI440" s="216">
        <v>0</v>
      </c>
      <c r="DJ440" s="228">
        <v>0</v>
      </c>
      <c r="DK440" s="216">
        <v>0</v>
      </c>
      <c r="DL440" s="228">
        <v>0</v>
      </c>
      <c r="DM440" s="216">
        <v>0</v>
      </c>
      <c r="DN440" s="228">
        <v>0</v>
      </c>
      <c r="DO440" s="216">
        <v>0</v>
      </c>
      <c r="DP440" s="507">
        <v>0</v>
      </c>
      <c r="DQ440" s="1"/>
      <c r="DR440" s="574"/>
      <c r="DS440" s="1"/>
      <c r="DT440" s="505">
        <v>0</v>
      </c>
      <c r="DU440" s="228">
        <v>0</v>
      </c>
      <c r="DV440" s="216">
        <v>0</v>
      </c>
      <c r="DW440" s="228">
        <v>0</v>
      </c>
      <c r="DX440" s="216">
        <v>0</v>
      </c>
      <c r="DY440" s="228">
        <v>0</v>
      </c>
      <c r="DZ440" s="216">
        <v>0</v>
      </c>
      <c r="EA440" s="228">
        <v>0</v>
      </c>
      <c r="EB440" s="216">
        <v>0</v>
      </c>
      <c r="EC440" s="228">
        <v>0</v>
      </c>
      <c r="ED440" s="216">
        <v>0</v>
      </c>
      <c r="EE440" s="228">
        <v>0</v>
      </c>
      <c r="EF440" s="216">
        <v>0</v>
      </c>
      <c r="EG440" s="228">
        <v>0</v>
      </c>
      <c r="EH440" s="216">
        <v>0</v>
      </c>
      <c r="EI440" s="228">
        <v>0</v>
      </c>
      <c r="EJ440" s="216">
        <v>0</v>
      </c>
      <c r="EK440" s="228">
        <v>0</v>
      </c>
      <c r="EL440" s="216">
        <v>0</v>
      </c>
      <c r="EM440" s="228">
        <v>0</v>
      </c>
      <c r="EN440" s="216">
        <v>0</v>
      </c>
      <c r="EO440" s="228">
        <v>0</v>
      </c>
      <c r="EP440" s="216">
        <v>0</v>
      </c>
      <c r="EQ440" s="228">
        <v>0</v>
      </c>
      <c r="ER440" s="216">
        <v>0</v>
      </c>
      <c r="ES440" s="228">
        <v>0</v>
      </c>
      <c r="ET440" s="216">
        <v>0</v>
      </c>
      <c r="EU440" s="228">
        <v>0</v>
      </c>
      <c r="EV440" s="216">
        <v>0</v>
      </c>
      <c r="EW440" s="228">
        <v>0</v>
      </c>
      <c r="EX440" s="216">
        <v>0</v>
      </c>
      <c r="EY440" s="228">
        <v>0</v>
      </c>
      <c r="EZ440" s="216">
        <v>0</v>
      </c>
      <c r="FA440" s="228">
        <v>0</v>
      </c>
      <c r="FB440" s="216">
        <v>0</v>
      </c>
      <c r="FC440" s="507">
        <v>0</v>
      </c>
      <c r="FD440" s="1"/>
      <c r="FE440" s="577"/>
      <c r="FF440" s="1"/>
      <c r="FG440" s="580"/>
      <c r="FI440" s="584" t="b">
        <v>1</v>
      </c>
    </row>
    <row r="441" spans="2:165" hidden="1" outlineLevel="1">
      <c r="B441" s="9">
        <v>419</v>
      </c>
      <c r="C441" s="11" t="s">
        <v>36</v>
      </c>
      <c r="E441" s="504">
        <v>0</v>
      </c>
      <c r="F441" s="217">
        <v>0</v>
      </c>
      <c r="G441" s="218">
        <v>0</v>
      </c>
      <c r="H441" s="217">
        <v>0</v>
      </c>
      <c r="I441" s="218">
        <v>0</v>
      </c>
      <c r="J441" s="217">
        <v>0</v>
      </c>
      <c r="K441" s="218">
        <v>0</v>
      </c>
      <c r="L441" s="217">
        <v>0</v>
      </c>
      <c r="M441" s="218">
        <v>0</v>
      </c>
      <c r="N441" s="217">
        <v>0</v>
      </c>
      <c r="O441" s="218">
        <v>0</v>
      </c>
      <c r="P441" s="217">
        <v>0</v>
      </c>
      <c r="Q441" s="218">
        <v>0</v>
      </c>
      <c r="R441" s="217">
        <v>0</v>
      </c>
      <c r="S441" s="218">
        <v>0</v>
      </c>
      <c r="T441" s="217">
        <v>0</v>
      </c>
      <c r="U441" s="218">
        <v>0</v>
      </c>
      <c r="V441" s="217">
        <v>0</v>
      </c>
      <c r="W441" s="218">
        <v>0</v>
      </c>
      <c r="X441" s="217">
        <v>0</v>
      </c>
      <c r="Y441" s="218">
        <v>0</v>
      </c>
      <c r="Z441" s="217">
        <v>0</v>
      </c>
      <c r="AA441" s="218">
        <v>0</v>
      </c>
      <c r="AB441" s="217">
        <v>0</v>
      </c>
      <c r="AC441" s="218">
        <v>0</v>
      </c>
      <c r="AD441" s="217">
        <v>0</v>
      </c>
      <c r="AE441" s="218">
        <v>0</v>
      </c>
      <c r="AF441" s="217">
        <v>0</v>
      </c>
      <c r="AG441" s="218">
        <v>0</v>
      </c>
      <c r="AH441" s="217">
        <v>0</v>
      </c>
      <c r="AI441" s="218">
        <v>0</v>
      </c>
      <c r="AJ441" s="217">
        <v>0</v>
      </c>
      <c r="AK441" s="218">
        <v>0</v>
      </c>
      <c r="AL441" s="217">
        <v>0</v>
      </c>
      <c r="AM441" s="218">
        <v>0</v>
      </c>
      <c r="AN441" s="506">
        <v>0</v>
      </c>
      <c r="AO441" s="1"/>
      <c r="AP441" s="561"/>
      <c r="AQ441" s="1"/>
      <c r="AR441" s="504">
        <v>0</v>
      </c>
      <c r="AS441" s="217">
        <v>0</v>
      </c>
      <c r="AT441" s="218">
        <v>0</v>
      </c>
      <c r="AU441" s="217">
        <v>0</v>
      </c>
      <c r="AV441" s="218">
        <v>0</v>
      </c>
      <c r="AW441" s="217">
        <v>0</v>
      </c>
      <c r="AX441" s="218">
        <v>0</v>
      </c>
      <c r="AY441" s="217">
        <v>0</v>
      </c>
      <c r="AZ441" s="218">
        <v>0</v>
      </c>
      <c r="BA441" s="217">
        <v>0</v>
      </c>
      <c r="BB441" s="218">
        <v>0</v>
      </c>
      <c r="BC441" s="217">
        <v>0</v>
      </c>
      <c r="BD441" s="218">
        <v>0</v>
      </c>
      <c r="BE441" s="217">
        <v>0</v>
      </c>
      <c r="BF441" s="218">
        <v>0</v>
      </c>
      <c r="BG441" s="217">
        <v>0</v>
      </c>
      <c r="BH441" s="218">
        <v>0</v>
      </c>
      <c r="BI441" s="217">
        <v>0</v>
      </c>
      <c r="BJ441" s="218">
        <v>0</v>
      </c>
      <c r="BK441" s="217">
        <v>0</v>
      </c>
      <c r="BL441" s="218">
        <v>0</v>
      </c>
      <c r="BM441" s="217">
        <v>0</v>
      </c>
      <c r="BN441" s="218">
        <v>0</v>
      </c>
      <c r="BO441" s="217">
        <v>0</v>
      </c>
      <c r="BP441" s="218">
        <v>0</v>
      </c>
      <c r="BQ441" s="217">
        <v>0</v>
      </c>
      <c r="BR441" s="218">
        <v>0</v>
      </c>
      <c r="BS441" s="217">
        <v>0</v>
      </c>
      <c r="BT441" s="218">
        <v>0</v>
      </c>
      <c r="BU441" s="217">
        <v>0</v>
      </c>
      <c r="BV441" s="218">
        <v>0</v>
      </c>
      <c r="BW441" s="217">
        <v>0</v>
      </c>
      <c r="BX441" s="218">
        <v>0</v>
      </c>
      <c r="BY441" s="217">
        <v>0</v>
      </c>
      <c r="BZ441" s="218">
        <v>0</v>
      </c>
      <c r="CA441" s="506">
        <v>0</v>
      </c>
      <c r="CB441" s="1"/>
      <c r="CC441" s="568"/>
      <c r="CD441" s="1"/>
      <c r="CE441" s="571"/>
      <c r="CF441" s="1"/>
      <c r="CG441" s="504">
        <v>0</v>
      </c>
      <c r="CH441" s="217">
        <v>0</v>
      </c>
      <c r="CI441" s="218">
        <v>0</v>
      </c>
      <c r="CJ441" s="217">
        <v>0</v>
      </c>
      <c r="CK441" s="218">
        <v>0</v>
      </c>
      <c r="CL441" s="217">
        <v>0</v>
      </c>
      <c r="CM441" s="218">
        <v>0</v>
      </c>
      <c r="CN441" s="217">
        <v>0</v>
      </c>
      <c r="CO441" s="218">
        <v>0</v>
      </c>
      <c r="CP441" s="217">
        <v>0</v>
      </c>
      <c r="CQ441" s="218">
        <v>0</v>
      </c>
      <c r="CR441" s="217">
        <v>0</v>
      </c>
      <c r="CS441" s="218">
        <v>0</v>
      </c>
      <c r="CT441" s="217">
        <v>0</v>
      </c>
      <c r="CU441" s="218">
        <v>0</v>
      </c>
      <c r="CV441" s="217">
        <v>0</v>
      </c>
      <c r="CW441" s="218">
        <v>0</v>
      </c>
      <c r="CX441" s="217">
        <v>0</v>
      </c>
      <c r="CY441" s="218">
        <v>0</v>
      </c>
      <c r="CZ441" s="217">
        <v>0</v>
      </c>
      <c r="DA441" s="218">
        <v>0</v>
      </c>
      <c r="DB441" s="217">
        <v>0</v>
      </c>
      <c r="DC441" s="218">
        <v>0</v>
      </c>
      <c r="DD441" s="217">
        <v>0</v>
      </c>
      <c r="DE441" s="218">
        <v>0</v>
      </c>
      <c r="DF441" s="217">
        <v>0</v>
      </c>
      <c r="DG441" s="218">
        <v>0</v>
      </c>
      <c r="DH441" s="217">
        <v>0</v>
      </c>
      <c r="DI441" s="218">
        <v>0</v>
      </c>
      <c r="DJ441" s="217">
        <v>0</v>
      </c>
      <c r="DK441" s="218">
        <v>0</v>
      </c>
      <c r="DL441" s="217">
        <v>0</v>
      </c>
      <c r="DM441" s="218">
        <v>0</v>
      </c>
      <c r="DN441" s="217">
        <v>0</v>
      </c>
      <c r="DO441" s="218">
        <v>0</v>
      </c>
      <c r="DP441" s="506">
        <v>0</v>
      </c>
      <c r="DQ441" s="1"/>
      <c r="DR441" s="574"/>
      <c r="DS441" s="1"/>
      <c r="DT441" s="504">
        <v>0</v>
      </c>
      <c r="DU441" s="217">
        <v>0</v>
      </c>
      <c r="DV441" s="218">
        <v>0</v>
      </c>
      <c r="DW441" s="217">
        <v>0</v>
      </c>
      <c r="DX441" s="218">
        <v>0</v>
      </c>
      <c r="DY441" s="217">
        <v>0</v>
      </c>
      <c r="DZ441" s="218">
        <v>0</v>
      </c>
      <c r="EA441" s="217">
        <v>0</v>
      </c>
      <c r="EB441" s="218">
        <v>0</v>
      </c>
      <c r="EC441" s="217">
        <v>0</v>
      </c>
      <c r="ED441" s="218">
        <v>0</v>
      </c>
      <c r="EE441" s="217">
        <v>0</v>
      </c>
      <c r="EF441" s="218">
        <v>0</v>
      </c>
      <c r="EG441" s="217">
        <v>0</v>
      </c>
      <c r="EH441" s="218">
        <v>0</v>
      </c>
      <c r="EI441" s="217">
        <v>0</v>
      </c>
      <c r="EJ441" s="218">
        <v>0</v>
      </c>
      <c r="EK441" s="217">
        <v>0</v>
      </c>
      <c r="EL441" s="218">
        <v>0</v>
      </c>
      <c r="EM441" s="217">
        <v>0</v>
      </c>
      <c r="EN441" s="218">
        <v>0</v>
      </c>
      <c r="EO441" s="217">
        <v>0</v>
      </c>
      <c r="EP441" s="218">
        <v>0</v>
      </c>
      <c r="EQ441" s="217">
        <v>0</v>
      </c>
      <c r="ER441" s="218">
        <v>0</v>
      </c>
      <c r="ES441" s="217">
        <v>0</v>
      </c>
      <c r="ET441" s="218">
        <v>0</v>
      </c>
      <c r="EU441" s="217">
        <v>0</v>
      </c>
      <c r="EV441" s="218">
        <v>0</v>
      </c>
      <c r="EW441" s="217">
        <v>0</v>
      </c>
      <c r="EX441" s="218">
        <v>0</v>
      </c>
      <c r="EY441" s="217">
        <v>0</v>
      </c>
      <c r="EZ441" s="218">
        <v>0</v>
      </c>
      <c r="FA441" s="217">
        <v>0</v>
      </c>
      <c r="FB441" s="218">
        <v>0</v>
      </c>
      <c r="FC441" s="506">
        <v>0</v>
      </c>
      <c r="FD441" s="1"/>
      <c r="FE441" s="577"/>
      <c r="FF441" s="1"/>
      <c r="FG441" s="580"/>
      <c r="FI441" s="585" t="b">
        <v>1</v>
      </c>
    </row>
    <row r="442" spans="2:165" hidden="1" outlineLevel="1">
      <c r="B442" s="25">
        <v>420</v>
      </c>
      <c r="C442" s="499" t="s">
        <v>37</v>
      </c>
      <c r="E442" s="505">
        <v>0</v>
      </c>
      <c r="F442" s="228">
        <v>0</v>
      </c>
      <c r="G442" s="216">
        <v>0</v>
      </c>
      <c r="H442" s="228">
        <v>0</v>
      </c>
      <c r="I442" s="216">
        <v>0</v>
      </c>
      <c r="J442" s="228">
        <v>0</v>
      </c>
      <c r="K442" s="216">
        <v>0</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0</v>
      </c>
      <c r="AU442" s="228">
        <v>0</v>
      </c>
      <c r="AV442" s="216">
        <v>0</v>
      </c>
      <c r="AW442" s="228">
        <v>0</v>
      </c>
      <c r="AX442" s="216">
        <v>0</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0</v>
      </c>
      <c r="CJ442" s="228">
        <v>0</v>
      </c>
      <c r="CK442" s="216">
        <v>0</v>
      </c>
      <c r="CL442" s="228">
        <v>0</v>
      </c>
      <c r="CM442" s="216">
        <v>0</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0</v>
      </c>
      <c r="DW442" s="228">
        <v>0</v>
      </c>
      <c r="DX442" s="216">
        <v>0</v>
      </c>
      <c r="DY442" s="228">
        <v>0</v>
      </c>
      <c r="DZ442" s="216">
        <v>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1</v>
      </c>
    </row>
    <row r="443" spans="2:165" hidden="1" outlineLevel="1">
      <c r="B443" s="9">
        <v>421</v>
      </c>
      <c r="C443" s="11" t="s">
        <v>440</v>
      </c>
      <c r="E443" s="504">
        <v>0</v>
      </c>
      <c r="F443" s="217">
        <v>0</v>
      </c>
      <c r="G443" s="218">
        <v>0</v>
      </c>
      <c r="H443" s="217">
        <v>0</v>
      </c>
      <c r="I443" s="218">
        <v>0</v>
      </c>
      <c r="J443" s="217">
        <v>0</v>
      </c>
      <c r="K443" s="218">
        <v>0</v>
      </c>
      <c r="L443" s="217">
        <v>0</v>
      </c>
      <c r="M443" s="218">
        <v>0</v>
      </c>
      <c r="N443" s="217">
        <v>0</v>
      </c>
      <c r="O443" s="218">
        <v>0</v>
      </c>
      <c r="P443" s="217">
        <v>0</v>
      </c>
      <c r="Q443" s="218">
        <v>0</v>
      </c>
      <c r="R443" s="217">
        <v>0</v>
      </c>
      <c r="S443" s="218">
        <v>0</v>
      </c>
      <c r="T443" s="217">
        <v>0</v>
      </c>
      <c r="U443" s="218">
        <v>0</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0</v>
      </c>
      <c r="AU443" s="217">
        <v>0</v>
      </c>
      <c r="AV443" s="218">
        <v>0</v>
      </c>
      <c r="AW443" s="217">
        <v>0</v>
      </c>
      <c r="AX443" s="218">
        <v>0</v>
      </c>
      <c r="AY443" s="217">
        <v>0</v>
      </c>
      <c r="AZ443" s="218">
        <v>0</v>
      </c>
      <c r="BA443" s="217">
        <v>0</v>
      </c>
      <c r="BB443" s="218">
        <v>0</v>
      </c>
      <c r="BC443" s="217">
        <v>0</v>
      </c>
      <c r="BD443" s="218">
        <v>0</v>
      </c>
      <c r="BE443" s="217">
        <v>0</v>
      </c>
      <c r="BF443" s="218">
        <v>0</v>
      </c>
      <c r="BG443" s="217">
        <v>0</v>
      </c>
      <c r="BH443" s="218">
        <v>0</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0</v>
      </c>
      <c r="CJ443" s="217">
        <v>0</v>
      </c>
      <c r="CK443" s="218">
        <v>0</v>
      </c>
      <c r="CL443" s="217">
        <v>0</v>
      </c>
      <c r="CM443" s="218">
        <v>0</v>
      </c>
      <c r="CN443" s="217">
        <v>0</v>
      </c>
      <c r="CO443" s="218">
        <v>0</v>
      </c>
      <c r="CP443" s="217">
        <v>0</v>
      </c>
      <c r="CQ443" s="218">
        <v>0</v>
      </c>
      <c r="CR443" s="217">
        <v>0</v>
      </c>
      <c r="CS443" s="218">
        <v>0</v>
      </c>
      <c r="CT443" s="217">
        <v>0</v>
      </c>
      <c r="CU443" s="218">
        <v>0</v>
      </c>
      <c r="CV443" s="217">
        <v>0</v>
      </c>
      <c r="CW443" s="218">
        <v>0</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0</v>
      </c>
      <c r="DW443" s="217">
        <v>0</v>
      </c>
      <c r="DX443" s="218">
        <v>0</v>
      </c>
      <c r="DY443" s="217">
        <v>0</v>
      </c>
      <c r="DZ443" s="218">
        <v>0</v>
      </c>
      <c r="EA443" s="217">
        <v>0</v>
      </c>
      <c r="EB443" s="218">
        <v>0</v>
      </c>
      <c r="EC443" s="217">
        <v>0</v>
      </c>
      <c r="ED443" s="218">
        <v>0</v>
      </c>
      <c r="EE443" s="217">
        <v>0</v>
      </c>
      <c r="EF443" s="218">
        <v>0</v>
      </c>
      <c r="EG443" s="217">
        <v>0</v>
      </c>
      <c r="EH443" s="218">
        <v>0</v>
      </c>
      <c r="EI443" s="217">
        <v>0</v>
      </c>
      <c r="EJ443" s="218">
        <v>0</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1</v>
      </c>
    </row>
    <row r="444" spans="2:165" hidden="1" outlineLevel="1">
      <c r="B444" s="25">
        <v>422</v>
      </c>
      <c r="C444" s="499" t="s">
        <v>38</v>
      </c>
      <c r="E444" s="505">
        <v>0</v>
      </c>
      <c r="F444" s="228">
        <v>0</v>
      </c>
      <c r="G444" s="216">
        <v>0</v>
      </c>
      <c r="H444" s="228">
        <v>0</v>
      </c>
      <c r="I444" s="216">
        <v>0</v>
      </c>
      <c r="J444" s="228">
        <v>0</v>
      </c>
      <c r="K444" s="216">
        <v>0</v>
      </c>
      <c r="L444" s="228">
        <v>0</v>
      </c>
      <c r="M444" s="216">
        <v>0</v>
      </c>
      <c r="N444" s="228">
        <v>0</v>
      </c>
      <c r="O444" s="216">
        <v>0</v>
      </c>
      <c r="P444" s="228">
        <v>0</v>
      </c>
      <c r="Q444" s="216">
        <v>0</v>
      </c>
      <c r="R444" s="228">
        <v>0</v>
      </c>
      <c r="S444" s="216">
        <v>0</v>
      </c>
      <c r="T444" s="228">
        <v>0</v>
      </c>
      <c r="U444" s="216">
        <v>0</v>
      </c>
      <c r="V444" s="228">
        <v>0</v>
      </c>
      <c r="W444" s="216">
        <v>0</v>
      </c>
      <c r="X444" s="228">
        <v>0</v>
      </c>
      <c r="Y444" s="216">
        <v>0</v>
      </c>
      <c r="Z444" s="228">
        <v>0</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0</v>
      </c>
      <c r="AU444" s="228">
        <v>0</v>
      </c>
      <c r="AV444" s="216">
        <v>0</v>
      </c>
      <c r="AW444" s="228">
        <v>0</v>
      </c>
      <c r="AX444" s="216">
        <v>0</v>
      </c>
      <c r="AY444" s="228">
        <v>0</v>
      </c>
      <c r="AZ444" s="216">
        <v>0</v>
      </c>
      <c r="BA444" s="228">
        <v>0</v>
      </c>
      <c r="BB444" s="216">
        <v>0</v>
      </c>
      <c r="BC444" s="228">
        <v>0</v>
      </c>
      <c r="BD444" s="216">
        <v>0</v>
      </c>
      <c r="BE444" s="228">
        <v>0</v>
      </c>
      <c r="BF444" s="216">
        <v>0</v>
      </c>
      <c r="BG444" s="228">
        <v>0</v>
      </c>
      <c r="BH444" s="216">
        <v>0</v>
      </c>
      <c r="BI444" s="228">
        <v>0</v>
      </c>
      <c r="BJ444" s="216">
        <v>0</v>
      </c>
      <c r="BK444" s="228">
        <v>0</v>
      </c>
      <c r="BL444" s="216">
        <v>0</v>
      </c>
      <c r="BM444" s="228">
        <v>0</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0</v>
      </c>
      <c r="CJ444" s="228">
        <v>0</v>
      </c>
      <c r="CK444" s="216">
        <v>0</v>
      </c>
      <c r="CL444" s="228">
        <v>0</v>
      </c>
      <c r="CM444" s="216">
        <v>0</v>
      </c>
      <c r="CN444" s="228">
        <v>0</v>
      </c>
      <c r="CO444" s="216">
        <v>0</v>
      </c>
      <c r="CP444" s="228">
        <v>0</v>
      </c>
      <c r="CQ444" s="216">
        <v>0</v>
      </c>
      <c r="CR444" s="228">
        <v>0</v>
      </c>
      <c r="CS444" s="216">
        <v>0</v>
      </c>
      <c r="CT444" s="228">
        <v>0</v>
      </c>
      <c r="CU444" s="216">
        <v>0</v>
      </c>
      <c r="CV444" s="228">
        <v>0</v>
      </c>
      <c r="CW444" s="216">
        <v>0</v>
      </c>
      <c r="CX444" s="228">
        <v>0</v>
      </c>
      <c r="CY444" s="216">
        <v>0</v>
      </c>
      <c r="CZ444" s="228">
        <v>0</v>
      </c>
      <c r="DA444" s="216">
        <v>0</v>
      </c>
      <c r="DB444" s="228">
        <v>0</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0</v>
      </c>
      <c r="DW444" s="228">
        <v>0</v>
      </c>
      <c r="DX444" s="216">
        <v>0</v>
      </c>
      <c r="DY444" s="228">
        <v>0</v>
      </c>
      <c r="DZ444" s="216">
        <v>0</v>
      </c>
      <c r="EA444" s="228">
        <v>0</v>
      </c>
      <c r="EB444" s="216">
        <v>0</v>
      </c>
      <c r="EC444" s="228">
        <v>0</v>
      </c>
      <c r="ED444" s="216">
        <v>0</v>
      </c>
      <c r="EE444" s="228">
        <v>0</v>
      </c>
      <c r="EF444" s="216">
        <v>0</v>
      </c>
      <c r="EG444" s="228">
        <v>0</v>
      </c>
      <c r="EH444" s="216">
        <v>0</v>
      </c>
      <c r="EI444" s="228">
        <v>0</v>
      </c>
      <c r="EJ444" s="216">
        <v>0</v>
      </c>
      <c r="EK444" s="228">
        <v>0</v>
      </c>
      <c r="EL444" s="216">
        <v>0</v>
      </c>
      <c r="EM444" s="228">
        <v>0</v>
      </c>
      <c r="EN444" s="216">
        <v>0</v>
      </c>
      <c r="EO444" s="228">
        <v>0</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1</v>
      </c>
    </row>
    <row r="445" spans="2:165" hidden="1" outlineLevel="1">
      <c r="B445" s="9">
        <v>423</v>
      </c>
      <c r="C445" s="11" t="s">
        <v>40</v>
      </c>
      <c r="E445" s="504">
        <v>0</v>
      </c>
      <c r="F445" s="217">
        <v>0</v>
      </c>
      <c r="G445" s="218">
        <v>0</v>
      </c>
      <c r="H445" s="217">
        <v>0</v>
      </c>
      <c r="I445" s="218">
        <v>0</v>
      </c>
      <c r="J445" s="217">
        <v>0</v>
      </c>
      <c r="K445" s="218">
        <v>0</v>
      </c>
      <c r="L445" s="217">
        <v>0</v>
      </c>
      <c r="M445" s="218">
        <v>0</v>
      </c>
      <c r="N445" s="217">
        <v>0</v>
      </c>
      <c r="O445" s="218">
        <v>0</v>
      </c>
      <c r="P445" s="217">
        <v>0</v>
      </c>
      <c r="Q445" s="218">
        <v>0</v>
      </c>
      <c r="R445" s="217">
        <v>0</v>
      </c>
      <c r="S445" s="218">
        <v>0</v>
      </c>
      <c r="T445" s="217">
        <v>0</v>
      </c>
      <c r="U445" s="218">
        <v>0</v>
      </c>
      <c r="V445" s="217">
        <v>0</v>
      </c>
      <c r="W445" s="218">
        <v>0</v>
      </c>
      <c r="X445" s="217">
        <v>0</v>
      </c>
      <c r="Y445" s="218">
        <v>0</v>
      </c>
      <c r="Z445" s="217">
        <v>0</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0</v>
      </c>
      <c r="AU445" s="217">
        <v>0</v>
      </c>
      <c r="AV445" s="218">
        <v>0</v>
      </c>
      <c r="AW445" s="217">
        <v>0</v>
      </c>
      <c r="AX445" s="218">
        <v>0</v>
      </c>
      <c r="AY445" s="217">
        <v>0</v>
      </c>
      <c r="AZ445" s="218">
        <v>0</v>
      </c>
      <c r="BA445" s="217">
        <v>0</v>
      </c>
      <c r="BB445" s="218">
        <v>0</v>
      </c>
      <c r="BC445" s="217">
        <v>0</v>
      </c>
      <c r="BD445" s="218">
        <v>0</v>
      </c>
      <c r="BE445" s="217">
        <v>0</v>
      </c>
      <c r="BF445" s="218">
        <v>0</v>
      </c>
      <c r="BG445" s="217">
        <v>0</v>
      </c>
      <c r="BH445" s="218">
        <v>0</v>
      </c>
      <c r="BI445" s="217">
        <v>0</v>
      </c>
      <c r="BJ445" s="218">
        <v>0</v>
      </c>
      <c r="BK445" s="217">
        <v>0</v>
      </c>
      <c r="BL445" s="218">
        <v>0</v>
      </c>
      <c r="BM445" s="217">
        <v>0</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0</v>
      </c>
      <c r="CJ445" s="217">
        <v>0</v>
      </c>
      <c r="CK445" s="218">
        <v>0</v>
      </c>
      <c r="CL445" s="217">
        <v>0</v>
      </c>
      <c r="CM445" s="218">
        <v>0</v>
      </c>
      <c r="CN445" s="217">
        <v>0</v>
      </c>
      <c r="CO445" s="218">
        <v>0</v>
      </c>
      <c r="CP445" s="217">
        <v>0</v>
      </c>
      <c r="CQ445" s="218">
        <v>0</v>
      </c>
      <c r="CR445" s="217">
        <v>0</v>
      </c>
      <c r="CS445" s="218">
        <v>0</v>
      </c>
      <c r="CT445" s="217">
        <v>0</v>
      </c>
      <c r="CU445" s="218">
        <v>0</v>
      </c>
      <c r="CV445" s="217">
        <v>0</v>
      </c>
      <c r="CW445" s="218">
        <v>0</v>
      </c>
      <c r="CX445" s="217">
        <v>0</v>
      </c>
      <c r="CY445" s="218">
        <v>0</v>
      </c>
      <c r="CZ445" s="217">
        <v>0</v>
      </c>
      <c r="DA445" s="218">
        <v>0</v>
      </c>
      <c r="DB445" s="217">
        <v>0</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0</v>
      </c>
      <c r="DW445" s="217">
        <v>0</v>
      </c>
      <c r="DX445" s="218">
        <v>0</v>
      </c>
      <c r="DY445" s="217">
        <v>0</v>
      </c>
      <c r="DZ445" s="218">
        <v>0</v>
      </c>
      <c r="EA445" s="217">
        <v>0</v>
      </c>
      <c r="EB445" s="218">
        <v>0</v>
      </c>
      <c r="EC445" s="217">
        <v>0</v>
      </c>
      <c r="ED445" s="218">
        <v>0</v>
      </c>
      <c r="EE445" s="217">
        <v>0</v>
      </c>
      <c r="EF445" s="218">
        <v>0</v>
      </c>
      <c r="EG445" s="217">
        <v>0</v>
      </c>
      <c r="EH445" s="218">
        <v>0</v>
      </c>
      <c r="EI445" s="217">
        <v>0</v>
      </c>
      <c r="EJ445" s="218">
        <v>0</v>
      </c>
      <c r="EK445" s="217">
        <v>0</v>
      </c>
      <c r="EL445" s="218">
        <v>0</v>
      </c>
      <c r="EM445" s="217">
        <v>0</v>
      </c>
      <c r="EN445" s="218">
        <v>0</v>
      </c>
      <c r="EO445" s="217">
        <v>0</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1</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hidden="1" outlineLevel="1">
      <c r="B447" s="17">
        <v>425</v>
      </c>
      <c r="C447" s="500" t="s">
        <v>147</v>
      </c>
      <c r="E447" s="517">
        <v>0</v>
      </c>
      <c r="F447" s="226">
        <v>0</v>
      </c>
      <c r="G447" s="227">
        <v>0</v>
      </c>
      <c r="H447" s="226">
        <v>0</v>
      </c>
      <c r="I447" s="227">
        <v>0</v>
      </c>
      <c r="J447" s="226">
        <v>0</v>
      </c>
      <c r="K447" s="227">
        <v>0</v>
      </c>
      <c r="L447" s="226">
        <v>0</v>
      </c>
      <c r="M447" s="227">
        <v>0</v>
      </c>
      <c r="N447" s="226">
        <v>0</v>
      </c>
      <c r="O447" s="227">
        <v>0</v>
      </c>
      <c r="P447" s="226">
        <v>0</v>
      </c>
      <c r="Q447" s="227">
        <v>0</v>
      </c>
      <c r="R447" s="226">
        <v>0</v>
      </c>
      <c r="S447" s="227">
        <v>0</v>
      </c>
      <c r="T447" s="226">
        <v>0</v>
      </c>
      <c r="U447" s="227">
        <v>0</v>
      </c>
      <c r="V447" s="226">
        <v>0</v>
      </c>
      <c r="W447" s="227">
        <v>0</v>
      </c>
      <c r="X447" s="226">
        <v>0</v>
      </c>
      <c r="Y447" s="227">
        <v>0</v>
      </c>
      <c r="Z447" s="226">
        <v>0</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0</v>
      </c>
      <c r="AU447" s="226">
        <v>0</v>
      </c>
      <c r="AV447" s="227">
        <v>0</v>
      </c>
      <c r="AW447" s="226">
        <v>0</v>
      </c>
      <c r="AX447" s="227">
        <v>0</v>
      </c>
      <c r="AY447" s="226">
        <v>0</v>
      </c>
      <c r="AZ447" s="227">
        <v>0</v>
      </c>
      <c r="BA447" s="226">
        <v>0</v>
      </c>
      <c r="BB447" s="227">
        <v>0</v>
      </c>
      <c r="BC447" s="226">
        <v>0</v>
      </c>
      <c r="BD447" s="227">
        <v>0</v>
      </c>
      <c r="BE447" s="226">
        <v>0</v>
      </c>
      <c r="BF447" s="227">
        <v>0</v>
      </c>
      <c r="BG447" s="226">
        <v>0</v>
      </c>
      <c r="BH447" s="227">
        <v>0</v>
      </c>
      <c r="BI447" s="226">
        <v>0</v>
      </c>
      <c r="BJ447" s="227">
        <v>0</v>
      </c>
      <c r="BK447" s="226">
        <v>0</v>
      </c>
      <c r="BL447" s="227">
        <v>0</v>
      </c>
      <c r="BM447" s="226">
        <v>0</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0</v>
      </c>
      <c r="CJ447" s="226">
        <v>0</v>
      </c>
      <c r="CK447" s="227">
        <v>0</v>
      </c>
      <c r="CL447" s="226">
        <v>0</v>
      </c>
      <c r="CM447" s="227">
        <v>0</v>
      </c>
      <c r="CN447" s="226">
        <v>0</v>
      </c>
      <c r="CO447" s="227">
        <v>0</v>
      </c>
      <c r="CP447" s="226">
        <v>0</v>
      </c>
      <c r="CQ447" s="227">
        <v>0</v>
      </c>
      <c r="CR447" s="226">
        <v>0</v>
      </c>
      <c r="CS447" s="227">
        <v>0</v>
      </c>
      <c r="CT447" s="226">
        <v>0</v>
      </c>
      <c r="CU447" s="227">
        <v>0</v>
      </c>
      <c r="CV447" s="226">
        <v>0</v>
      </c>
      <c r="CW447" s="227">
        <v>0</v>
      </c>
      <c r="CX447" s="226">
        <v>0</v>
      </c>
      <c r="CY447" s="227">
        <v>0</v>
      </c>
      <c r="CZ447" s="226">
        <v>0</v>
      </c>
      <c r="DA447" s="227">
        <v>0</v>
      </c>
      <c r="DB447" s="226">
        <v>0</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0</v>
      </c>
      <c r="DW447" s="226">
        <v>0</v>
      </c>
      <c r="DX447" s="227">
        <v>0</v>
      </c>
      <c r="DY447" s="226">
        <v>0</v>
      </c>
      <c r="DZ447" s="227">
        <v>0</v>
      </c>
      <c r="EA447" s="226">
        <v>0</v>
      </c>
      <c r="EB447" s="227">
        <v>0</v>
      </c>
      <c r="EC447" s="226">
        <v>0</v>
      </c>
      <c r="ED447" s="227">
        <v>0</v>
      </c>
      <c r="EE447" s="226">
        <v>0</v>
      </c>
      <c r="EF447" s="227">
        <v>0</v>
      </c>
      <c r="EG447" s="226">
        <v>0</v>
      </c>
      <c r="EH447" s="227">
        <v>0</v>
      </c>
      <c r="EI447" s="226">
        <v>0</v>
      </c>
      <c r="EJ447" s="227">
        <v>0</v>
      </c>
      <c r="EK447" s="226">
        <v>0</v>
      </c>
      <c r="EL447" s="227">
        <v>0</v>
      </c>
      <c r="EM447" s="226">
        <v>0</v>
      </c>
      <c r="EN447" s="227">
        <v>0</v>
      </c>
      <c r="EO447" s="226">
        <v>0</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1</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hidden="1" outlineLevel="1">
      <c r="B450" s="25">
        <v>428</v>
      </c>
      <c r="C450" s="499" t="s">
        <v>45</v>
      </c>
      <c r="E450" s="505">
        <v>0</v>
      </c>
      <c r="F450" s="228">
        <v>0</v>
      </c>
      <c r="G450" s="216">
        <v>0</v>
      </c>
      <c r="H450" s="228">
        <v>0</v>
      </c>
      <c r="I450" s="216">
        <v>0</v>
      </c>
      <c r="J450" s="228">
        <v>0</v>
      </c>
      <c r="K450" s="216">
        <v>0</v>
      </c>
      <c r="L450" s="228">
        <v>0</v>
      </c>
      <c r="M450" s="216">
        <v>0</v>
      </c>
      <c r="N450" s="228">
        <v>0</v>
      </c>
      <c r="O450" s="216">
        <v>0</v>
      </c>
      <c r="P450" s="228">
        <v>0</v>
      </c>
      <c r="Q450" s="216">
        <v>0</v>
      </c>
      <c r="R450" s="228">
        <v>0</v>
      </c>
      <c r="S450" s="216">
        <v>0</v>
      </c>
      <c r="T450" s="228">
        <v>0</v>
      </c>
      <c r="U450" s="216">
        <v>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0</v>
      </c>
      <c r="AU450" s="228">
        <v>0</v>
      </c>
      <c r="AV450" s="216">
        <v>0</v>
      </c>
      <c r="AW450" s="228">
        <v>0</v>
      </c>
      <c r="AX450" s="216">
        <v>0</v>
      </c>
      <c r="AY450" s="228">
        <v>0</v>
      </c>
      <c r="AZ450" s="216">
        <v>0</v>
      </c>
      <c r="BA450" s="228">
        <v>0</v>
      </c>
      <c r="BB450" s="216">
        <v>0</v>
      </c>
      <c r="BC450" s="228">
        <v>0</v>
      </c>
      <c r="BD450" s="216">
        <v>0</v>
      </c>
      <c r="BE450" s="228">
        <v>0</v>
      </c>
      <c r="BF450" s="216">
        <v>0</v>
      </c>
      <c r="BG450" s="228">
        <v>0</v>
      </c>
      <c r="BH450" s="216">
        <v>0</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0</v>
      </c>
      <c r="CJ450" s="228">
        <v>0</v>
      </c>
      <c r="CK450" s="216">
        <v>0</v>
      </c>
      <c r="CL450" s="228">
        <v>0</v>
      </c>
      <c r="CM450" s="216">
        <v>0</v>
      </c>
      <c r="CN450" s="228">
        <v>0</v>
      </c>
      <c r="CO450" s="216">
        <v>0</v>
      </c>
      <c r="CP450" s="228">
        <v>0</v>
      </c>
      <c r="CQ450" s="216">
        <v>0</v>
      </c>
      <c r="CR450" s="228">
        <v>0</v>
      </c>
      <c r="CS450" s="216">
        <v>0</v>
      </c>
      <c r="CT450" s="228">
        <v>0</v>
      </c>
      <c r="CU450" s="216">
        <v>0</v>
      </c>
      <c r="CV450" s="228">
        <v>0</v>
      </c>
      <c r="CW450" s="216">
        <v>0</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0</v>
      </c>
      <c r="DW450" s="228">
        <v>0</v>
      </c>
      <c r="DX450" s="216">
        <v>0</v>
      </c>
      <c r="DY450" s="228">
        <v>0</v>
      </c>
      <c r="DZ450" s="216">
        <v>0</v>
      </c>
      <c r="EA450" s="228">
        <v>0</v>
      </c>
      <c r="EB450" s="216">
        <v>0</v>
      </c>
      <c r="EC450" s="228">
        <v>0</v>
      </c>
      <c r="ED450" s="216">
        <v>0</v>
      </c>
      <c r="EE450" s="228">
        <v>0</v>
      </c>
      <c r="EF450" s="216">
        <v>0</v>
      </c>
      <c r="EG450" s="228">
        <v>0</v>
      </c>
      <c r="EH450" s="216">
        <v>0</v>
      </c>
      <c r="EI450" s="228">
        <v>0</v>
      </c>
      <c r="EJ450" s="216">
        <v>0</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1</v>
      </c>
    </row>
    <row r="451" spans="2:165" hidden="1" outlineLevel="1">
      <c r="B451" s="9">
        <v>429</v>
      </c>
      <c r="C451" s="11" t="s">
        <v>149</v>
      </c>
      <c r="E451" s="504">
        <v>0</v>
      </c>
      <c r="F451" s="217">
        <v>0</v>
      </c>
      <c r="G451" s="218">
        <v>0</v>
      </c>
      <c r="H451" s="217">
        <v>0</v>
      </c>
      <c r="I451" s="218">
        <v>0</v>
      </c>
      <c r="J451" s="217">
        <v>0</v>
      </c>
      <c r="K451" s="218">
        <v>0</v>
      </c>
      <c r="L451" s="217">
        <v>0</v>
      </c>
      <c r="M451" s="218">
        <v>0</v>
      </c>
      <c r="N451" s="217">
        <v>0</v>
      </c>
      <c r="O451" s="218">
        <v>0</v>
      </c>
      <c r="P451" s="217">
        <v>0</v>
      </c>
      <c r="Q451" s="218">
        <v>0</v>
      </c>
      <c r="R451" s="217">
        <v>0</v>
      </c>
      <c r="S451" s="218">
        <v>0</v>
      </c>
      <c r="T451" s="217">
        <v>0</v>
      </c>
      <c r="U451" s="218">
        <v>0</v>
      </c>
      <c r="V451" s="217">
        <v>0</v>
      </c>
      <c r="W451" s="218">
        <v>0</v>
      </c>
      <c r="X451" s="217">
        <v>0</v>
      </c>
      <c r="Y451" s="218">
        <v>0</v>
      </c>
      <c r="Z451" s="217">
        <v>0</v>
      </c>
      <c r="AA451" s="218">
        <v>0</v>
      </c>
      <c r="AB451" s="217">
        <v>0</v>
      </c>
      <c r="AC451" s="218">
        <v>0</v>
      </c>
      <c r="AD451" s="217">
        <v>0</v>
      </c>
      <c r="AE451" s="218">
        <v>0</v>
      </c>
      <c r="AF451" s="217">
        <v>0</v>
      </c>
      <c r="AG451" s="218">
        <v>0</v>
      </c>
      <c r="AH451" s="217">
        <v>0</v>
      </c>
      <c r="AI451" s="218">
        <v>0</v>
      </c>
      <c r="AJ451" s="217">
        <v>0</v>
      </c>
      <c r="AK451" s="218">
        <v>0</v>
      </c>
      <c r="AL451" s="217">
        <v>0</v>
      </c>
      <c r="AM451" s="218">
        <v>0</v>
      </c>
      <c r="AN451" s="506">
        <v>0</v>
      </c>
      <c r="AO451" s="1"/>
      <c r="AP451" s="561"/>
      <c r="AQ451" s="1"/>
      <c r="AR451" s="504">
        <v>0</v>
      </c>
      <c r="AS451" s="217">
        <v>0</v>
      </c>
      <c r="AT451" s="218">
        <v>0</v>
      </c>
      <c r="AU451" s="217">
        <v>0</v>
      </c>
      <c r="AV451" s="218">
        <v>0</v>
      </c>
      <c r="AW451" s="217">
        <v>0</v>
      </c>
      <c r="AX451" s="218">
        <v>0</v>
      </c>
      <c r="AY451" s="217">
        <v>0</v>
      </c>
      <c r="AZ451" s="218">
        <v>0</v>
      </c>
      <c r="BA451" s="217">
        <v>0</v>
      </c>
      <c r="BB451" s="218">
        <v>0</v>
      </c>
      <c r="BC451" s="217">
        <v>0</v>
      </c>
      <c r="BD451" s="218">
        <v>0</v>
      </c>
      <c r="BE451" s="217">
        <v>0</v>
      </c>
      <c r="BF451" s="218">
        <v>0</v>
      </c>
      <c r="BG451" s="217">
        <v>0</v>
      </c>
      <c r="BH451" s="218">
        <v>0</v>
      </c>
      <c r="BI451" s="217">
        <v>0</v>
      </c>
      <c r="BJ451" s="218">
        <v>0</v>
      </c>
      <c r="BK451" s="217">
        <v>0</v>
      </c>
      <c r="BL451" s="218">
        <v>0</v>
      </c>
      <c r="BM451" s="217">
        <v>0</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0</v>
      </c>
      <c r="CJ451" s="217">
        <v>0</v>
      </c>
      <c r="CK451" s="218">
        <v>0</v>
      </c>
      <c r="CL451" s="217">
        <v>0</v>
      </c>
      <c r="CM451" s="218">
        <v>0</v>
      </c>
      <c r="CN451" s="217">
        <v>0</v>
      </c>
      <c r="CO451" s="218">
        <v>0</v>
      </c>
      <c r="CP451" s="217">
        <v>0</v>
      </c>
      <c r="CQ451" s="218">
        <v>0</v>
      </c>
      <c r="CR451" s="217">
        <v>0</v>
      </c>
      <c r="CS451" s="218">
        <v>0</v>
      </c>
      <c r="CT451" s="217">
        <v>0</v>
      </c>
      <c r="CU451" s="218">
        <v>0</v>
      </c>
      <c r="CV451" s="217">
        <v>0</v>
      </c>
      <c r="CW451" s="218">
        <v>0</v>
      </c>
      <c r="CX451" s="217">
        <v>0</v>
      </c>
      <c r="CY451" s="218">
        <v>0</v>
      </c>
      <c r="CZ451" s="217">
        <v>0</v>
      </c>
      <c r="DA451" s="218">
        <v>0</v>
      </c>
      <c r="DB451" s="217">
        <v>0</v>
      </c>
      <c r="DC451" s="218">
        <v>0</v>
      </c>
      <c r="DD451" s="217">
        <v>0</v>
      </c>
      <c r="DE451" s="218">
        <v>0</v>
      </c>
      <c r="DF451" s="217">
        <v>0</v>
      </c>
      <c r="DG451" s="218">
        <v>0</v>
      </c>
      <c r="DH451" s="217">
        <v>0</v>
      </c>
      <c r="DI451" s="218">
        <v>0</v>
      </c>
      <c r="DJ451" s="217">
        <v>0</v>
      </c>
      <c r="DK451" s="218">
        <v>0</v>
      </c>
      <c r="DL451" s="217">
        <v>0</v>
      </c>
      <c r="DM451" s="218">
        <v>0</v>
      </c>
      <c r="DN451" s="217">
        <v>0</v>
      </c>
      <c r="DO451" s="218">
        <v>0</v>
      </c>
      <c r="DP451" s="506">
        <v>0</v>
      </c>
      <c r="DQ451" s="1"/>
      <c r="DR451" s="574"/>
      <c r="DS451" s="1"/>
      <c r="DT451" s="504">
        <v>0</v>
      </c>
      <c r="DU451" s="217">
        <v>0</v>
      </c>
      <c r="DV451" s="218">
        <v>0</v>
      </c>
      <c r="DW451" s="217">
        <v>0</v>
      </c>
      <c r="DX451" s="218">
        <v>0</v>
      </c>
      <c r="DY451" s="217">
        <v>0</v>
      </c>
      <c r="DZ451" s="218">
        <v>0</v>
      </c>
      <c r="EA451" s="217">
        <v>0</v>
      </c>
      <c r="EB451" s="218">
        <v>0</v>
      </c>
      <c r="EC451" s="217">
        <v>0</v>
      </c>
      <c r="ED451" s="218">
        <v>0</v>
      </c>
      <c r="EE451" s="217">
        <v>0</v>
      </c>
      <c r="EF451" s="218">
        <v>0</v>
      </c>
      <c r="EG451" s="217">
        <v>0</v>
      </c>
      <c r="EH451" s="218">
        <v>0</v>
      </c>
      <c r="EI451" s="217">
        <v>0</v>
      </c>
      <c r="EJ451" s="218">
        <v>0</v>
      </c>
      <c r="EK451" s="217">
        <v>0</v>
      </c>
      <c r="EL451" s="218">
        <v>0</v>
      </c>
      <c r="EM451" s="217">
        <v>0</v>
      </c>
      <c r="EN451" s="218">
        <v>0</v>
      </c>
      <c r="EO451" s="217">
        <v>0</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1</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hidden="1" outlineLevel="1">
      <c r="B453" s="9">
        <v>431</v>
      </c>
      <c r="C453" s="11" t="s">
        <v>70</v>
      </c>
      <c r="E453" s="504">
        <v>0</v>
      </c>
      <c r="F453" s="217">
        <v>0</v>
      </c>
      <c r="G453" s="218">
        <v>0</v>
      </c>
      <c r="H453" s="217">
        <v>0</v>
      </c>
      <c r="I453" s="218">
        <v>0</v>
      </c>
      <c r="J453" s="217">
        <v>0</v>
      </c>
      <c r="K453" s="218">
        <v>0</v>
      </c>
      <c r="L453" s="217">
        <v>0</v>
      </c>
      <c r="M453" s="218">
        <v>0</v>
      </c>
      <c r="N453" s="217">
        <v>0</v>
      </c>
      <c r="O453" s="218">
        <v>0</v>
      </c>
      <c r="P453" s="217">
        <v>0</v>
      </c>
      <c r="Q453" s="218">
        <v>0</v>
      </c>
      <c r="R453" s="217">
        <v>0</v>
      </c>
      <c r="S453" s="218">
        <v>0</v>
      </c>
      <c r="T453" s="217">
        <v>0</v>
      </c>
      <c r="U453" s="218">
        <v>0</v>
      </c>
      <c r="V453" s="217">
        <v>0</v>
      </c>
      <c r="W453" s="218">
        <v>0</v>
      </c>
      <c r="X453" s="217">
        <v>0</v>
      </c>
      <c r="Y453" s="218">
        <v>0</v>
      </c>
      <c r="Z453" s="217">
        <v>0</v>
      </c>
      <c r="AA453" s="218">
        <v>0</v>
      </c>
      <c r="AB453" s="217">
        <v>0</v>
      </c>
      <c r="AC453" s="218">
        <v>0</v>
      </c>
      <c r="AD453" s="217">
        <v>0</v>
      </c>
      <c r="AE453" s="218">
        <v>0</v>
      </c>
      <c r="AF453" s="217">
        <v>0</v>
      </c>
      <c r="AG453" s="218">
        <v>0</v>
      </c>
      <c r="AH453" s="217">
        <v>0</v>
      </c>
      <c r="AI453" s="218">
        <v>0</v>
      </c>
      <c r="AJ453" s="217">
        <v>0</v>
      </c>
      <c r="AK453" s="218">
        <v>0</v>
      </c>
      <c r="AL453" s="217">
        <v>0</v>
      </c>
      <c r="AM453" s="218">
        <v>0</v>
      </c>
      <c r="AN453" s="506">
        <v>0</v>
      </c>
      <c r="AO453" s="1"/>
      <c r="AP453" s="561"/>
      <c r="AQ453" s="1"/>
      <c r="AR453" s="504">
        <v>0</v>
      </c>
      <c r="AS453" s="217">
        <v>0</v>
      </c>
      <c r="AT453" s="218">
        <v>0</v>
      </c>
      <c r="AU453" s="217">
        <v>0</v>
      </c>
      <c r="AV453" s="218">
        <v>0</v>
      </c>
      <c r="AW453" s="217">
        <v>0</v>
      </c>
      <c r="AX453" s="218">
        <v>0</v>
      </c>
      <c r="AY453" s="217">
        <v>0</v>
      </c>
      <c r="AZ453" s="218">
        <v>0</v>
      </c>
      <c r="BA453" s="217">
        <v>0</v>
      </c>
      <c r="BB453" s="218">
        <v>0</v>
      </c>
      <c r="BC453" s="217">
        <v>0</v>
      </c>
      <c r="BD453" s="218">
        <v>0</v>
      </c>
      <c r="BE453" s="217">
        <v>0</v>
      </c>
      <c r="BF453" s="218">
        <v>0</v>
      </c>
      <c r="BG453" s="217">
        <v>0</v>
      </c>
      <c r="BH453" s="218">
        <v>0</v>
      </c>
      <c r="BI453" s="217">
        <v>0</v>
      </c>
      <c r="BJ453" s="218">
        <v>0</v>
      </c>
      <c r="BK453" s="217">
        <v>0</v>
      </c>
      <c r="BL453" s="218">
        <v>0</v>
      </c>
      <c r="BM453" s="217">
        <v>0</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0</v>
      </c>
      <c r="CJ453" s="217">
        <v>0</v>
      </c>
      <c r="CK453" s="218">
        <v>0</v>
      </c>
      <c r="CL453" s="217">
        <v>0</v>
      </c>
      <c r="CM453" s="218">
        <v>0</v>
      </c>
      <c r="CN453" s="217">
        <v>0</v>
      </c>
      <c r="CO453" s="218">
        <v>0</v>
      </c>
      <c r="CP453" s="217">
        <v>0</v>
      </c>
      <c r="CQ453" s="218">
        <v>0</v>
      </c>
      <c r="CR453" s="217">
        <v>0</v>
      </c>
      <c r="CS453" s="218">
        <v>0</v>
      </c>
      <c r="CT453" s="217">
        <v>0</v>
      </c>
      <c r="CU453" s="218">
        <v>0</v>
      </c>
      <c r="CV453" s="217">
        <v>0</v>
      </c>
      <c r="CW453" s="218">
        <v>0</v>
      </c>
      <c r="CX453" s="217">
        <v>0</v>
      </c>
      <c r="CY453" s="218">
        <v>0</v>
      </c>
      <c r="CZ453" s="217">
        <v>0</v>
      </c>
      <c r="DA453" s="218">
        <v>0</v>
      </c>
      <c r="DB453" s="217">
        <v>0</v>
      </c>
      <c r="DC453" s="218">
        <v>0</v>
      </c>
      <c r="DD453" s="217">
        <v>0</v>
      </c>
      <c r="DE453" s="218">
        <v>0</v>
      </c>
      <c r="DF453" s="217">
        <v>0</v>
      </c>
      <c r="DG453" s="218">
        <v>0</v>
      </c>
      <c r="DH453" s="217">
        <v>0</v>
      </c>
      <c r="DI453" s="218">
        <v>0</v>
      </c>
      <c r="DJ453" s="217">
        <v>0</v>
      </c>
      <c r="DK453" s="218">
        <v>0</v>
      </c>
      <c r="DL453" s="217">
        <v>0</v>
      </c>
      <c r="DM453" s="218">
        <v>0</v>
      </c>
      <c r="DN453" s="217">
        <v>0</v>
      </c>
      <c r="DO453" s="218">
        <v>0</v>
      </c>
      <c r="DP453" s="506">
        <v>0</v>
      </c>
      <c r="DQ453" s="1"/>
      <c r="DR453" s="574"/>
      <c r="DS453" s="1"/>
      <c r="DT453" s="504">
        <v>0</v>
      </c>
      <c r="DU453" s="217">
        <v>0</v>
      </c>
      <c r="DV453" s="218">
        <v>0</v>
      </c>
      <c r="DW453" s="217">
        <v>0</v>
      </c>
      <c r="DX453" s="218">
        <v>0</v>
      </c>
      <c r="DY453" s="217">
        <v>0</v>
      </c>
      <c r="DZ453" s="218">
        <v>0</v>
      </c>
      <c r="EA453" s="217">
        <v>0</v>
      </c>
      <c r="EB453" s="218">
        <v>0</v>
      </c>
      <c r="EC453" s="217">
        <v>0</v>
      </c>
      <c r="ED453" s="218">
        <v>0</v>
      </c>
      <c r="EE453" s="217">
        <v>0</v>
      </c>
      <c r="EF453" s="218">
        <v>0</v>
      </c>
      <c r="EG453" s="217">
        <v>0</v>
      </c>
      <c r="EH453" s="218">
        <v>0</v>
      </c>
      <c r="EI453" s="217">
        <v>0</v>
      </c>
      <c r="EJ453" s="218">
        <v>0</v>
      </c>
      <c r="EK453" s="217">
        <v>0</v>
      </c>
      <c r="EL453" s="218">
        <v>0</v>
      </c>
      <c r="EM453" s="217">
        <v>0</v>
      </c>
      <c r="EN453" s="218">
        <v>0</v>
      </c>
      <c r="EO453" s="217">
        <v>0</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1</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hidden="1" outlineLevel="1">
      <c r="B455" s="9">
        <v>433</v>
      </c>
      <c r="C455" s="11" t="s">
        <v>71</v>
      </c>
      <c r="E455" s="504">
        <v>0</v>
      </c>
      <c r="F455" s="217">
        <v>0</v>
      </c>
      <c r="G455" s="218">
        <v>0</v>
      </c>
      <c r="H455" s="217">
        <v>0</v>
      </c>
      <c r="I455" s="218">
        <v>0</v>
      </c>
      <c r="J455" s="217">
        <v>0</v>
      </c>
      <c r="K455" s="218">
        <v>0</v>
      </c>
      <c r="L455" s="217">
        <v>0</v>
      </c>
      <c r="M455" s="218">
        <v>0</v>
      </c>
      <c r="N455" s="217">
        <v>0</v>
      </c>
      <c r="O455" s="218">
        <v>0</v>
      </c>
      <c r="P455" s="217">
        <v>0</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0</v>
      </c>
      <c r="AU455" s="217">
        <v>0</v>
      </c>
      <c r="AV455" s="218">
        <v>0</v>
      </c>
      <c r="AW455" s="217">
        <v>0</v>
      </c>
      <c r="AX455" s="218">
        <v>0</v>
      </c>
      <c r="AY455" s="217">
        <v>0</v>
      </c>
      <c r="AZ455" s="218">
        <v>0</v>
      </c>
      <c r="BA455" s="217">
        <v>0</v>
      </c>
      <c r="BB455" s="218">
        <v>0</v>
      </c>
      <c r="BC455" s="217">
        <v>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0</v>
      </c>
      <c r="CJ455" s="217">
        <v>0</v>
      </c>
      <c r="CK455" s="218">
        <v>0</v>
      </c>
      <c r="CL455" s="217">
        <v>0</v>
      </c>
      <c r="CM455" s="218">
        <v>0</v>
      </c>
      <c r="CN455" s="217">
        <v>0</v>
      </c>
      <c r="CO455" s="218">
        <v>0</v>
      </c>
      <c r="CP455" s="217">
        <v>0</v>
      </c>
      <c r="CQ455" s="218">
        <v>0</v>
      </c>
      <c r="CR455" s="217">
        <v>0</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0</v>
      </c>
      <c r="DW455" s="217">
        <v>0</v>
      </c>
      <c r="DX455" s="218">
        <v>0</v>
      </c>
      <c r="DY455" s="217">
        <v>0</v>
      </c>
      <c r="DZ455" s="218">
        <v>0</v>
      </c>
      <c r="EA455" s="217">
        <v>0</v>
      </c>
      <c r="EB455" s="218">
        <v>0</v>
      </c>
      <c r="EC455" s="217">
        <v>0</v>
      </c>
      <c r="ED455" s="218">
        <v>0</v>
      </c>
      <c r="EE455" s="217">
        <v>0</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1</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outlineLevel="1">
      <c r="B457" s="9">
        <v>435</v>
      </c>
      <c r="C457" s="11" t="s">
        <v>447</v>
      </c>
      <c r="E457" s="504">
        <v>0</v>
      </c>
      <c r="F457" s="217">
        <v>0</v>
      </c>
      <c r="G457" s="218">
        <v>170478</v>
      </c>
      <c r="H457" s="217">
        <v>170478</v>
      </c>
      <c r="I457" s="218">
        <v>170478</v>
      </c>
      <c r="J457" s="217">
        <v>170478</v>
      </c>
      <c r="K457" s="218">
        <v>170478</v>
      </c>
      <c r="L457" s="217">
        <v>170478</v>
      </c>
      <c r="M457" s="218">
        <v>170478</v>
      </c>
      <c r="N457" s="217">
        <v>170478</v>
      </c>
      <c r="O457" s="218">
        <v>170478</v>
      </c>
      <c r="P457" s="217">
        <v>170478</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33</v>
      </c>
      <c r="AU457" s="217">
        <v>33</v>
      </c>
      <c r="AV457" s="218">
        <v>33</v>
      </c>
      <c r="AW457" s="217">
        <v>33</v>
      </c>
      <c r="AX457" s="218">
        <v>33</v>
      </c>
      <c r="AY457" s="217">
        <v>33</v>
      </c>
      <c r="AZ457" s="218">
        <v>33</v>
      </c>
      <c r="BA457" s="217">
        <v>33</v>
      </c>
      <c r="BB457" s="218">
        <v>33</v>
      </c>
      <c r="BC457" s="217">
        <v>33</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170819</v>
      </c>
      <c r="CJ457" s="217">
        <v>170819</v>
      </c>
      <c r="CK457" s="218">
        <v>170819</v>
      </c>
      <c r="CL457" s="217">
        <v>170819</v>
      </c>
      <c r="CM457" s="218">
        <v>170819</v>
      </c>
      <c r="CN457" s="217">
        <v>170819</v>
      </c>
      <c r="CO457" s="218">
        <v>170819</v>
      </c>
      <c r="CP457" s="217">
        <v>170819</v>
      </c>
      <c r="CQ457" s="218">
        <v>170819</v>
      </c>
      <c r="CR457" s="217">
        <v>170819</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33</v>
      </c>
      <c r="DW457" s="217">
        <v>33</v>
      </c>
      <c r="DX457" s="218">
        <v>33</v>
      </c>
      <c r="DY457" s="217">
        <v>33</v>
      </c>
      <c r="DZ457" s="218">
        <v>33</v>
      </c>
      <c r="EA457" s="217">
        <v>33</v>
      </c>
      <c r="EB457" s="218">
        <v>33</v>
      </c>
      <c r="EC457" s="217">
        <v>33</v>
      </c>
      <c r="ED457" s="218">
        <v>33</v>
      </c>
      <c r="EE457" s="217">
        <v>33</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0</v>
      </c>
    </row>
    <row r="458" spans="2:165" hidden="1" outlineLevel="1">
      <c r="B458" s="25">
        <v>436</v>
      </c>
      <c r="C458" s="499" t="s">
        <v>72</v>
      </c>
      <c r="E458" s="505">
        <v>0</v>
      </c>
      <c r="F458" s="228">
        <v>0</v>
      </c>
      <c r="G458" s="216">
        <v>0</v>
      </c>
      <c r="H458" s="228">
        <v>0</v>
      </c>
      <c r="I458" s="216">
        <v>0</v>
      </c>
      <c r="J458" s="228">
        <v>0</v>
      </c>
      <c r="K458" s="216">
        <v>0</v>
      </c>
      <c r="L458" s="228">
        <v>0</v>
      </c>
      <c r="M458" s="216">
        <v>0</v>
      </c>
      <c r="N458" s="228">
        <v>0</v>
      </c>
      <c r="O458" s="216">
        <v>0</v>
      </c>
      <c r="P458" s="228">
        <v>0</v>
      </c>
      <c r="Q458" s="216">
        <v>0</v>
      </c>
      <c r="R458" s="228">
        <v>0</v>
      </c>
      <c r="S458" s="216">
        <v>0</v>
      </c>
      <c r="T458" s="228">
        <v>0</v>
      </c>
      <c r="U458" s="216">
        <v>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0</v>
      </c>
      <c r="AU458" s="228">
        <v>0</v>
      </c>
      <c r="AV458" s="216">
        <v>0</v>
      </c>
      <c r="AW458" s="228">
        <v>0</v>
      </c>
      <c r="AX458" s="216">
        <v>0</v>
      </c>
      <c r="AY458" s="228">
        <v>0</v>
      </c>
      <c r="AZ458" s="216">
        <v>0</v>
      </c>
      <c r="BA458" s="228">
        <v>0</v>
      </c>
      <c r="BB458" s="216">
        <v>0</v>
      </c>
      <c r="BC458" s="228">
        <v>0</v>
      </c>
      <c r="BD458" s="216">
        <v>0</v>
      </c>
      <c r="BE458" s="228">
        <v>0</v>
      </c>
      <c r="BF458" s="216">
        <v>0</v>
      </c>
      <c r="BG458" s="228">
        <v>0</v>
      </c>
      <c r="BH458" s="216">
        <v>0</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0</v>
      </c>
      <c r="CJ458" s="228">
        <v>0</v>
      </c>
      <c r="CK458" s="216">
        <v>0</v>
      </c>
      <c r="CL458" s="228">
        <v>0</v>
      </c>
      <c r="CM458" s="216">
        <v>0</v>
      </c>
      <c r="CN458" s="228">
        <v>0</v>
      </c>
      <c r="CO458" s="216">
        <v>0</v>
      </c>
      <c r="CP458" s="228">
        <v>0</v>
      </c>
      <c r="CQ458" s="216">
        <v>0</v>
      </c>
      <c r="CR458" s="228">
        <v>0</v>
      </c>
      <c r="CS458" s="216">
        <v>0</v>
      </c>
      <c r="CT458" s="228">
        <v>0</v>
      </c>
      <c r="CU458" s="216">
        <v>0</v>
      </c>
      <c r="CV458" s="228">
        <v>0</v>
      </c>
      <c r="CW458" s="216">
        <v>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0</v>
      </c>
      <c r="DW458" s="228">
        <v>0</v>
      </c>
      <c r="DX458" s="216">
        <v>0</v>
      </c>
      <c r="DY458" s="228">
        <v>0</v>
      </c>
      <c r="DZ458" s="216">
        <v>0</v>
      </c>
      <c r="EA458" s="228">
        <v>0</v>
      </c>
      <c r="EB458" s="216">
        <v>0</v>
      </c>
      <c r="EC458" s="228">
        <v>0</v>
      </c>
      <c r="ED458" s="216">
        <v>0</v>
      </c>
      <c r="EE458" s="228">
        <v>0</v>
      </c>
      <c r="EF458" s="216">
        <v>0</v>
      </c>
      <c r="EG458" s="228">
        <v>0</v>
      </c>
      <c r="EH458" s="216">
        <v>0</v>
      </c>
      <c r="EI458" s="228">
        <v>0</v>
      </c>
      <c r="EJ458" s="216">
        <v>0</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1</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hidden="1" outlineLevel="1">
      <c r="B460" s="27">
        <v>438</v>
      </c>
      <c r="C460" s="501" t="s">
        <v>41</v>
      </c>
      <c r="E460" s="515">
        <v>0</v>
      </c>
      <c r="F460" s="229">
        <v>0</v>
      </c>
      <c r="G460" s="225">
        <v>0</v>
      </c>
      <c r="H460" s="229">
        <v>0</v>
      </c>
      <c r="I460" s="225">
        <v>0</v>
      </c>
      <c r="J460" s="229">
        <v>0</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0</v>
      </c>
      <c r="AU460" s="229">
        <v>0</v>
      </c>
      <c r="AV460" s="225">
        <v>0</v>
      </c>
      <c r="AW460" s="229">
        <v>0</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0</v>
      </c>
      <c r="CJ460" s="229">
        <v>0</v>
      </c>
      <c r="CK460" s="225">
        <v>0</v>
      </c>
      <c r="CL460" s="229">
        <v>0</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0</v>
      </c>
      <c r="DW460" s="229">
        <v>0</v>
      </c>
      <c r="DX460" s="225">
        <v>0</v>
      </c>
      <c r="DY460" s="229">
        <v>0</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1</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hidden="1" outlineLevel="1">
      <c r="B463" s="9">
        <v>441</v>
      </c>
      <c r="C463" s="11" t="s">
        <v>449</v>
      </c>
      <c r="E463" s="504">
        <v>0</v>
      </c>
      <c r="F463" s="217">
        <v>0</v>
      </c>
      <c r="G463" s="218">
        <v>0</v>
      </c>
      <c r="H463" s="217">
        <v>0</v>
      </c>
      <c r="I463" s="218">
        <v>0</v>
      </c>
      <c r="J463" s="217">
        <v>0</v>
      </c>
      <c r="K463" s="218">
        <v>0</v>
      </c>
      <c r="L463" s="217">
        <v>0</v>
      </c>
      <c r="M463" s="218">
        <v>0</v>
      </c>
      <c r="N463" s="217">
        <v>0</v>
      </c>
      <c r="O463" s="218">
        <v>0</v>
      </c>
      <c r="P463" s="217">
        <v>0</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0</v>
      </c>
      <c r="CJ463" s="217">
        <v>0</v>
      </c>
      <c r="CK463" s="218">
        <v>0</v>
      </c>
      <c r="CL463" s="217">
        <v>0</v>
      </c>
      <c r="CM463" s="218">
        <v>0</v>
      </c>
      <c r="CN463" s="217">
        <v>0</v>
      </c>
      <c r="CO463" s="218">
        <v>0</v>
      </c>
      <c r="CP463" s="217">
        <v>0</v>
      </c>
      <c r="CQ463" s="218">
        <v>0</v>
      </c>
      <c r="CR463" s="217">
        <v>0</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1</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hidden="1" outlineLevel="1">
      <c r="B469" s="9">
        <v>447</v>
      </c>
      <c r="C469" s="11" t="s">
        <v>454</v>
      </c>
      <c r="E469" s="504">
        <v>0</v>
      </c>
      <c r="F469" s="217">
        <v>0</v>
      </c>
      <c r="G469" s="218">
        <v>0</v>
      </c>
      <c r="H469" s="217">
        <v>0</v>
      </c>
      <c r="I469" s="218">
        <v>0</v>
      </c>
      <c r="J469" s="217">
        <v>0</v>
      </c>
      <c r="K469" s="218">
        <v>0</v>
      </c>
      <c r="L469" s="217">
        <v>0</v>
      </c>
      <c r="M469" s="218">
        <v>0</v>
      </c>
      <c r="N469" s="217">
        <v>0</v>
      </c>
      <c r="O469" s="218">
        <v>0</v>
      </c>
      <c r="P469" s="217">
        <v>0</v>
      </c>
      <c r="Q469" s="218">
        <v>0</v>
      </c>
      <c r="R469" s="217">
        <v>0</v>
      </c>
      <c r="S469" s="218">
        <v>0</v>
      </c>
      <c r="T469" s="217">
        <v>0</v>
      </c>
      <c r="U469" s="218">
        <v>0</v>
      </c>
      <c r="V469" s="217">
        <v>0</v>
      </c>
      <c r="W469" s="218">
        <v>0</v>
      </c>
      <c r="X469" s="217">
        <v>0</v>
      </c>
      <c r="Y469" s="218">
        <v>0</v>
      </c>
      <c r="Z469" s="217">
        <v>0</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0</v>
      </c>
      <c r="AU469" s="217">
        <v>0</v>
      </c>
      <c r="AV469" s="218">
        <v>0</v>
      </c>
      <c r="AW469" s="217">
        <v>0</v>
      </c>
      <c r="AX469" s="218">
        <v>0</v>
      </c>
      <c r="AY469" s="217">
        <v>0</v>
      </c>
      <c r="AZ469" s="218">
        <v>0</v>
      </c>
      <c r="BA469" s="217">
        <v>0</v>
      </c>
      <c r="BB469" s="218">
        <v>0</v>
      </c>
      <c r="BC469" s="217">
        <v>0</v>
      </c>
      <c r="BD469" s="218">
        <v>0</v>
      </c>
      <c r="BE469" s="217">
        <v>0</v>
      </c>
      <c r="BF469" s="218">
        <v>0</v>
      </c>
      <c r="BG469" s="217">
        <v>0</v>
      </c>
      <c r="BH469" s="218">
        <v>0</v>
      </c>
      <c r="BI469" s="217">
        <v>0</v>
      </c>
      <c r="BJ469" s="218">
        <v>0</v>
      </c>
      <c r="BK469" s="217">
        <v>0</v>
      </c>
      <c r="BL469" s="218">
        <v>0</v>
      </c>
      <c r="BM469" s="217">
        <v>0</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0</v>
      </c>
      <c r="CJ469" s="217">
        <v>0</v>
      </c>
      <c r="CK469" s="218">
        <v>0</v>
      </c>
      <c r="CL469" s="217">
        <v>0</v>
      </c>
      <c r="CM469" s="218">
        <v>0</v>
      </c>
      <c r="CN469" s="217">
        <v>0</v>
      </c>
      <c r="CO469" s="218">
        <v>0</v>
      </c>
      <c r="CP469" s="217">
        <v>0</v>
      </c>
      <c r="CQ469" s="218">
        <v>0</v>
      </c>
      <c r="CR469" s="217">
        <v>0</v>
      </c>
      <c r="CS469" s="218">
        <v>0</v>
      </c>
      <c r="CT469" s="217">
        <v>0</v>
      </c>
      <c r="CU469" s="218">
        <v>0</v>
      </c>
      <c r="CV469" s="217">
        <v>0</v>
      </c>
      <c r="CW469" s="218">
        <v>0</v>
      </c>
      <c r="CX469" s="217">
        <v>0</v>
      </c>
      <c r="CY469" s="218">
        <v>0</v>
      </c>
      <c r="CZ469" s="217">
        <v>0</v>
      </c>
      <c r="DA469" s="218">
        <v>0</v>
      </c>
      <c r="DB469" s="217">
        <v>0</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0</v>
      </c>
      <c r="DW469" s="217">
        <v>0</v>
      </c>
      <c r="DX469" s="218">
        <v>0</v>
      </c>
      <c r="DY469" s="217">
        <v>0</v>
      </c>
      <c r="DZ469" s="218">
        <v>0</v>
      </c>
      <c r="EA469" s="217">
        <v>0</v>
      </c>
      <c r="EB469" s="218">
        <v>0</v>
      </c>
      <c r="EC469" s="217">
        <v>0</v>
      </c>
      <c r="ED469" s="218">
        <v>0</v>
      </c>
      <c r="EE469" s="217">
        <v>0</v>
      </c>
      <c r="EF469" s="218">
        <v>0</v>
      </c>
      <c r="EG469" s="217">
        <v>0</v>
      </c>
      <c r="EH469" s="218">
        <v>0</v>
      </c>
      <c r="EI469" s="217">
        <v>0</v>
      </c>
      <c r="EJ469" s="218">
        <v>0</v>
      </c>
      <c r="EK469" s="217">
        <v>0</v>
      </c>
      <c r="EL469" s="218">
        <v>0</v>
      </c>
      <c r="EM469" s="217">
        <v>0</v>
      </c>
      <c r="EN469" s="218">
        <v>0</v>
      </c>
      <c r="EO469" s="217">
        <v>0</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1</v>
      </c>
    </row>
    <row r="470" spans="2:165" hidden="1" outlineLevel="1">
      <c r="B470" s="25">
        <v>448</v>
      </c>
      <c r="C470" s="499" t="s">
        <v>455</v>
      </c>
      <c r="E470" s="505">
        <v>0</v>
      </c>
      <c r="F470" s="228">
        <v>0</v>
      </c>
      <c r="G470" s="216">
        <v>0</v>
      </c>
      <c r="H470" s="228">
        <v>0</v>
      </c>
      <c r="I470" s="216">
        <v>0</v>
      </c>
      <c r="J470" s="228">
        <v>0</v>
      </c>
      <c r="K470" s="216">
        <v>0</v>
      </c>
      <c r="L470" s="228">
        <v>0</v>
      </c>
      <c r="M470" s="216">
        <v>0</v>
      </c>
      <c r="N470" s="228">
        <v>0</v>
      </c>
      <c r="O470" s="216">
        <v>0</v>
      </c>
      <c r="P470" s="228">
        <v>0</v>
      </c>
      <c r="Q470" s="216">
        <v>0</v>
      </c>
      <c r="R470" s="228">
        <v>0</v>
      </c>
      <c r="S470" s="216">
        <v>0</v>
      </c>
      <c r="T470" s="228">
        <v>0</v>
      </c>
      <c r="U470" s="216">
        <v>0</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0</v>
      </c>
      <c r="AU470" s="228">
        <v>0</v>
      </c>
      <c r="AV470" s="216">
        <v>0</v>
      </c>
      <c r="AW470" s="228">
        <v>0</v>
      </c>
      <c r="AX470" s="216">
        <v>0</v>
      </c>
      <c r="AY470" s="228">
        <v>0</v>
      </c>
      <c r="AZ470" s="216">
        <v>0</v>
      </c>
      <c r="BA470" s="228">
        <v>0</v>
      </c>
      <c r="BB470" s="216">
        <v>0</v>
      </c>
      <c r="BC470" s="228">
        <v>0</v>
      </c>
      <c r="BD470" s="216">
        <v>0</v>
      </c>
      <c r="BE470" s="228">
        <v>0</v>
      </c>
      <c r="BF470" s="216">
        <v>0</v>
      </c>
      <c r="BG470" s="228">
        <v>0</v>
      </c>
      <c r="BH470" s="216">
        <v>0</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0</v>
      </c>
      <c r="CJ470" s="228">
        <v>0</v>
      </c>
      <c r="CK470" s="216">
        <v>0</v>
      </c>
      <c r="CL470" s="228">
        <v>0</v>
      </c>
      <c r="CM470" s="216">
        <v>0</v>
      </c>
      <c r="CN470" s="228">
        <v>0</v>
      </c>
      <c r="CO470" s="216">
        <v>0</v>
      </c>
      <c r="CP470" s="228">
        <v>0</v>
      </c>
      <c r="CQ470" s="216">
        <v>0</v>
      </c>
      <c r="CR470" s="228">
        <v>0</v>
      </c>
      <c r="CS470" s="216">
        <v>0</v>
      </c>
      <c r="CT470" s="228">
        <v>0</v>
      </c>
      <c r="CU470" s="216">
        <v>0</v>
      </c>
      <c r="CV470" s="228">
        <v>0</v>
      </c>
      <c r="CW470" s="216">
        <v>0</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0</v>
      </c>
      <c r="DW470" s="228">
        <v>0</v>
      </c>
      <c r="DX470" s="216">
        <v>0</v>
      </c>
      <c r="DY470" s="228">
        <v>0</v>
      </c>
      <c r="DZ470" s="216">
        <v>0</v>
      </c>
      <c r="EA470" s="228">
        <v>0</v>
      </c>
      <c r="EB470" s="216">
        <v>0</v>
      </c>
      <c r="EC470" s="228">
        <v>0</v>
      </c>
      <c r="ED470" s="216">
        <v>0</v>
      </c>
      <c r="EE470" s="228">
        <v>0</v>
      </c>
      <c r="EF470" s="216">
        <v>0</v>
      </c>
      <c r="EG470" s="228">
        <v>0</v>
      </c>
      <c r="EH470" s="216">
        <v>0</v>
      </c>
      <c r="EI470" s="228">
        <v>0</v>
      </c>
      <c r="EJ470" s="216">
        <v>0</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1</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hidden="1" outlineLevel="1">
      <c r="B479" s="9">
        <v>457</v>
      </c>
      <c r="C479" s="21" t="s">
        <v>462</v>
      </c>
      <c r="E479" s="504">
        <v>0</v>
      </c>
      <c r="F479" s="217">
        <v>0</v>
      </c>
      <c r="G479" s="218">
        <v>0</v>
      </c>
      <c r="H479" s="217">
        <v>0</v>
      </c>
      <c r="I479" s="218">
        <v>0</v>
      </c>
      <c r="J479" s="217">
        <v>0</v>
      </c>
      <c r="K479" s="218">
        <v>0</v>
      </c>
      <c r="L479" s="217">
        <v>0</v>
      </c>
      <c r="M479" s="218">
        <v>0</v>
      </c>
      <c r="N479" s="217">
        <v>0</v>
      </c>
      <c r="O479" s="218">
        <v>0</v>
      </c>
      <c r="P479" s="217">
        <v>0</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0</v>
      </c>
      <c r="AU479" s="217">
        <v>0</v>
      </c>
      <c r="AV479" s="218">
        <v>0</v>
      </c>
      <c r="AW479" s="217">
        <v>0</v>
      </c>
      <c r="AX479" s="218">
        <v>0</v>
      </c>
      <c r="AY479" s="217">
        <v>0</v>
      </c>
      <c r="AZ479" s="218">
        <v>0</v>
      </c>
      <c r="BA479" s="217">
        <v>0</v>
      </c>
      <c r="BB479" s="218">
        <v>0</v>
      </c>
      <c r="BC479" s="217">
        <v>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0</v>
      </c>
      <c r="CJ479" s="217">
        <v>0</v>
      </c>
      <c r="CK479" s="218">
        <v>0</v>
      </c>
      <c r="CL479" s="217">
        <v>0</v>
      </c>
      <c r="CM479" s="218">
        <v>0</v>
      </c>
      <c r="CN479" s="217">
        <v>0</v>
      </c>
      <c r="CO479" s="218">
        <v>0</v>
      </c>
      <c r="CP479" s="217">
        <v>0</v>
      </c>
      <c r="CQ479" s="218">
        <v>0</v>
      </c>
      <c r="CR479" s="217">
        <v>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0</v>
      </c>
      <c r="DW479" s="217">
        <v>0</v>
      </c>
      <c r="DX479" s="218">
        <v>0</v>
      </c>
      <c r="DY479" s="217">
        <v>0</v>
      </c>
      <c r="DZ479" s="218">
        <v>0</v>
      </c>
      <c r="EA479" s="217">
        <v>0</v>
      </c>
      <c r="EB479" s="218">
        <v>0</v>
      </c>
      <c r="EC479" s="217">
        <v>0</v>
      </c>
      <c r="ED479" s="218">
        <v>0</v>
      </c>
      <c r="EE479" s="217">
        <v>0</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1</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hidden="1" outlineLevel="1">
      <c r="B481" s="9">
        <v>459</v>
      </c>
      <c r="C481" s="21" t="s">
        <v>468</v>
      </c>
      <c r="E481" s="504">
        <v>0</v>
      </c>
      <c r="F481" s="217">
        <v>0</v>
      </c>
      <c r="G481" s="218">
        <v>0</v>
      </c>
      <c r="H481" s="217">
        <v>0</v>
      </c>
      <c r="I481" s="218">
        <v>0</v>
      </c>
      <c r="J481" s="217">
        <v>0</v>
      </c>
      <c r="K481" s="218">
        <v>0</v>
      </c>
      <c r="L481" s="217">
        <v>0</v>
      </c>
      <c r="M481" s="218">
        <v>0</v>
      </c>
      <c r="N481" s="217">
        <v>0</v>
      </c>
      <c r="O481" s="218">
        <v>0</v>
      </c>
      <c r="P481" s="217">
        <v>0</v>
      </c>
      <c r="Q481" s="218">
        <v>0</v>
      </c>
      <c r="R481" s="217">
        <v>0</v>
      </c>
      <c r="S481" s="218">
        <v>0</v>
      </c>
      <c r="T481" s="217">
        <v>0</v>
      </c>
      <c r="U481" s="218">
        <v>0</v>
      </c>
      <c r="V481" s="217">
        <v>0</v>
      </c>
      <c r="W481" s="218">
        <v>0</v>
      </c>
      <c r="X481" s="217">
        <v>0</v>
      </c>
      <c r="Y481" s="218">
        <v>0</v>
      </c>
      <c r="Z481" s="217">
        <v>0</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0</v>
      </c>
      <c r="AU481" s="217">
        <v>0</v>
      </c>
      <c r="AV481" s="218">
        <v>0</v>
      </c>
      <c r="AW481" s="217">
        <v>0</v>
      </c>
      <c r="AX481" s="218">
        <v>0</v>
      </c>
      <c r="AY481" s="217">
        <v>0</v>
      </c>
      <c r="AZ481" s="218">
        <v>0</v>
      </c>
      <c r="BA481" s="217">
        <v>0</v>
      </c>
      <c r="BB481" s="218">
        <v>0</v>
      </c>
      <c r="BC481" s="217">
        <v>0</v>
      </c>
      <c r="BD481" s="218">
        <v>0</v>
      </c>
      <c r="BE481" s="217">
        <v>0</v>
      </c>
      <c r="BF481" s="218">
        <v>0</v>
      </c>
      <c r="BG481" s="217">
        <v>0</v>
      </c>
      <c r="BH481" s="218">
        <v>0</v>
      </c>
      <c r="BI481" s="217">
        <v>0</v>
      </c>
      <c r="BJ481" s="218">
        <v>0</v>
      </c>
      <c r="BK481" s="217">
        <v>0</v>
      </c>
      <c r="BL481" s="218">
        <v>0</v>
      </c>
      <c r="BM481" s="217">
        <v>0</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0</v>
      </c>
      <c r="CJ481" s="217">
        <v>0</v>
      </c>
      <c r="CK481" s="218">
        <v>0</v>
      </c>
      <c r="CL481" s="217">
        <v>0</v>
      </c>
      <c r="CM481" s="218">
        <v>0</v>
      </c>
      <c r="CN481" s="217">
        <v>0</v>
      </c>
      <c r="CO481" s="218">
        <v>0</v>
      </c>
      <c r="CP481" s="217">
        <v>0</v>
      </c>
      <c r="CQ481" s="218">
        <v>0</v>
      </c>
      <c r="CR481" s="217">
        <v>0</v>
      </c>
      <c r="CS481" s="218">
        <v>0</v>
      </c>
      <c r="CT481" s="217">
        <v>0</v>
      </c>
      <c r="CU481" s="218">
        <v>0</v>
      </c>
      <c r="CV481" s="217">
        <v>0</v>
      </c>
      <c r="CW481" s="218">
        <v>0</v>
      </c>
      <c r="CX481" s="217">
        <v>0</v>
      </c>
      <c r="CY481" s="218">
        <v>0</v>
      </c>
      <c r="CZ481" s="217">
        <v>0</v>
      </c>
      <c r="DA481" s="218">
        <v>0</v>
      </c>
      <c r="DB481" s="217">
        <v>0</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0</v>
      </c>
      <c r="DW481" s="217">
        <v>0</v>
      </c>
      <c r="DX481" s="218">
        <v>0</v>
      </c>
      <c r="DY481" s="217">
        <v>0</v>
      </c>
      <c r="DZ481" s="218">
        <v>0</v>
      </c>
      <c r="EA481" s="217">
        <v>0</v>
      </c>
      <c r="EB481" s="218">
        <v>0</v>
      </c>
      <c r="EC481" s="217">
        <v>0</v>
      </c>
      <c r="ED481" s="218">
        <v>0</v>
      </c>
      <c r="EE481" s="217">
        <v>0</v>
      </c>
      <c r="EF481" s="218">
        <v>0</v>
      </c>
      <c r="EG481" s="217">
        <v>0</v>
      </c>
      <c r="EH481" s="218">
        <v>0</v>
      </c>
      <c r="EI481" s="217">
        <v>0</v>
      </c>
      <c r="EJ481" s="218">
        <v>0</v>
      </c>
      <c r="EK481" s="217">
        <v>0</v>
      </c>
      <c r="EL481" s="218">
        <v>0</v>
      </c>
      <c r="EM481" s="217">
        <v>0</v>
      </c>
      <c r="EN481" s="218">
        <v>0</v>
      </c>
      <c r="EO481" s="217">
        <v>0</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1</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hidden="1" outlineLevel="1">
      <c r="B484" s="25">
        <v>462</v>
      </c>
      <c r="C484" s="498" t="s">
        <v>469</v>
      </c>
      <c r="E484" s="505">
        <v>0</v>
      </c>
      <c r="F484" s="228">
        <v>0</v>
      </c>
      <c r="G484" s="216">
        <v>0</v>
      </c>
      <c r="H484" s="228">
        <v>0</v>
      </c>
      <c r="I484" s="216">
        <v>0</v>
      </c>
      <c r="J484" s="228">
        <v>0</v>
      </c>
      <c r="K484" s="216">
        <v>0</v>
      </c>
      <c r="L484" s="228">
        <v>0</v>
      </c>
      <c r="M484" s="216">
        <v>0</v>
      </c>
      <c r="N484" s="228">
        <v>0</v>
      </c>
      <c r="O484" s="216">
        <v>0</v>
      </c>
      <c r="P484" s="228">
        <v>0</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0</v>
      </c>
      <c r="CJ484" s="228">
        <v>0</v>
      </c>
      <c r="CK484" s="216">
        <v>0</v>
      </c>
      <c r="CL484" s="228">
        <v>0</v>
      </c>
      <c r="CM484" s="216">
        <v>0</v>
      </c>
      <c r="CN484" s="228">
        <v>0</v>
      </c>
      <c r="CO484" s="216">
        <v>0</v>
      </c>
      <c r="CP484" s="228">
        <v>0</v>
      </c>
      <c r="CQ484" s="216">
        <v>0</v>
      </c>
      <c r="CR484" s="228">
        <v>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1</v>
      </c>
    </row>
    <row r="485" spans="2:165" outlineLevel="1">
      <c r="B485" s="41">
        <v>463</v>
      </c>
      <c r="C485" s="42" t="s">
        <v>442</v>
      </c>
      <c r="E485" s="522">
        <v>0</v>
      </c>
      <c r="F485" s="223">
        <v>0</v>
      </c>
      <c r="G485" s="224">
        <v>56466</v>
      </c>
      <c r="H485" s="223">
        <v>56466</v>
      </c>
      <c r="I485" s="224">
        <v>56466</v>
      </c>
      <c r="J485" s="223">
        <v>56466</v>
      </c>
      <c r="K485" s="224">
        <v>56150</v>
      </c>
      <c r="L485" s="223">
        <v>55778</v>
      </c>
      <c r="M485" s="224">
        <v>55778</v>
      </c>
      <c r="N485" s="223">
        <v>55778</v>
      </c>
      <c r="O485" s="224">
        <v>55778</v>
      </c>
      <c r="P485" s="223">
        <v>55778</v>
      </c>
      <c r="Q485" s="224">
        <v>55778</v>
      </c>
      <c r="R485" s="223">
        <v>55778</v>
      </c>
      <c r="S485" s="224">
        <v>55778</v>
      </c>
      <c r="T485" s="223">
        <v>55778</v>
      </c>
      <c r="U485" s="224">
        <v>55778</v>
      </c>
      <c r="V485" s="223">
        <v>55404</v>
      </c>
      <c r="W485" s="224">
        <v>55404</v>
      </c>
      <c r="X485" s="223">
        <v>55358</v>
      </c>
      <c r="Y485" s="224">
        <v>54110</v>
      </c>
      <c r="Z485" s="223">
        <v>18683</v>
      </c>
      <c r="AA485" s="224">
        <v>0</v>
      </c>
      <c r="AB485" s="223">
        <v>0</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11</v>
      </c>
      <c r="AU485" s="223">
        <v>11</v>
      </c>
      <c r="AV485" s="224">
        <v>11</v>
      </c>
      <c r="AW485" s="223">
        <v>11</v>
      </c>
      <c r="AX485" s="224">
        <v>11</v>
      </c>
      <c r="AY485" s="223">
        <v>11</v>
      </c>
      <c r="AZ485" s="224">
        <v>11</v>
      </c>
      <c r="BA485" s="223">
        <v>11</v>
      </c>
      <c r="BB485" s="224">
        <v>11</v>
      </c>
      <c r="BC485" s="223">
        <v>11</v>
      </c>
      <c r="BD485" s="224">
        <v>11</v>
      </c>
      <c r="BE485" s="223">
        <v>11</v>
      </c>
      <c r="BF485" s="224">
        <v>11</v>
      </c>
      <c r="BG485" s="223">
        <v>11</v>
      </c>
      <c r="BH485" s="224">
        <v>11</v>
      </c>
      <c r="BI485" s="223">
        <v>11</v>
      </c>
      <c r="BJ485" s="224">
        <v>11</v>
      </c>
      <c r="BK485" s="223">
        <v>11</v>
      </c>
      <c r="BL485" s="224">
        <v>9</v>
      </c>
      <c r="BM485" s="223">
        <v>7</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50819</v>
      </c>
      <c r="CJ485" s="223">
        <v>50819</v>
      </c>
      <c r="CK485" s="224">
        <v>50819</v>
      </c>
      <c r="CL485" s="223">
        <v>50819</v>
      </c>
      <c r="CM485" s="224">
        <v>50535</v>
      </c>
      <c r="CN485" s="223">
        <v>50200</v>
      </c>
      <c r="CO485" s="224">
        <v>50200</v>
      </c>
      <c r="CP485" s="223">
        <v>50200</v>
      </c>
      <c r="CQ485" s="224">
        <v>50200</v>
      </c>
      <c r="CR485" s="223">
        <v>50200</v>
      </c>
      <c r="CS485" s="224">
        <v>50200</v>
      </c>
      <c r="CT485" s="223">
        <v>50200</v>
      </c>
      <c r="CU485" s="224">
        <v>50200</v>
      </c>
      <c r="CV485" s="223">
        <v>50200</v>
      </c>
      <c r="CW485" s="224">
        <v>50200</v>
      </c>
      <c r="CX485" s="223">
        <v>49864</v>
      </c>
      <c r="CY485" s="224">
        <v>49864</v>
      </c>
      <c r="CZ485" s="223">
        <v>49822</v>
      </c>
      <c r="DA485" s="224">
        <v>48699</v>
      </c>
      <c r="DB485" s="223">
        <v>16815</v>
      </c>
      <c r="DC485" s="224">
        <v>0</v>
      </c>
      <c r="DD485" s="223">
        <v>0</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10</v>
      </c>
      <c r="DW485" s="223">
        <v>10</v>
      </c>
      <c r="DX485" s="224">
        <v>10</v>
      </c>
      <c r="DY485" s="223">
        <v>10</v>
      </c>
      <c r="DZ485" s="224">
        <v>10</v>
      </c>
      <c r="EA485" s="223">
        <v>10</v>
      </c>
      <c r="EB485" s="224">
        <v>10</v>
      </c>
      <c r="EC485" s="223">
        <v>10</v>
      </c>
      <c r="ED485" s="224">
        <v>10</v>
      </c>
      <c r="EE485" s="223">
        <v>10</v>
      </c>
      <c r="EF485" s="224">
        <v>10</v>
      </c>
      <c r="EG485" s="223">
        <v>10</v>
      </c>
      <c r="EH485" s="224">
        <v>10</v>
      </c>
      <c r="EI485" s="223">
        <v>10</v>
      </c>
      <c r="EJ485" s="224">
        <v>10</v>
      </c>
      <c r="EK485" s="223">
        <v>10</v>
      </c>
      <c r="EL485" s="224">
        <v>10</v>
      </c>
      <c r="EM485" s="223">
        <v>10</v>
      </c>
      <c r="EN485" s="224">
        <v>8</v>
      </c>
      <c r="EO485" s="223">
        <v>6</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hidden="1" outlineLevel="1">
      <c r="B491" s="17">
        <v>469</v>
      </c>
      <c r="C491" s="20" t="s">
        <v>476</v>
      </c>
      <c r="E491" s="517">
        <v>0</v>
      </c>
      <c r="F491" s="226">
        <v>0</v>
      </c>
      <c r="G491" s="227">
        <v>0</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0</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1</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hidden="1" outlineLevel="1">
      <c r="B495" s="9">
        <v>473</v>
      </c>
      <c r="C495" s="21" t="s">
        <v>359</v>
      </c>
      <c r="E495" s="504">
        <v>0</v>
      </c>
      <c r="F495" s="217">
        <v>0</v>
      </c>
      <c r="G495" s="218">
        <v>0</v>
      </c>
      <c r="H495" s="217">
        <v>0</v>
      </c>
      <c r="I495" s="218">
        <v>0</v>
      </c>
      <c r="J495" s="217">
        <v>0</v>
      </c>
      <c r="K495" s="218">
        <v>0</v>
      </c>
      <c r="L495" s="217">
        <v>0</v>
      </c>
      <c r="M495" s="218">
        <v>0</v>
      </c>
      <c r="N495" s="217">
        <v>0</v>
      </c>
      <c r="O495" s="218">
        <v>0</v>
      </c>
      <c r="P495" s="217">
        <v>0</v>
      </c>
      <c r="Q495" s="218">
        <v>0</v>
      </c>
      <c r="R495" s="217">
        <v>0</v>
      </c>
      <c r="S495" s="218">
        <v>0</v>
      </c>
      <c r="T495" s="217">
        <v>0</v>
      </c>
      <c r="U495" s="218">
        <v>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0</v>
      </c>
      <c r="AU495" s="217">
        <v>0</v>
      </c>
      <c r="AV495" s="218">
        <v>0</v>
      </c>
      <c r="AW495" s="217">
        <v>0</v>
      </c>
      <c r="AX495" s="218">
        <v>0</v>
      </c>
      <c r="AY495" s="217">
        <v>0</v>
      </c>
      <c r="AZ495" s="218">
        <v>0</v>
      </c>
      <c r="BA495" s="217">
        <v>0</v>
      </c>
      <c r="BB495" s="218">
        <v>0</v>
      </c>
      <c r="BC495" s="217">
        <v>0</v>
      </c>
      <c r="BD495" s="218">
        <v>0</v>
      </c>
      <c r="BE495" s="217">
        <v>0</v>
      </c>
      <c r="BF495" s="218">
        <v>0</v>
      </c>
      <c r="BG495" s="217">
        <v>0</v>
      </c>
      <c r="BH495" s="218">
        <v>0</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0</v>
      </c>
      <c r="CJ495" s="217">
        <v>0</v>
      </c>
      <c r="CK495" s="218">
        <v>0</v>
      </c>
      <c r="CL495" s="217">
        <v>0</v>
      </c>
      <c r="CM495" s="218">
        <v>0</v>
      </c>
      <c r="CN495" s="217">
        <v>0</v>
      </c>
      <c r="CO495" s="218">
        <v>0</v>
      </c>
      <c r="CP495" s="217">
        <v>0</v>
      </c>
      <c r="CQ495" s="218">
        <v>0</v>
      </c>
      <c r="CR495" s="217">
        <v>0</v>
      </c>
      <c r="CS495" s="218">
        <v>0</v>
      </c>
      <c r="CT495" s="217">
        <v>0</v>
      </c>
      <c r="CU495" s="218">
        <v>0</v>
      </c>
      <c r="CV495" s="217">
        <v>0</v>
      </c>
      <c r="CW495" s="218">
        <v>0</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0</v>
      </c>
      <c r="DW495" s="217">
        <v>0</v>
      </c>
      <c r="DX495" s="218">
        <v>0</v>
      </c>
      <c r="DY495" s="217">
        <v>0</v>
      </c>
      <c r="DZ495" s="218">
        <v>0</v>
      </c>
      <c r="EA495" s="217">
        <v>0</v>
      </c>
      <c r="EB495" s="218">
        <v>0</v>
      </c>
      <c r="EC495" s="217">
        <v>0</v>
      </c>
      <c r="ED495" s="218">
        <v>0</v>
      </c>
      <c r="EE495" s="217">
        <v>0</v>
      </c>
      <c r="EF495" s="218">
        <v>0</v>
      </c>
      <c r="EG495" s="217">
        <v>0</v>
      </c>
      <c r="EH495" s="218">
        <v>0</v>
      </c>
      <c r="EI495" s="217">
        <v>0</v>
      </c>
      <c r="EJ495" s="218">
        <v>0</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1</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7898253</v>
      </c>
      <c r="H515" s="529">
        <v>6926900</v>
      </c>
      <c r="I515" s="529">
        <v>6926900</v>
      </c>
      <c r="J515" s="529">
        <v>6926900</v>
      </c>
      <c r="K515" s="529">
        <v>6926584</v>
      </c>
      <c r="L515" s="529">
        <v>6811705</v>
      </c>
      <c r="M515" s="529">
        <v>6811705</v>
      </c>
      <c r="N515" s="529">
        <v>6811652</v>
      </c>
      <c r="O515" s="529">
        <v>6810569</v>
      </c>
      <c r="P515" s="529">
        <v>6806283</v>
      </c>
      <c r="Q515" s="529">
        <v>6540837</v>
      </c>
      <c r="R515" s="529">
        <v>6459440</v>
      </c>
      <c r="S515" s="529">
        <v>4408023</v>
      </c>
      <c r="T515" s="529">
        <v>4030916</v>
      </c>
      <c r="U515" s="529">
        <v>3188829</v>
      </c>
      <c r="V515" s="529">
        <v>2862282</v>
      </c>
      <c r="W515" s="529">
        <v>1460660</v>
      </c>
      <c r="X515" s="529">
        <v>548021</v>
      </c>
      <c r="Y515" s="529">
        <v>526078</v>
      </c>
      <c r="Z515" s="529">
        <v>18683</v>
      </c>
      <c r="AA515" s="529">
        <v>0</v>
      </c>
      <c r="AB515" s="529">
        <v>0</v>
      </c>
      <c r="AC515" s="529">
        <v>0</v>
      </c>
      <c r="AD515" s="529">
        <v>0</v>
      </c>
      <c r="AE515" s="529">
        <v>0</v>
      </c>
      <c r="AF515" s="529">
        <v>0</v>
      </c>
      <c r="AG515" s="529">
        <v>0</v>
      </c>
      <c r="AH515" s="529">
        <v>0</v>
      </c>
      <c r="AI515" s="529">
        <v>0</v>
      </c>
      <c r="AJ515" s="529">
        <v>0</v>
      </c>
      <c r="AK515" s="529">
        <v>0</v>
      </c>
      <c r="AL515" s="529">
        <v>0</v>
      </c>
      <c r="AM515" s="529">
        <v>0</v>
      </c>
      <c r="AN515" s="529">
        <v>0</v>
      </c>
      <c r="AO515" s="1"/>
      <c r="AP515" s="561"/>
      <c r="AQ515" s="1"/>
      <c r="AR515" s="529">
        <v>0</v>
      </c>
      <c r="AS515" s="529">
        <v>0</v>
      </c>
      <c r="AT515" s="529">
        <v>986</v>
      </c>
      <c r="AU515" s="529">
        <v>921</v>
      </c>
      <c r="AV515" s="529">
        <v>921</v>
      </c>
      <c r="AW515" s="529">
        <v>921</v>
      </c>
      <c r="AX515" s="529">
        <v>921</v>
      </c>
      <c r="AY515" s="529">
        <v>902</v>
      </c>
      <c r="AZ515" s="529">
        <v>902</v>
      </c>
      <c r="BA515" s="529">
        <v>902</v>
      </c>
      <c r="BB515" s="529">
        <v>902</v>
      </c>
      <c r="BC515" s="529">
        <v>902</v>
      </c>
      <c r="BD515" s="529">
        <v>851</v>
      </c>
      <c r="BE515" s="529">
        <v>827</v>
      </c>
      <c r="BF515" s="529">
        <v>542</v>
      </c>
      <c r="BG515" s="529">
        <v>480</v>
      </c>
      <c r="BH515" s="529">
        <v>328</v>
      </c>
      <c r="BI515" s="529">
        <v>298</v>
      </c>
      <c r="BJ515" s="529">
        <v>204</v>
      </c>
      <c r="BK515" s="529">
        <v>143</v>
      </c>
      <c r="BL515" s="529">
        <v>136</v>
      </c>
      <c r="BM515" s="529">
        <v>7</v>
      </c>
      <c r="BN515" s="529">
        <v>0</v>
      </c>
      <c r="BO515" s="529">
        <v>0</v>
      </c>
      <c r="BP515" s="529">
        <v>0</v>
      </c>
      <c r="BQ515" s="529">
        <v>0</v>
      </c>
      <c r="BR515" s="529">
        <v>0</v>
      </c>
      <c r="BS515" s="529">
        <v>0</v>
      </c>
      <c r="BT515" s="529">
        <v>0</v>
      </c>
      <c r="BU515" s="529">
        <v>0</v>
      </c>
      <c r="BV515" s="529">
        <v>0</v>
      </c>
      <c r="BW515" s="529">
        <v>0</v>
      </c>
      <c r="BX515" s="529">
        <v>0</v>
      </c>
      <c r="BY515" s="529">
        <v>0</v>
      </c>
      <c r="BZ515" s="529">
        <v>0</v>
      </c>
      <c r="CA515" s="529">
        <v>0</v>
      </c>
      <c r="CB515" s="1"/>
      <c r="CC515" s="568"/>
      <c r="CD515" s="1"/>
      <c r="CE515" s="571"/>
      <c r="CF515" s="1"/>
      <c r="CG515" s="529">
        <v>0</v>
      </c>
      <c r="CH515" s="529">
        <v>0</v>
      </c>
      <c r="CI515" s="529">
        <v>8769800</v>
      </c>
      <c r="CJ515" s="529">
        <v>7513017</v>
      </c>
      <c r="CK515" s="529">
        <v>7513017</v>
      </c>
      <c r="CL515" s="529">
        <v>7513017</v>
      </c>
      <c r="CM515" s="529">
        <v>7512733</v>
      </c>
      <c r="CN515" s="529">
        <v>7409515</v>
      </c>
      <c r="CO515" s="529">
        <v>7409515</v>
      </c>
      <c r="CP515" s="529">
        <v>7409456</v>
      </c>
      <c r="CQ515" s="529">
        <v>7408483</v>
      </c>
      <c r="CR515" s="529">
        <v>7402952</v>
      </c>
      <c r="CS515" s="529">
        <v>7116594</v>
      </c>
      <c r="CT515" s="529">
        <v>7041657</v>
      </c>
      <c r="CU515" s="529">
        <v>5178501</v>
      </c>
      <c r="CV515" s="529">
        <v>4752961</v>
      </c>
      <c r="CW515" s="529">
        <v>3896320</v>
      </c>
      <c r="CX515" s="529">
        <v>3495269</v>
      </c>
      <c r="CY515" s="529">
        <v>1614469</v>
      </c>
      <c r="CZ515" s="529">
        <v>434839</v>
      </c>
      <c r="DA515" s="529">
        <v>412114</v>
      </c>
      <c r="DB515" s="529">
        <v>16815</v>
      </c>
      <c r="DC515" s="529">
        <v>0</v>
      </c>
      <c r="DD515" s="529">
        <v>0</v>
      </c>
      <c r="DE515" s="529">
        <v>0</v>
      </c>
      <c r="DF515" s="529">
        <v>0</v>
      </c>
      <c r="DG515" s="529">
        <v>0</v>
      </c>
      <c r="DH515" s="529">
        <v>0</v>
      </c>
      <c r="DI515" s="529">
        <v>0</v>
      </c>
      <c r="DJ515" s="529">
        <v>0</v>
      </c>
      <c r="DK515" s="529">
        <v>0</v>
      </c>
      <c r="DL515" s="529">
        <v>0</v>
      </c>
      <c r="DM515" s="529">
        <v>0</v>
      </c>
      <c r="DN515" s="529">
        <v>0</v>
      </c>
      <c r="DO515" s="529">
        <v>0</v>
      </c>
      <c r="DP515" s="529">
        <v>0</v>
      </c>
      <c r="DQ515" s="1"/>
      <c r="DR515" s="574"/>
      <c r="DS515" s="1"/>
      <c r="DT515" s="529">
        <v>0</v>
      </c>
      <c r="DU515" s="529">
        <v>0</v>
      </c>
      <c r="DV515" s="529">
        <v>1112</v>
      </c>
      <c r="DW515" s="529">
        <v>1029</v>
      </c>
      <c r="DX515" s="529">
        <v>1029</v>
      </c>
      <c r="DY515" s="529">
        <v>1029</v>
      </c>
      <c r="DZ515" s="529">
        <v>1029</v>
      </c>
      <c r="EA515" s="529">
        <v>1008</v>
      </c>
      <c r="EB515" s="529">
        <v>1008</v>
      </c>
      <c r="EC515" s="529">
        <v>1008</v>
      </c>
      <c r="ED515" s="529">
        <v>1008</v>
      </c>
      <c r="EE515" s="529">
        <v>1008</v>
      </c>
      <c r="EF515" s="529">
        <v>950</v>
      </c>
      <c r="EG515" s="529">
        <v>922</v>
      </c>
      <c r="EH515" s="529">
        <v>604</v>
      </c>
      <c r="EI515" s="529">
        <v>532</v>
      </c>
      <c r="EJ515" s="529">
        <v>360</v>
      </c>
      <c r="EK515" s="529">
        <v>322</v>
      </c>
      <c r="EL515" s="529">
        <v>196</v>
      </c>
      <c r="EM515" s="529">
        <v>117</v>
      </c>
      <c r="EN515" s="529">
        <v>106</v>
      </c>
      <c r="EO515" s="529">
        <v>6</v>
      </c>
      <c r="EP515" s="529">
        <v>0</v>
      </c>
      <c r="EQ515" s="529">
        <v>0</v>
      </c>
      <c r="ER515" s="529">
        <v>0</v>
      </c>
      <c r="ES515" s="529">
        <v>0</v>
      </c>
      <c r="ET515" s="529">
        <v>0</v>
      </c>
      <c r="EU515" s="529">
        <v>0</v>
      </c>
      <c r="EV515" s="529">
        <v>0</v>
      </c>
      <c r="EW515" s="529">
        <v>0</v>
      </c>
      <c r="EX515" s="529">
        <v>0</v>
      </c>
      <c r="EY515" s="529">
        <v>0</v>
      </c>
      <c r="EZ515" s="529">
        <v>0</v>
      </c>
      <c r="FA515" s="529">
        <v>0</v>
      </c>
      <c r="FB515" s="529">
        <v>0</v>
      </c>
      <c r="FC515" s="529">
        <v>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7671677</v>
      </c>
      <c r="F517" s="53">
        <v>14720908</v>
      </c>
      <c r="G517" s="53">
        <v>22619162</v>
      </c>
      <c r="H517" s="53">
        <v>21647916</v>
      </c>
      <c r="I517" s="53">
        <v>21632382</v>
      </c>
      <c r="J517" s="53">
        <v>21335454</v>
      </c>
      <c r="K517" s="53">
        <v>21277955</v>
      </c>
      <c r="L517" s="53">
        <v>21162862</v>
      </c>
      <c r="M517" s="53">
        <v>21154463</v>
      </c>
      <c r="N517" s="53">
        <v>20841010</v>
      </c>
      <c r="O517" s="53">
        <v>19924977</v>
      </c>
      <c r="P517" s="53">
        <v>19747065</v>
      </c>
      <c r="Q517" s="53">
        <v>17997594</v>
      </c>
      <c r="R517" s="53">
        <v>14805486</v>
      </c>
      <c r="S517" s="53">
        <v>12744786</v>
      </c>
      <c r="T517" s="53">
        <v>9927587</v>
      </c>
      <c r="U517" s="53">
        <v>6276139</v>
      </c>
      <c r="V517" s="53">
        <v>5067073</v>
      </c>
      <c r="W517" s="53">
        <v>2957550</v>
      </c>
      <c r="X517" s="53">
        <v>1459852</v>
      </c>
      <c r="Y517" s="53">
        <v>529009</v>
      </c>
      <c r="Z517" s="53">
        <v>18683</v>
      </c>
      <c r="AA517" s="53">
        <v>0</v>
      </c>
      <c r="AB517" s="53">
        <v>0</v>
      </c>
      <c r="AC517" s="53">
        <v>0</v>
      </c>
      <c r="AD517" s="53">
        <v>0</v>
      </c>
      <c r="AE517" s="53">
        <v>0</v>
      </c>
      <c r="AF517" s="53">
        <v>0</v>
      </c>
      <c r="AG517" s="53">
        <v>0</v>
      </c>
      <c r="AH517" s="53">
        <v>0</v>
      </c>
      <c r="AI517" s="53">
        <v>0</v>
      </c>
      <c r="AJ517" s="53">
        <v>0</v>
      </c>
      <c r="AK517" s="53">
        <v>0</v>
      </c>
      <c r="AL517" s="53">
        <v>0</v>
      </c>
      <c r="AM517" s="53">
        <v>0</v>
      </c>
      <c r="AN517" s="53">
        <v>0</v>
      </c>
      <c r="AO517" s="1"/>
      <c r="AP517" s="562"/>
      <c r="AQ517" s="1"/>
      <c r="AR517" s="53">
        <v>1121</v>
      </c>
      <c r="AS517" s="53">
        <v>1685</v>
      </c>
      <c r="AT517" s="53">
        <v>2672</v>
      </c>
      <c r="AU517" s="53">
        <v>2607</v>
      </c>
      <c r="AV517" s="53">
        <v>2604</v>
      </c>
      <c r="AW517" s="53">
        <v>2516</v>
      </c>
      <c r="AX517" s="53">
        <v>2506</v>
      </c>
      <c r="AY517" s="53">
        <v>2487</v>
      </c>
      <c r="AZ517" s="53">
        <v>2485</v>
      </c>
      <c r="BA517" s="53">
        <v>2435</v>
      </c>
      <c r="BB517" s="53">
        <v>2319</v>
      </c>
      <c r="BC517" s="53">
        <v>2312</v>
      </c>
      <c r="BD517" s="53">
        <v>2163</v>
      </c>
      <c r="BE517" s="53">
        <v>2042</v>
      </c>
      <c r="BF517" s="53">
        <v>1757</v>
      </c>
      <c r="BG517" s="53">
        <v>1454</v>
      </c>
      <c r="BH517" s="53">
        <v>984</v>
      </c>
      <c r="BI517" s="53">
        <v>897</v>
      </c>
      <c r="BJ517" s="53">
        <v>733</v>
      </c>
      <c r="BK517" s="53">
        <v>375</v>
      </c>
      <c r="BL517" s="53">
        <v>139</v>
      </c>
      <c r="BM517" s="53">
        <v>7</v>
      </c>
      <c r="BN517" s="53">
        <v>0</v>
      </c>
      <c r="BO517" s="53">
        <v>0</v>
      </c>
      <c r="BP517" s="53">
        <v>0</v>
      </c>
      <c r="BQ517" s="53">
        <v>0</v>
      </c>
      <c r="BR517" s="53">
        <v>0</v>
      </c>
      <c r="BS517" s="53">
        <v>0</v>
      </c>
      <c r="BT517" s="53">
        <v>0</v>
      </c>
      <c r="BU517" s="53">
        <v>0</v>
      </c>
      <c r="BV517" s="53">
        <v>0</v>
      </c>
      <c r="BW517" s="53">
        <v>0</v>
      </c>
      <c r="BX517" s="53">
        <v>0</v>
      </c>
      <c r="BY517" s="53">
        <v>0</v>
      </c>
      <c r="BZ517" s="53">
        <v>0</v>
      </c>
      <c r="CA517" s="53">
        <v>0</v>
      </c>
      <c r="CB517" s="1"/>
      <c r="CC517" s="569"/>
      <c r="CD517" s="1"/>
      <c r="CE517" s="572"/>
      <c r="CF517" s="1"/>
      <c r="CG517" s="53">
        <v>6060697</v>
      </c>
      <c r="CH517" s="53">
        <v>12308542</v>
      </c>
      <c r="CI517" s="53">
        <v>21078340</v>
      </c>
      <c r="CJ517" s="53">
        <v>19821653</v>
      </c>
      <c r="CK517" s="53">
        <v>19814210</v>
      </c>
      <c r="CL517" s="53">
        <v>19583145</v>
      </c>
      <c r="CM517" s="53">
        <v>19537559</v>
      </c>
      <c r="CN517" s="53">
        <v>19433968</v>
      </c>
      <c r="CO517" s="53">
        <v>19427196</v>
      </c>
      <c r="CP517" s="53">
        <v>19192373</v>
      </c>
      <c r="CQ517" s="53">
        <v>18472447</v>
      </c>
      <c r="CR517" s="53">
        <v>18317708</v>
      </c>
      <c r="CS517" s="53">
        <v>16852694</v>
      </c>
      <c r="CT517" s="53">
        <v>14307211</v>
      </c>
      <c r="CU517" s="53">
        <v>12433067</v>
      </c>
      <c r="CV517" s="53">
        <v>10069025</v>
      </c>
      <c r="CW517" s="53">
        <v>6923924</v>
      </c>
      <c r="CX517" s="53">
        <v>5478284</v>
      </c>
      <c r="CY517" s="53">
        <v>2774344</v>
      </c>
      <c r="CZ517" s="53">
        <v>1263426</v>
      </c>
      <c r="DA517" s="53">
        <v>414436</v>
      </c>
      <c r="DB517" s="53">
        <v>16815</v>
      </c>
      <c r="DC517" s="53">
        <v>0</v>
      </c>
      <c r="DD517" s="53">
        <v>0</v>
      </c>
      <c r="DE517" s="53">
        <v>0</v>
      </c>
      <c r="DF517" s="53">
        <v>0</v>
      </c>
      <c r="DG517" s="53">
        <v>0</v>
      </c>
      <c r="DH517" s="53">
        <v>0</v>
      </c>
      <c r="DI517" s="53">
        <v>0</v>
      </c>
      <c r="DJ517" s="53">
        <v>0</v>
      </c>
      <c r="DK517" s="53">
        <v>0</v>
      </c>
      <c r="DL517" s="53">
        <v>0</v>
      </c>
      <c r="DM517" s="53">
        <v>0</v>
      </c>
      <c r="DN517" s="53">
        <v>0</v>
      </c>
      <c r="DO517" s="53">
        <v>0</v>
      </c>
      <c r="DP517" s="53">
        <v>0</v>
      </c>
      <c r="DQ517" s="1"/>
      <c r="DR517" s="575"/>
      <c r="DS517" s="1"/>
      <c r="DT517" s="53">
        <v>801</v>
      </c>
      <c r="DU517" s="53">
        <v>1283</v>
      </c>
      <c r="DV517" s="53">
        <v>2396</v>
      </c>
      <c r="DW517" s="53">
        <v>2312</v>
      </c>
      <c r="DX517" s="53">
        <v>2311</v>
      </c>
      <c r="DY517" s="53">
        <v>2242</v>
      </c>
      <c r="DZ517" s="53">
        <v>2235</v>
      </c>
      <c r="EA517" s="53">
        <v>2214</v>
      </c>
      <c r="EB517" s="53">
        <v>2211</v>
      </c>
      <c r="EC517" s="53">
        <v>2174</v>
      </c>
      <c r="ED517" s="53">
        <v>2084</v>
      </c>
      <c r="EE517" s="53">
        <v>2076</v>
      </c>
      <c r="EF517" s="53">
        <v>1941</v>
      </c>
      <c r="EG517" s="53">
        <v>1834</v>
      </c>
      <c r="EH517" s="53">
        <v>1516</v>
      </c>
      <c r="EI517" s="53">
        <v>1259</v>
      </c>
      <c r="EJ517" s="53">
        <v>843</v>
      </c>
      <c r="EK517" s="53">
        <v>738</v>
      </c>
      <c r="EL517" s="53">
        <v>547</v>
      </c>
      <c r="EM517" s="53">
        <v>296</v>
      </c>
      <c r="EN517" s="53">
        <v>108</v>
      </c>
      <c r="EO517" s="53">
        <v>6</v>
      </c>
      <c r="EP517" s="53">
        <v>0</v>
      </c>
      <c r="EQ517" s="53">
        <v>0</v>
      </c>
      <c r="ER517" s="53">
        <v>0</v>
      </c>
      <c r="ES517" s="53">
        <v>0</v>
      </c>
      <c r="ET517" s="53">
        <v>0</v>
      </c>
      <c r="EU517" s="53">
        <v>0</v>
      </c>
      <c r="EV517" s="53">
        <v>0</v>
      </c>
      <c r="EW517" s="53">
        <v>0</v>
      </c>
      <c r="EX517" s="53">
        <v>0</v>
      </c>
      <c r="EY517" s="53">
        <v>0</v>
      </c>
      <c r="EZ517" s="53">
        <v>0</v>
      </c>
      <c r="FA517" s="53">
        <v>0</v>
      </c>
      <c r="FB517" s="53">
        <v>0</v>
      </c>
      <c r="FC517" s="53">
        <v>0</v>
      </c>
      <c r="FD517" s="1"/>
      <c r="FE517" s="578"/>
      <c r="FF517" s="1"/>
      <c r="FG517" s="581"/>
      <c r="FI517" s="53"/>
    </row>
    <row r="518" spans="2:165" ht="5.0999999999999996" customHeight="1"/>
  </sheetData>
  <autoFilter ref="B5:FI517">
    <filterColumn colId="163">
      <filters>
        <filter val="FALSE"/>
      </filters>
    </filterColumn>
  </autoFilter>
  <sortState ref="B2:C88">
    <sortCondition ref="B2:B88"/>
  </sortState>
  <mergeCells count="9">
    <mergeCell ref="DR1:DR5"/>
    <mergeCell ref="FE1:FE5"/>
    <mergeCell ref="FG1:FG5"/>
    <mergeCell ref="FI4:FI5"/>
    <mergeCell ref="B4:B5"/>
    <mergeCell ref="C4:C5"/>
    <mergeCell ref="AP1:AP5"/>
    <mergeCell ref="CC1:CC5"/>
    <mergeCell ref="CE1:CE5"/>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AM58"/>
  <sheetViews>
    <sheetView tabSelected="1" workbookViewId="0">
      <selection activeCell="F41" sqref="F41"/>
    </sheetView>
  </sheetViews>
  <sheetFormatPr defaultRowHeight="14.4"/>
  <cols>
    <col min="3" max="3" width="38.88671875" bestFit="1" customWidth="1"/>
    <col min="4" max="5" width="13.33203125" bestFit="1" customWidth="1"/>
    <col min="6" max="15" width="14.33203125" bestFit="1" customWidth="1"/>
  </cols>
  <sheetData>
    <row r="2" spans="2:39" ht="15" customHeight="1">
      <c r="B2" s="823" t="s">
        <v>4</v>
      </c>
      <c r="C2" s="825" t="s">
        <v>68</v>
      </c>
      <c r="D2" s="57" t="s">
        <v>412</v>
      </c>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9"/>
    </row>
    <row r="3" spans="2:39" ht="21">
      <c r="B3" s="824"/>
      <c r="C3" s="826"/>
      <c r="D3" s="565">
        <v>2015</v>
      </c>
      <c r="E3" s="565">
        <v>2016</v>
      </c>
      <c r="F3" s="565">
        <v>2017</v>
      </c>
      <c r="G3" s="565">
        <v>2018</v>
      </c>
      <c r="H3" s="565">
        <v>2019</v>
      </c>
      <c r="I3" s="565">
        <v>2020</v>
      </c>
      <c r="J3" s="565">
        <v>2021</v>
      </c>
      <c r="K3" s="565">
        <v>2022</v>
      </c>
      <c r="L3" s="565">
        <v>2023</v>
      </c>
      <c r="M3" s="565">
        <v>2024</v>
      </c>
      <c r="N3" s="565">
        <v>2025</v>
      </c>
      <c r="O3" s="565">
        <v>2026</v>
      </c>
      <c r="P3" s="565">
        <v>2027</v>
      </c>
      <c r="Q3" s="565">
        <v>2028</v>
      </c>
      <c r="R3" s="565">
        <v>2029</v>
      </c>
      <c r="S3" s="565">
        <v>2030</v>
      </c>
      <c r="T3" s="565">
        <v>2031</v>
      </c>
      <c r="U3" s="565">
        <v>2032</v>
      </c>
      <c r="V3" s="565">
        <v>2033</v>
      </c>
      <c r="W3" s="565">
        <v>2034</v>
      </c>
      <c r="X3" s="565">
        <v>2035</v>
      </c>
      <c r="Y3" s="565">
        <v>2036</v>
      </c>
      <c r="Z3" s="565"/>
      <c r="AA3" s="565"/>
      <c r="AB3" s="565"/>
      <c r="AC3" s="565"/>
      <c r="AD3" s="565"/>
      <c r="AE3" s="565"/>
      <c r="AF3" s="565"/>
      <c r="AG3" s="565"/>
      <c r="AH3" s="565"/>
      <c r="AI3" s="565"/>
      <c r="AJ3" s="565"/>
      <c r="AK3" s="565"/>
      <c r="AL3" s="565"/>
      <c r="AM3" s="565"/>
    </row>
    <row r="4" spans="2:39">
      <c r="B4" s="8"/>
      <c r="C4" s="8"/>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2:39">
      <c r="B5" s="508" t="s">
        <v>510</v>
      </c>
      <c r="C5" s="509"/>
      <c r="D5" s="510"/>
      <c r="E5" s="511"/>
      <c r="F5" s="511"/>
      <c r="G5" s="511"/>
      <c r="H5" s="511"/>
      <c r="I5" s="511"/>
      <c r="J5" s="511"/>
      <c r="K5" s="511"/>
      <c r="L5" s="511"/>
      <c r="M5" s="511"/>
      <c r="N5" s="511"/>
      <c r="O5" s="511"/>
      <c r="P5" s="511"/>
      <c r="Q5" s="511"/>
      <c r="R5" s="511"/>
      <c r="S5" s="511"/>
      <c r="T5" s="511"/>
      <c r="U5" s="511"/>
      <c r="V5" s="511"/>
      <c r="W5" s="511"/>
      <c r="X5" s="511"/>
      <c r="Y5" s="511"/>
      <c r="Z5" s="511"/>
      <c r="AA5" s="511"/>
      <c r="AB5" s="511"/>
      <c r="AC5" s="511"/>
      <c r="AD5" s="511"/>
      <c r="AE5" s="511"/>
      <c r="AF5" s="511"/>
      <c r="AG5" s="511"/>
      <c r="AH5" s="511"/>
      <c r="AI5" s="511"/>
      <c r="AJ5" s="511"/>
      <c r="AK5" s="511"/>
      <c r="AL5" s="511"/>
      <c r="AM5" s="512"/>
    </row>
    <row r="6" spans="2:39">
      <c r="B6" s="17">
        <v>67</v>
      </c>
      <c r="C6" s="20" t="s">
        <v>13</v>
      </c>
      <c r="D6" s="517">
        <f>'LDC Savings Persistence'!CG74</f>
        <v>13955</v>
      </c>
      <c r="E6" s="226">
        <f>'LDC Savings Persistence'!CH74</f>
        <v>13955</v>
      </c>
      <c r="F6" s="227">
        <f>'LDC Savings Persistence'!CI74</f>
        <v>13955</v>
      </c>
      <c r="G6" s="226">
        <f>'LDC Savings Persistence'!CJ74</f>
        <v>13955</v>
      </c>
      <c r="H6" s="227">
        <f>'LDC Savings Persistence'!CK74</f>
        <v>6512</v>
      </c>
      <c r="I6" s="226">
        <f>'LDC Savings Persistence'!CL74</f>
        <v>0</v>
      </c>
      <c r="J6" s="227">
        <f>'LDC Savings Persistence'!CM74</f>
        <v>0</v>
      </c>
      <c r="K6" s="226">
        <f>'LDC Savings Persistence'!CN74</f>
        <v>0</v>
      </c>
      <c r="L6" s="227">
        <f>'LDC Savings Persistence'!CO74</f>
        <v>0</v>
      </c>
      <c r="M6" s="226">
        <f>'LDC Savings Persistence'!CP74</f>
        <v>0</v>
      </c>
      <c r="N6" s="227">
        <f>'LDC Savings Persistence'!CQ74</f>
        <v>0</v>
      </c>
      <c r="O6" s="226">
        <f>'LDC Savings Persistence'!CR74</f>
        <v>0</v>
      </c>
      <c r="P6" s="227">
        <f>'LDC Savings Persistence'!CS74</f>
        <v>0</v>
      </c>
      <c r="Q6" s="226">
        <f>'LDC Savings Persistence'!CT74</f>
        <v>0</v>
      </c>
      <c r="R6" s="227">
        <f>'LDC Savings Persistence'!CU74</f>
        <v>0</v>
      </c>
      <c r="S6" s="226">
        <f>'LDC Savings Persistence'!CV74</f>
        <v>0</v>
      </c>
      <c r="T6" s="227">
        <f>'LDC Savings Persistence'!CW74</f>
        <v>0</v>
      </c>
      <c r="U6" s="226">
        <f>'LDC Savings Persistence'!CX74</f>
        <v>0</v>
      </c>
      <c r="V6" s="227">
        <f>'LDC Savings Persistence'!CY74</f>
        <v>0</v>
      </c>
      <c r="W6" s="226">
        <f>'LDC Savings Persistence'!CZ74</f>
        <v>0</v>
      </c>
      <c r="X6" s="227">
        <f>'LDC Savings Persistence'!DA74</f>
        <v>0</v>
      </c>
      <c r="Y6" s="226">
        <f>'LDC Savings Persistence'!DB74</f>
        <v>0</v>
      </c>
      <c r="Z6" s="227">
        <f>'LDC Savings Persistence'!DC74</f>
        <v>0</v>
      </c>
      <c r="AA6" s="226">
        <f>'LDC Savings Persistence'!DD74</f>
        <v>0</v>
      </c>
      <c r="AB6" s="227">
        <f>'LDC Savings Persistence'!DE74</f>
        <v>0</v>
      </c>
      <c r="AC6" s="226">
        <f>'LDC Savings Persistence'!DF74</f>
        <v>0</v>
      </c>
      <c r="AD6" s="227">
        <f>'LDC Savings Persistence'!DG74</f>
        <v>0</v>
      </c>
      <c r="AE6" s="226">
        <f>'LDC Savings Persistence'!DH74</f>
        <v>0</v>
      </c>
      <c r="AF6" s="227">
        <f>'LDC Savings Persistence'!DI74</f>
        <v>0</v>
      </c>
      <c r="AG6" s="226">
        <f>'LDC Savings Persistence'!DJ74</f>
        <v>0</v>
      </c>
      <c r="AH6" s="227">
        <f>'LDC Savings Persistence'!DK74</f>
        <v>0</v>
      </c>
      <c r="AI6" s="226">
        <f>'LDC Savings Persistence'!DL74</f>
        <v>0</v>
      </c>
      <c r="AJ6" s="227">
        <f>'LDC Savings Persistence'!DM74</f>
        <v>0</v>
      </c>
      <c r="AK6" s="226">
        <f>'LDC Savings Persistence'!DN74</f>
        <v>0</v>
      </c>
      <c r="AL6" s="227">
        <f>'LDC Savings Persistence'!DO74</f>
        <v>0</v>
      </c>
      <c r="AM6" s="518">
        <f>'LDC Savings Persistence'!DP74</f>
        <v>0</v>
      </c>
    </row>
    <row r="7" spans="2:39">
      <c r="B7" s="25">
        <v>68</v>
      </c>
      <c r="C7" s="499" t="s">
        <v>10</v>
      </c>
      <c r="D7" s="505">
        <f>'LDC Savings Persistence'!CG75</f>
        <v>290873</v>
      </c>
      <c r="E7" s="228">
        <f>'LDC Savings Persistence'!CH75</f>
        <v>288223</v>
      </c>
      <c r="F7" s="216">
        <f>'LDC Savings Persistence'!CI75</f>
        <v>288223</v>
      </c>
      <c r="G7" s="228">
        <f>'LDC Savings Persistence'!CJ75</f>
        <v>288223</v>
      </c>
      <c r="H7" s="216">
        <f>'LDC Savings Persistence'!CK75</f>
        <v>288223</v>
      </c>
      <c r="I7" s="228">
        <f>'LDC Savings Persistence'!CL75</f>
        <v>288223</v>
      </c>
      <c r="J7" s="216">
        <f>'LDC Savings Persistence'!CM75</f>
        <v>288223</v>
      </c>
      <c r="K7" s="228">
        <f>'LDC Savings Persistence'!CN75</f>
        <v>288160</v>
      </c>
      <c r="L7" s="216">
        <f>'LDC Savings Persistence'!CO75</f>
        <v>288160</v>
      </c>
      <c r="M7" s="228">
        <f>'LDC Savings Persistence'!CP75</f>
        <v>288160</v>
      </c>
      <c r="N7" s="216">
        <f>'LDC Savings Persistence'!CQ75</f>
        <v>265795</v>
      </c>
      <c r="O7" s="228">
        <f>'LDC Savings Persistence'!CR75</f>
        <v>264829</v>
      </c>
      <c r="P7" s="216">
        <f>'LDC Savings Persistence'!CS75</f>
        <v>264829</v>
      </c>
      <c r="Q7" s="228">
        <f>'LDC Savings Persistence'!CT75</f>
        <v>263913</v>
      </c>
      <c r="R7" s="216">
        <f>'LDC Savings Persistence'!CU75</f>
        <v>263913</v>
      </c>
      <c r="S7" s="228">
        <f>'LDC Savings Persistence'!CV75</f>
        <v>263799</v>
      </c>
      <c r="T7" s="216">
        <f>'LDC Savings Persistence'!CW75</f>
        <v>98600</v>
      </c>
      <c r="U7" s="228">
        <f>'LDC Savings Persistence'!CX75</f>
        <v>98600</v>
      </c>
      <c r="V7" s="216">
        <f>'LDC Savings Persistence'!CY75</f>
        <v>98600</v>
      </c>
      <c r="W7" s="228">
        <f>'LDC Savings Persistence'!CZ75</f>
        <v>98600</v>
      </c>
      <c r="X7" s="216">
        <f>'LDC Savings Persistence'!DA75</f>
        <v>0</v>
      </c>
      <c r="Y7" s="228">
        <f>'LDC Savings Persistence'!DB75</f>
        <v>0</v>
      </c>
      <c r="Z7" s="216">
        <f>'LDC Savings Persistence'!DC75</f>
        <v>0</v>
      </c>
      <c r="AA7" s="228">
        <f>'LDC Savings Persistence'!DD75</f>
        <v>0</v>
      </c>
      <c r="AB7" s="216">
        <f>'LDC Savings Persistence'!DE75</f>
        <v>0</v>
      </c>
      <c r="AC7" s="228">
        <f>'LDC Savings Persistence'!DF75</f>
        <v>0</v>
      </c>
      <c r="AD7" s="216">
        <f>'LDC Savings Persistence'!DG75</f>
        <v>0</v>
      </c>
      <c r="AE7" s="228">
        <f>'LDC Savings Persistence'!DH75</f>
        <v>0</v>
      </c>
      <c r="AF7" s="216">
        <f>'LDC Savings Persistence'!DI75</f>
        <v>0</v>
      </c>
      <c r="AG7" s="228">
        <f>'LDC Savings Persistence'!DJ75</f>
        <v>0</v>
      </c>
      <c r="AH7" s="216">
        <f>'LDC Savings Persistence'!DK75</f>
        <v>0</v>
      </c>
      <c r="AI7" s="228">
        <f>'LDC Savings Persistence'!DL75</f>
        <v>0</v>
      </c>
      <c r="AJ7" s="216">
        <f>'LDC Savings Persistence'!DM75</f>
        <v>0</v>
      </c>
      <c r="AK7" s="228">
        <f>'LDC Savings Persistence'!DN75</f>
        <v>0</v>
      </c>
      <c r="AL7" s="216">
        <f>'LDC Savings Persistence'!DO75</f>
        <v>0</v>
      </c>
      <c r="AM7" s="507">
        <f>'LDC Savings Persistence'!DP75</f>
        <v>0</v>
      </c>
    </row>
    <row r="8" spans="2:39">
      <c r="B8" s="9">
        <v>69</v>
      </c>
      <c r="C8" s="21" t="s">
        <v>12</v>
      </c>
      <c r="D8" s="504">
        <f>'LDC Savings Persistence'!CG76</f>
        <v>537244</v>
      </c>
      <c r="E8" s="217">
        <f>'LDC Savings Persistence'!CH76</f>
        <v>527696</v>
      </c>
      <c r="F8" s="218">
        <f>'LDC Savings Persistence'!CI76</f>
        <v>527696</v>
      </c>
      <c r="G8" s="217">
        <f>'LDC Savings Persistence'!CJ76</f>
        <v>527696</v>
      </c>
      <c r="H8" s="218">
        <f>'LDC Savings Persistence'!CK76</f>
        <v>527696</v>
      </c>
      <c r="I8" s="217">
        <f>'LDC Savings Persistence'!CL76</f>
        <v>527696</v>
      </c>
      <c r="J8" s="218">
        <f>'LDC Savings Persistence'!CM76</f>
        <v>527696</v>
      </c>
      <c r="K8" s="217">
        <f>'LDC Savings Persistence'!CN76</f>
        <v>527419</v>
      </c>
      <c r="L8" s="218">
        <f>'LDC Savings Persistence'!CO76</f>
        <v>527419</v>
      </c>
      <c r="M8" s="217">
        <f>'LDC Savings Persistence'!CP76</f>
        <v>527419</v>
      </c>
      <c r="N8" s="218">
        <f>'LDC Savings Persistence'!CQ76</f>
        <v>486356</v>
      </c>
      <c r="O8" s="217">
        <f>'LDC Savings Persistence'!CR76</f>
        <v>461314</v>
      </c>
      <c r="P8" s="218">
        <f>'LDC Savings Persistence'!CS76</f>
        <v>461314</v>
      </c>
      <c r="Q8" s="217">
        <f>'LDC Savings Persistence'!CT76</f>
        <v>451392</v>
      </c>
      <c r="R8" s="218">
        <f>'LDC Savings Persistence'!CU76</f>
        <v>451392</v>
      </c>
      <c r="S8" s="217">
        <f>'LDC Savings Persistence'!CV76</f>
        <v>450339</v>
      </c>
      <c r="T8" s="218">
        <f>'LDC Savings Persistence'!CW76</f>
        <v>166834</v>
      </c>
      <c r="U8" s="217">
        <f>'LDC Savings Persistence'!CX76</f>
        <v>166834</v>
      </c>
      <c r="V8" s="218">
        <f>'LDC Savings Persistence'!CY76</f>
        <v>166834</v>
      </c>
      <c r="W8" s="217">
        <f>'LDC Savings Persistence'!CZ76</f>
        <v>166834</v>
      </c>
      <c r="X8" s="218">
        <f>'LDC Savings Persistence'!DA76</f>
        <v>0</v>
      </c>
      <c r="Y8" s="217">
        <f>'LDC Savings Persistence'!DB76</f>
        <v>0</v>
      </c>
      <c r="Z8" s="218">
        <f>'LDC Savings Persistence'!DC76</f>
        <v>0</v>
      </c>
      <c r="AA8" s="217">
        <f>'LDC Savings Persistence'!DD76</f>
        <v>0</v>
      </c>
      <c r="AB8" s="218">
        <f>'LDC Savings Persistence'!DE76</f>
        <v>0</v>
      </c>
      <c r="AC8" s="217">
        <f>'LDC Savings Persistence'!DF76</f>
        <v>0</v>
      </c>
      <c r="AD8" s="218">
        <f>'LDC Savings Persistence'!DG76</f>
        <v>0</v>
      </c>
      <c r="AE8" s="217">
        <f>'LDC Savings Persistence'!DH76</f>
        <v>0</v>
      </c>
      <c r="AF8" s="218">
        <f>'LDC Savings Persistence'!DI76</f>
        <v>0</v>
      </c>
      <c r="AG8" s="217">
        <f>'LDC Savings Persistence'!DJ76</f>
        <v>0</v>
      </c>
      <c r="AH8" s="218">
        <f>'LDC Savings Persistence'!DK76</f>
        <v>0</v>
      </c>
      <c r="AI8" s="217">
        <f>'LDC Savings Persistence'!DL76</f>
        <v>0</v>
      </c>
      <c r="AJ8" s="218">
        <f>'LDC Savings Persistence'!DM76</f>
        <v>0</v>
      </c>
      <c r="AK8" s="217">
        <f>'LDC Savings Persistence'!DN76</f>
        <v>0</v>
      </c>
      <c r="AL8" s="218">
        <f>'LDC Savings Persistence'!DO76</f>
        <v>0</v>
      </c>
      <c r="AM8" s="506">
        <f>'LDC Savings Persistence'!DP76</f>
        <v>0</v>
      </c>
    </row>
    <row r="9" spans="2:39">
      <c r="B9" s="25">
        <v>70</v>
      </c>
      <c r="C9" s="498" t="s">
        <v>14</v>
      </c>
      <c r="D9" s="505">
        <f>'LDC Savings Persistence'!CG77</f>
        <v>316186</v>
      </c>
      <c r="E9" s="228">
        <f>'LDC Savings Persistence'!CH77</f>
        <v>316186</v>
      </c>
      <c r="F9" s="216">
        <f>'LDC Savings Persistence'!CI77</f>
        <v>316186</v>
      </c>
      <c r="G9" s="228">
        <f>'LDC Savings Persistence'!CJ77</f>
        <v>316186</v>
      </c>
      <c r="H9" s="216">
        <f>'LDC Savings Persistence'!CK77</f>
        <v>316186</v>
      </c>
      <c r="I9" s="228">
        <f>'LDC Savings Persistence'!CL77</f>
        <v>316186</v>
      </c>
      <c r="J9" s="216">
        <f>'LDC Savings Persistence'!CM77</f>
        <v>316186</v>
      </c>
      <c r="K9" s="228">
        <f>'LDC Savings Persistence'!CN77</f>
        <v>316186</v>
      </c>
      <c r="L9" s="216">
        <f>'LDC Savings Persistence'!CO77</f>
        <v>316186</v>
      </c>
      <c r="M9" s="228">
        <f>'LDC Savings Persistence'!CP77</f>
        <v>316186</v>
      </c>
      <c r="N9" s="216">
        <f>'LDC Savings Persistence'!CQ77</f>
        <v>316186</v>
      </c>
      <c r="O9" s="228">
        <f>'LDC Savings Persistence'!CR77</f>
        <v>316186</v>
      </c>
      <c r="P9" s="216">
        <f>'LDC Savings Persistence'!CS77</f>
        <v>316186</v>
      </c>
      <c r="Q9" s="228">
        <f>'LDC Savings Persistence'!CT77</f>
        <v>316186</v>
      </c>
      <c r="R9" s="216">
        <f>'LDC Savings Persistence'!CU77</f>
        <v>316186</v>
      </c>
      <c r="S9" s="228">
        <f>'LDC Savings Persistence'!CV77</f>
        <v>316186</v>
      </c>
      <c r="T9" s="216">
        <f>'LDC Savings Persistence'!CW77</f>
        <v>316186</v>
      </c>
      <c r="U9" s="228">
        <f>'LDC Savings Persistence'!CX77</f>
        <v>316186</v>
      </c>
      <c r="V9" s="216">
        <f>'LDC Savings Persistence'!CY77</f>
        <v>303838</v>
      </c>
      <c r="W9" s="228">
        <f>'LDC Savings Persistence'!CZ77</f>
        <v>0</v>
      </c>
      <c r="X9" s="216">
        <f>'LDC Savings Persistence'!DA77</f>
        <v>0</v>
      </c>
      <c r="Y9" s="228">
        <f>'LDC Savings Persistence'!DB77</f>
        <v>0</v>
      </c>
      <c r="Z9" s="216">
        <f>'LDC Savings Persistence'!DC77</f>
        <v>0</v>
      </c>
      <c r="AA9" s="228">
        <f>'LDC Savings Persistence'!DD77</f>
        <v>0</v>
      </c>
      <c r="AB9" s="216">
        <f>'LDC Savings Persistence'!DE77</f>
        <v>0</v>
      </c>
      <c r="AC9" s="228">
        <f>'LDC Savings Persistence'!DF77</f>
        <v>0</v>
      </c>
      <c r="AD9" s="216">
        <f>'LDC Savings Persistence'!DG77</f>
        <v>0</v>
      </c>
      <c r="AE9" s="228">
        <f>'LDC Savings Persistence'!DH77</f>
        <v>0</v>
      </c>
      <c r="AF9" s="216">
        <f>'LDC Savings Persistence'!DI77</f>
        <v>0</v>
      </c>
      <c r="AG9" s="228">
        <f>'LDC Savings Persistence'!DJ77</f>
        <v>0</v>
      </c>
      <c r="AH9" s="216">
        <f>'LDC Savings Persistence'!DK77</f>
        <v>0</v>
      </c>
      <c r="AI9" s="228">
        <f>'LDC Savings Persistence'!DL77</f>
        <v>0</v>
      </c>
      <c r="AJ9" s="216">
        <f>'LDC Savings Persistence'!DM77</f>
        <v>0</v>
      </c>
      <c r="AK9" s="228">
        <f>'LDC Savings Persistence'!DN77</f>
        <v>0</v>
      </c>
      <c r="AL9" s="216">
        <f>'LDC Savings Persistence'!DO77</f>
        <v>0</v>
      </c>
      <c r="AM9" s="507">
        <f>'LDC Savings Persistence'!DP77</f>
        <v>0</v>
      </c>
    </row>
    <row r="10" spans="2:39">
      <c r="B10" s="9">
        <v>73</v>
      </c>
      <c r="C10" s="11" t="s">
        <v>18</v>
      </c>
      <c r="D10" s="504">
        <f>'LDC Savings Persistence'!CG80</f>
        <v>4647879</v>
      </c>
      <c r="E10" s="217">
        <f>'LDC Savings Persistence'!CH80</f>
        <v>4647879</v>
      </c>
      <c r="F10" s="218">
        <f>'LDC Savings Persistence'!CI80</f>
        <v>4583665</v>
      </c>
      <c r="G10" s="217">
        <f>'LDC Savings Persistence'!CJ80</f>
        <v>4583558</v>
      </c>
      <c r="H10" s="218">
        <f>'LDC Savings Persistence'!CK80</f>
        <v>4583558</v>
      </c>
      <c r="I10" s="217">
        <f>'LDC Savings Persistence'!CL80</f>
        <v>4359005</v>
      </c>
      <c r="J10" s="218">
        <f>'LDC Savings Persistence'!CM80</f>
        <v>4302487</v>
      </c>
      <c r="K10" s="217">
        <f>'LDC Savings Persistence'!CN80</f>
        <v>4302487</v>
      </c>
      <c r="L10" s="218">
        <f>'LDC Savings Persistence'!CO80</f>
        <v>4266744</v>
      </c>
      <c r="M10" s="217">
        <f>'LDC Savings Persistence'!CP80</f>
        <v>4071369</v>
      </c>
      <c r="N10" s="218">
        <f>'LDC Savings Persistence'!CQ80</f>
        <v>3522471</v>
      </c>
      <c r="O10" s="217">
        <f>'LDC Savings Persistence'!CR80</f>
        <v>3444711</v>
      </c>
      <c r="P10" s="218">
        <f>'LDC Savings Persistence'!CS80</f>
        <v>2614208</v>
      </c>
      <c r="Q10" s="217">
        <f>'LDC Savings Persistence'!CT80</f>
        <v>2598536</v>
      </c>
      <c r="R10" s="218">
        <f>'LDC Savings Persistence'!CU80</f>
        <v>2598536</v>
      </c>
      <c r="S10" s="217">
        <f>'LDC Savings Persistence'!CV80</f>
        <v>1820130</v>
      </c>
      <c r="T10" s="218">
        <f>'LDC Savings Persistence'!CW80</f>
        <v>99469</v>
      </c>
      <c r="U10" s="217">
        <f>'LDC Savings Persistence'!CX80</f>
        <v>99469</v>
      </c>
      <c r="V10" s="218">
        <f>'LDC Savings Persistence'!CY80</f>
        <v>99469</v>
      </c>
      <c r="W10" s="217">
        <f>'LDC Savings Persistence'!CZ80</f>
        <v>99469</v>
      </c>
      <c r="X10" s="218">
        <f>'LDC Savings Persistence'!DA80</f>
        <v>0</v>
      </c>
      <c r="Y10" s="217">
        <f>'LDC Savings Persistence'!DB80</f>
        <v>0</v>
      </c>
      <c r="Z10" s="218">
        <f>'LDC Savings Persistence'!DC80</f>
        <v>0</v>
      </c>
      <c r="AA10" s="217">
        <f>'LDC Savings Persistence'!DD80</f>
        <v>0</v>
      </c>
      <c r="AB10" s="218">
        <f>'LDC Savings Persistence'!DE80</f>
        <v>0</v>
      </c>
      <c r="AC10" s="217">
        <f>'LDC Savings Persistence'!DF80</f>
        <v>0</v>
      </c>
      <c r="AD10" s="218">
        <f>'LDC Savings Persistence'!DG80</f>
        <v>0</v>
      </c>
      <c r="AE10" s="217">
        <f>'LDC Savings Persistence'!DH80</f>
        <v>0</v>
      </c>
      <c r="AF10" s="218">
        <f>'LDC Savings Persistence'!DI80</f>
        <v>0</v>
      </c>
      <c r="AG10" s="217">
        <f>'LDC Savings Persistence'!DJ80</f>
        <v>0</v>
      </c>
      <c r="AH10" s="218">
        <f>'LDC Savings Persistence'!DK80</f>
        <v>0</v>
      </c>
      <c r="AI10" s="217">
        <f>'LDC Savings Persistence'!DL80</f>
        <v>0</v>
      </c>
      <c r="AJ10" s="218">
        <f>'LDC Savings Persistence'!DM80</f>
        <v>0</v>
      </c>
      <c r="AK10" s="217">
        <f>'LDC Savings Persistence'!DN80</f>
        <v>0</v>
      </c>
      <c r="AL10" s="218">
        <f>'LDC Savings Persistence'!DO80</f>
        <v>0</v>
      </c>
      <c r="AM10" s="506">
        <f>'LDC Savings Persistence'!DP80</f>
        <v>0</v>
      </c>
    </row>
    <row r="11" spans="2:39">
      <c r="B11" s="25">
        <v>74</v>
      </c>
      <c r="C11" s="499" t="s">
        <v>20</v>
      </c>
      <c r="D11" s="505">
        <f>'LDC Savings Persistence'!CG81</f>
        <v>19224</v>
      </c>
      <c r="E11" s="228">
        <f>'LDC Savings Persistence'!CH81</f>
        <v>18917</v>
      </c>
      <c r="F11" s="216">
        <f>'LDC Savings Persistence'!CI81</f>
        <v>9456</v>
      </c>
      <c r="G11" s="228">
        <f>'LDC Savings Persistence'!CJ81</f>
        <v>9456</v>
      </c>
      <c r="H11" s="216">
        <f>'LDC Savings Persistence'!CK81</f>
        <v>9456</v>
      </c>
      <c r="I11" s="228">
        <f>'LDC Savings Persistence'!CL81</f>
        <v>9456</v>
      </c>
      <c r="J11" s="216">
        <f>'LDC Savings Persistence'!CM81</f>
        <v>9456</v>
      </c>
      <c r="K11" s="228">
        <f>'LDC Savings Persistence'!CN81</f>
        <v>9456</v>
      </c>
      <c r="L11" s="216">
        <f>'LDC Savings Persistence'!CO81</f>
        <v>9456</v>
      </c>
      <c r="M11" s="228">
        <f>'LDC Savings Persistence'!CP81</f>
        <v>9456</v>
      </c>
      <c r="N11" s="216">
        <f>'LDC Savings Persistence'!CQ81</f>
        <v>9456</v>
      </c>
      <c r="O11" s="228">
        <f>'LDC Savings Persistence'!CR81</f>
        <v>5286</v>
      </c>
      <c r="P11" s="216">
        <f>'LDC Savings Persistence'!CS81</f>
        <v>0</v>
      </c>
      <c r="Q11" s="228">
        <f>'LDC Savings Persistence'!CT81</f>
        <v>0</v>
      </c>
      <c r="R11" s="216">
        <f>'LDC Savings Persistence'!CU81</f>
        <v>0</v>
      </c>
      <c r="S11" s="228">
        <f>'LDC Savings Persistence'!CV81</f>
        <v>0</v>
      </c>
      <c r="T11" s="216">
        <f>'LDC Savings Persistence'!CW81</f>
        <v>0</v>
      </c>
      <c r="U11" s="228">
        <f>'LDC Savings Persistence'!CX81</f>
        <v>0</v>
      </c>
      <c r="V11" s="216">
        <f>'LDC Savings Persistence'!CY81</f>
        <v>0</v>
      </c>
      <c r="W11" s="228">
        <f>'LDC Savings Persistence'!CZ81</f>
        <v>0</v>
      </c>
      <c r="X11" s="216">
        <f>'LDC Savings Persistence'!DA81</f>
        <v>0</v>
      </c>
      <c r="Y11" s="228">
        <f>'LDC Savings Persistence'!DB81</f>
        <v>0</v>
      </c>
      <c r="Z11" s="216">
        <f>'LDC Savings Persistence'!DC81</f>
        <v>0</v>
      </c>
      <c r="AA11" s="228">
        <f>'LDC Savings Persistence'!DD81</f>
        <v>0</v>
      </c>
      <c r="AB11" s="216">
        <f>'LDC Savings Persistence'!DE81</f>
        <v>0</v>
      </c>
      <c r="AC11" s="228">
        <f>'LDC Savings Persistence'!DF81</f>
        <v>0</v>
      </c>
      <c r="AD11" s="216">
        <f>'LDC Savings Persistence'!DG81</f>
        <v>0</v>
      </c>
      <c r="AE11" s="228">
        <f>'LDC Savings Persistence'!DH81</f>
        <v>0</v>
      </c>
      <c r="AF11" s="216">
        <f>'LDC Savings Persistence'!DI81</f>
        <v>0</v>
      </c>
      <c r="AG11" s="228">
        <f>'LDC Savings Persistence'!DJ81</f>
        <v>0</v>
      </c>
      <c r="AH11" s="216">
        <f>'LDC Savings Persistence'!DK81</f>
        <v>0</v>
      </c>
      <c r="AI11" s="228">
        <f>'LDC Savings Persistence'!DL81</f>
        <v>0</v>
      </c>
      <c r="AJ11" s="216">
        <f>'LDC Savings Persistence'!DM81</f>
        <v>0</v>
      </c>
      <c r="AK11" s="228">
        <f>'LDC Savings Persistence'!DN81</f>
        <v>0</v>
      </c>
      <c r="AL11" s="216">
        <f>'LDC Savings Persistence'!DO81</f>
        <v>0</v>
      </c>
      <c r="AM11" s="507">
        <f>'LDC Savings Persistence'!DP81</f>
        <v>0</v>
      </c>
    </row>
    <row r="12" spans="2:39">
      <c r="B12" s="513" t="s">
        <v>511</v>
      </c>
      <c r="C12" s="514"/>
      <c r="D12" s="529">
        <f>SUM(D6:D11)</f>
        <v>5825361</v>
      </c>
      <c r="E12" s="529">
        <f t="shared" ref="E12:AM12" si="0">SUM(E6:E11)</f>
        <v>5812856</v>
      </c>
      <c r="F12" s="529">
        <f t="shared" si="0"/>
        <v>5739181</v>
      </c>
      <c r="G12" s="529">
        <f t="shared" si="0"/>
        <v>5739074</v>
      </c>
      <c r="H12" s="529">
        <f t="shared" si="0"/>
        <v>5731631</v>
      </c>
      <c r="I12" s="529">
        <f t="shared" si="0"/>
        <v>5500566</v>
      </c>
      <c r="J12" s="529">
        <f t="shared" si="0"/>
        <v>5444048</v>
      </c>
      <c r="K12" s="529">
        <f t="shared" si="0"/>
        <v>5443708</v>
      </c>
      <c r="L12" s="529">
        <f t="shared" si="0"/>
        <v>5407965</v>
      </c>
      <c r="M12" s="529">
        <f t="shared" si="0"/>
        <v>5212590</v>
      </c>
      <c r="N12" s="529">
        <f t="shared" si="0"/>
        <v>4600264</v>
      </c>
      <c r="O12" s="529">
        <f t="shared" si="0"/>
        <v>4492326</v>
      </c>
      <c r="P12" s="529">
        <f t="shared" si="0"/>
        <v>3656537</v>
      </c>
      <c r="Q12" s="529">
        <f t="shared" si="0"/>
        <v>3630027</v>
      </c>
      <c r="R12" s="529">
        <f t="shared" si="0"/>
        <v>3630027</v>
      </c>
      <c r="S12" s="529">
        <f t="shared" si="0"/>
        <v>2850454</v>
      </c>
      <c r="T12" s="529">
        <f t="shared" si="0"/>
        <v>681089</v>
      </c>
      <c r="U12" s="529">
        <f t="shared" si="0"/>
        <v>681089</v>
      </c>
      <c r="V12" s="529">
        <f t="shared" si="0"/>
        <v>668741</v>
      </c>
      <c r="W12" s="529">
        <f t="shared" si="0"/>
        <v>364903</v>
      </c>
      <c r="X12" s="529">
        <f t="shared" si="0"/>
        <v>0</v>
      </c>
      <c r="Y12" s="529">
        <f t="shared" si="0"/>
        <v>0</v>
      </c>
      <c r="Z12" s="529">
        <f t="shared" si="0"/>
        <v>0</v>
      </c>
      <c r="AA12" s="529">
        <f t="shared" si="0"/>
        <v>0</v>
      </c>
      <c r="AB12" s="529">
        <f t="shared" si="0"/>
        <v>0</v>
      </c>
      <c r="AC12" s="529">
        <f t="shared" si="0"/>
        <v>0</v>
      </c>
      <c r="AD12" s="529">
        <f t="shared" si="0"/>
        <v>0</v>
      </c>
      <c r="AE12" s="529">
        <f t="shared" si="0"/>
        <v>0</v>
      </c>
      <c r="AF12" s="529">
        <f t="shared" si="0"/>
        <v>0</v>
      </c>
      <c r="AG12" s="529">
        <f t="shared" si="0"/>
        <v>0</v>
      </c>
      <c r="AH12" s="529">
        <f t="shared" si="0"/>
        <v>0</v>
      </c>
      <c r="AI12" s="529">
        <f t="shared" si="0"/>
        <v>0</v>
      </c>
      <c r="AJ12" s="529">
        <f t="shared" si="0"/>
        <v>0</v>
      </c>
      <c r="AK12" s="529">
        <f t="shared" si="0"/>
        <v>0</v>
      </c>
      <c r="AL12" s="529">
        <f t="shared" si="0"/>
        <v>0</v>
      </c>
      <c r="AM12" s="529">
        <f t="shared" si="0"/>
        <v>0</v>
      </c>
    </row>
    <row r="13" spans="2:39">
      <c r="B13" s="14"/>
      <c r="C13" s="14"/>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row>
    <row r="14" spans="2:39">
      <c r="B14" s="46" t="s">
        <v>512</v>
      </c>
      <c r="C14" s="47"/>
      <c r="D14" s="48"/>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50"/>
    </row>
    <row r="15" spans="2:39">
      <c r="B15" s="9">
        <v>89</v>
      </c>
      <c r="C15" s="11" t="s">
        <v>34</v>
      </c>
      <c r="D15" s="504">
        <f>'LDC Savings Persistence'!CG99</f>
        <v>4307</v>
      </c>
      <c r="E15" s="217">
        <f>'LDC Savings Persistence'!CH99</f>
        <v>4307</v>
      </c>
      <c r="F15" s="218">
        <f>'LDC Savings Persistence'!CI99</f>
        <v>4307</v>
      </c>
      <c r="G15" s="217">
        <f>'LDC Savings Persistence'!CJ99</f>
        <v>4307</v>
      </c>
      <c r="H15" s="218">
        <f>'LDC Savings Persistence'!CK99</f>
        <v>4307</v>
      </c>
      <c r="I15" s="217">
        <f>'LDC Savings Persistence'!CL99</f>
        <v>4307</v>
      </c>
      <c r="J15" s="218">
        <f>'LDC Savings Persistence'!CM99</f>
        <v>4307</v>
      </c>
      <c r="K15" s="217">
        <f>'LDC Savings Persistence'!CN99</f>
        <v>4307</v>
      </c>
      <c r="L15" s="218">
        <f>'LDC Savings Persistence'!CO99</f>
        <v>4307</v>
      </c>
      <c r="M15" s="217">
        <f>'LDC Savings Persistence'!CP99</f>
        <v>4307</v>
      </c>
      <c r="N15" s="218">
        <f>'LDC Savings Persistence'!CQ99</f>
        <v>4307</v>
      </c>
      <c r="O15" s="217">
        <f>'LDC Savings Persistence'!CR99</f>
        <v>4307</v>
      </c>
      <c r="P15" s="218">
        <f>'LDC Savings Persistence'!CS99</f>
        <v>0</v>
      </c>
      <c r="Q15" s="217">
        <f>'LDC Savings Persistence'!CT99</f>
        <v>0</v>
      </c>
      <c r="R15" s="218">
        <f>'LDC Savings Persistence'!CU99</f>
        <v>0</v>
      </c>
      <c r="S15" s="217">
        <f>'LDC Savings Persistence'!CV99</f>
        <v>0</v>
      </c>
      <c r="T15" s="218">
        <f>'LDC Savings Persistence'!CW99</f>
        <v>0</v>
      </c>
      <c r="U15" s="217">
        <f>'LDC Savings Persistence'!CX99</f>
        <v>0</v>
      </c>
      <c r="V15" s="218">
        <f>'LDC Savings Persistence'!CY99</f>
        <v>0</v>
      </c>
      <c r="W15" s="217">
        <f>'LDC Savings Persistence'!CZ99</f>
        <v>0</v>
      </c>
      <c r="X15" s="218">
        <f>'LDC Savings Persistence'!DA99</f>
        <v>0</v>
      </c>
      <c r="Y15" s="217">
        <f>'LDC Savings Persistence'!DB99</f>
        <v>0</v>
      </c>
      <c r="Z15" s="218">
        <f>'LDC Savings Persistence'!DC99</f>
        <v>0</v>
      </c>
      <c r="AA15" s="217">
        <f>'LDC Savings Persistence'!DD99</f>
        <v>0</v>
      </c>
      <c r="AB15" s="218">
        <f>'LDC Savings Persistence'!DE99</f>
        <v>0</v>
      </c>
      <c r="AC15" s="217">
        <f>'LDC Savings Persistence'!DF99</f>
        <v>0</v>
      </c>
      <c r="AD15" s="218">
        <f>'LDC Savings Persistence'!DG99</f>
        <v>0</v>
      </c>
      <c r="AE15" s="217">
        <f>'LDC Savings Persistence'!DH99</f>
        <v>0</v>
      </c>
      <c r="AF15" s="218">
        <f>'LDC Savings Persistence'!DI99</f>
        <v>0</v>
      </c>
      <c r="AG15" s="217">
        <f>'LDC Savings Persistence'!DJ99</f>
        <v>0</v>
      </c>
      <c r="AH15" s="218">
        <f>'LDC Savings Persistence'!DK99</f>
        <v>0</v>
      </c>
      <c r="AI15" s="217">
        <f>'LDC Savings Persistence'!DL99</f>
        <v>0</v>
      </c>
      <c r="AJ15" s="218">
        <f>'LDC Savings Persistence'!DM99</f>
        <v>0</v>
      </c>
      <c r="AK15" s="217">
        <f>'LDC Savings Persistence'!DN99</f>
        <v>0</v>
      </c>
      <c r="AL15" s="218">
        <f>'LDC Savings Persistence'!DO99</f>
        <v>0</v>
      </c>
      <c r="AM15" s="506">
        <f>'LDC Savings Persistence'!DP99</f>
        <v>0</v>
      </c>
    </row>
    <row r="16" spans="2:39">
      <c r="B16" s="25">
        <v>150</v>
      </c>
      <c r="C16" s="499" t="s">
        <v>10</v>
      </c>
      <c r="D16" s="505">
        <f>'LDC Savings Persistence'!CG160</f>
        <v>50161</v>
      </c>
      <c r="E16" s="228">
        <f>'LDC Savings Persistence'!CH160</f>
        <v>49436</v>
      </c>
      <c r="F16" s="216">
        <f>'LDC Savings Persistence'!CI160</f>
        <v>49436</v>
      </c>
      <c r="G16" s="228">
        <f>'LDC Savings Persistence'!CJ160</f>
        <v>49436</v>
      </c>
      <c r="H16" s="216">
        <f>'LDC Savings Persistence'!CK160</f>
        <v>49436</v>
      </c>
      <c r="I16" s="228">
        <f>'LDC Savings Persistence'!CL160</f>
        <v>49436</v>
      </c>
      <c r="J16" s="216">
        <f>'LDC Savings Persistence'!CM160</f>
        <v>49436</v>
      </c>
      <c r="K16" s="228">
        <f>'LDC Savings Persistence'!CN160</f>
        <v>49417</v>
      </c>
      <c r="L16" s="216">
        <f>'LDC Savings Persistence'!CO160</f>
        <v>49417</v>
      </c>
      <c r="M16" s="228">
        <f>'LDC Savings Persistence'!CP160</f>
        <v>49417</v>
      </c>
      <c r="N16" s="216">
        <f>'LDC Savings Persistence'!CQ160</f>
        <v>48228</v>
      </c>
      <c r="O16" s="228">
        <f>'LDC Savings Persistence'!CR160</f>
        <v>48175</v>
      </c>
      <c r="P16" s="216">
        <f>'LDC Savings Persistence'!CS160</f>
        <v>48175</v>
      </c>
      <c r="Q16" s="228">
        <f>'LDC Savings Persistence'!CT160</f>
        <v>48068</v>
      </c>
      <c r="R16" s="216">
        <f>'LDC Savings Persistence'!CU160</f>
        <v>48068</v>
      </c>
      <c r="S16" s="228">
        <f>'LDC Savings Persistence'!CV160</f>
        <v>47983</v>
      </c>
      <c r="T16" s="216">
        <f>'LDC Savings Persistence'!CW160</f>
        <v>25622</v>
      </c>
      <c r="U16" s="228">
        <f>'LDC Savings Persistence'!CX160</f>
        <v>25622</v>
      </c>
      <c r="V16" s="216">
        <f>'LDC Savings Persistence'!CY160</f>
        <v>25622</v>
      </c>
      <c r="W16" s="228">
        <f>'LDC Savings Persistence'!CZ160</f>
        <v>25622</v>
      </c>
      <c r="X16" s="216">
        <f>'LDC Savings Persistence'!DA160</f>
        <v>0</v>
      </c>
      <c r="Y16" s="228">
        <f>'LDC Savings Persistence'!DB160</f>
        <v>0</v>
      </c>
      <c r="Z16" s="216">
        <f>'LDC Savings Persistence'!DC160</f>
        <v>0</v>
      </c>
      <c r="AA16" s="228">
        <f>'LDC Savings Persistence'!DD160</f>
        <v>0</v>
      </c>
      <c r="AB16" s="216">
        <f>'LDC Savings Persistence'!DE160</f>
        <v>0</v>
      </c>
      <c r="AC16" s="228">
        <f>'LDC Savings Persistence'!DF160</f>
        <v>0</v>
      </c>
      <c r="AD16" s="216">
        <f>'LDC Savings Persistence'!DG160</f>
        <v>0</v>
      </c>
      <c r="AE16" s="228">
        <f>'LDC Savings Persistence'!DH160</f>
        <v>0</v>
      </c>
      <c r="AF16" s="216">
        <f>'LDC Savings Persistence'!DI160</f>
        <v>0</v>
      </c>
      <c r="AG16" s="228">
        <f>'LDC Savings Persistence'!DJ160</f>
        <v>0</v>
      </c>
      <c r="AH16" s="216">
        <f>'LDC Savings Persistence'!DK160</f>
        <v>0</v>
      </c>
      <c r="AI16" s="228">
        <f>'LDC Savings Persistence'!DL160</f>
        <v>0</v>
      </c>
      <c r="AJ16" s="216">
        <f>'LDC Savings Persistence'!DM160</f>
        <v>0</v>
      </c>
      <c r="AK16" s="228">
        <f>'LDC Savings Persistence'!DN160</f>
        <v>0</v>
      </c>
      <c r="AL16" s="216">
        <f>'LDC Savings Persistence'!DO160</f>
        <v>0</v>
      </c>
      <c r="AM16" s="507">
        <f>'LDC Savings Persistence'!DP160</f>
        <v>0</v>
      </c>
    </row>
    <row r="17" spans="2:39">
      <c r="B17" s="9">
        <v>151</v>
      </c>
      <c r="C17" s="21" t="s">
        <v>12</v>
      </c>
      <c r="D17" s="504">
        <f>'LDC Savings Persistence'!CG161</f>
        <v>5557</v>
      </c>
      <c r="E17" s="217">
        <f>'LDC Savings Persistence'!CH161</f>
        <v>5492</v>
      </c>
      <c r="F17" s="218">
        <f>'LDC Savings Persistence'!CI161</f>
        <v>5492</v>
      </c>
      <c r="G17" s="217">
        <f>'LDC Savings Persistence'!CJ161</f>
        <v>5492</v>
      </c>
      <c r="H17" s="218">
        <f>'LDC Savings Persistence'!CK161</f>
        <v>5492</v>
      </c>
      <c r="I17" s="217">
        <f>'LDC Savings Persistence'!CL161</f>
        <v>5492</v>
      </c>
      <c r="J17" s="218">
        <f>'LDC Savings Persistence'!CM161</f>
        <v>5492</v>
      </c>
      <c r="K17" s="217">
        <f>'LDC Savings Persistence'!CN161</f>
        <v>5478</v>
      </c>
      <c r="L17" s="218">
        <f>'LDC Savings Persistence'!CO161</f>
        <v>5478</v>
      </c>
      <c r="M17" s="217">
        <f>'LDC Savings Persistence'!CP161</f>
        <v>5478</v>
      </c>
      <c r="N17" s="218">
        <f>'LDC Savings Persistence'!CQ161</f>
        <v>4646</v>
      </c>
      <c r="O17" s="217">
        <f>'LDC Savings Persistence'!CR161</f>
        <v>4608</v>
      </c>
      <c r="P17" s="218">
        <f>'LDC Savings Persistence'!CS161</f>
        <v>4608</v>
      </c>
      <c r="Q17" s="217">
        <f>'LDC Savings Persistence'!CT161</f>
        <v>4466</v>
      </c>
      <c r="R17" s="218">
        <f>'LDC Savings Persistence'!CU161</f>
        <v>4466</v>
      </c>
      <c r="S17" s="217">
        <f>'LDC Savings Persistence'!CV161</f>
        <v>4450</v>
      </c>
      <c r="T17" s="218">
        <f>'LDC Savings Persistence'!CW161</f>
        <v>1859</v>
      </c>
      <c r="U17" s="217">
        <f>'LDC Savings Persistence'!CX161</f>
        <v>1859</v>
      </c>
      <c r="V17" s="218">
        <f>'LDC Savings Persistence'!CY161</f>
        <v>1859</v>
      </c>
      <c r="W17" s="217">
        <f>'LDC Savings Persistence'!CZ161</f>
        <v>1859</v>
      </c>
      <c r="X17" s="218">
        <f>'LDC Savings Persistence'!DA161</f>
        <v>0</v>
      </c>
      <c r="Y17" s="217">
        <f>'LDC Savings Persistence'!DB161</f>
        <v>0</v>
      </c>
      <c r="Z17" s="218">
        <f>'LDC Savings Persistence'!DC161</f>
        <v>0</v>
      </c>
      <c r="AA17" s="217">
        <f>'LDC Savings Persistence'!DD161</f>
        <v>0</v>
      </c>
      <c r="AB17" s="218">
        <f>'LDC Savings Persistence'!DE161</f>
        <v>0</v>
      </c>
      <c r="AC17" s="217">
        <f>'LDC Savings Persistence'!DF161</f>
        <v>0</v>
      </c>
      <c r="AD17" s="218">
        <f>'LDC Savings Persistence'!DG161</f>
        <v>0</v>
      </c>
      <c r="AE17" s="217">
        <f>'LDC Savings Persistence'!DH161</f>
        <v>0</v>
      </c>
      <c r="AF17" s="218">
        <f>'LDC Savings Persistence'!DI161</f>
        <v>0</v>
      </c>
      <c r="AG17" s="217">
        <f>'LDC Savings Persistence'!DJ161</f>
        <v>0</v>
      </c>
      <c r="AH17" s="218">
        <f>'LDC Savings Persistence'!DK161</f>
        <v>0</v>
      </c>
      <c r="AI17" s="217">
        <f>'LDC Savings Persistence'!DL161</f>
        <v>0</v>
      </c>
      <c r="AJ17" s="218">
        <f>'LDC Savings Persistence'!DM161</f>
        <v>0</v>
      </c>
      <c r="AK17" s="217">
        <f>'LDC Savings Persistence'!DN161</f>
        <v>0</v>
      </c>
      <c r="AL17" s="218">
        <f>'LDC Savings Persistence'!DO161</f>
        <v>0</v>
      </c>
      <c r="AM17" s="506">
        <f>'LDC Savings Persistence'!DP161</f>
        <v>0</v>
      </c>
    </row>
    <row r="18" spans="2:39">
      <c r="B18" s="25">
        <v>152</v>
      </c>
      <c r="C18" s="498" t="s">
        <v>14</v>
      </c>
      <c r="D18" s="505">
        <f>'LDC Savings Persistence'!CG162</f>
        <v>15881</v>
      </c>
      <c r="E18" s="228">
        <f>'LDC Savings Persistence'!CH162</f>
        <v>15881</v>
      </c>
      <c r="F18" s="216">
        <f>'LDC Savings Persistence'!CI162</f>
        <v>15881</v>
      </c>
      <c r="G18" s="228">
        <f>'LDC Savings Persistence'!CJ162</f>
        <v>15881</v>
      </c>
      <c r="H18" s="216">
        <f>'LDC Savings Persistence'!CK162</f>
        <v>15881</v>
      </c>
      <c r="I18" s="228">
        <f>'LDC Savings Persistence'!CL162</f>
        <v>15881</v>
      </c>
      <c r="J18" s="216">
        <f>'LDC Savings Persistence'!CM162</f>
        <v>15881</v>
      </c>
      <c r="K18" s="228">
        <f>'LDC Savings Persistence'!CN162</f>
        <v>15881</v>
      </c>
      <c r="L18" s="216">
        <f>'LDC Savings Persistence'!CO162</f>
        <v>15881</v>
      </c>
      <c r="M18" s="228">
        <f>'LDC Savings Persistence'!CP162</f>
        <v>15881</v>
      </c>
      <c r="N18" s="216">
        <f>'LDC Savings Persistence'!CQ162</f>
        <v>15881</v>
      </c>
      <c r="O18" s="228">
        <f>'LDC Savings Persistence'!CR162</f>
        <v>15881</v>
      </c>
      <c r="P18" s="216">
        <f>'LDC Savings Persistence'!CS162</f>
        <v>15881</v>
      </c>
      <c r="Q18" s="228">
        <f>'LDC Savings Persistence'!CT162</f>
        <v>15881</v>
      </c>
      <c r="R18" s="216">
        <f>'LDC Savings Persistence'!CU162</f>
        <v>15881</v>
      </c>
      <c r="S18" s="228">
        <f>'LDC Savings Persistence'!CV162</f>
        <v>15881</v>
      </c>
      <c r="T18" s="216">
        <f>'LDC Savings Persistence'!CW162</f>
        <v>15881</v>
      </c>
      <c r="U18" s="228">
        <f>'LDC Savings Persistence'!CX162</f>
        <v>15881</v>
      </c>
      <c r="V18" s="216">
        <f>'LDC Savings Persistence'!CY162</f>
        <v>15112</v>
      </c>
      <c r="W18" s="228">
        <f>'LDC Savings Persistence'!CZ162</f>
        <v>0</v>
      </c>
      <c r="X18" s="216">
        <f>'LDC Savings Persistence'!DA162</f>
        <v>0</v>
      </c>
      <c r="Y18" s="228">
        <f>'LDC Savings Persistence'!DB162</f>
        <v>0</v>
      </c>
      <c r="Z18" s="216">
        <f>'LDC Savings Persistence'!DC162</f>
        <v>0</v>
      </c>
      <c r="AA18" s="228">
        <f>'LDC Savings Persistence'!DD162</f>
        <v>0</v>
      </c>
      <c r="AB18" s="216">
        <f>'LDC Savings Persistence'!DE162</f>
        <v>0</v>
      </c>
      <c r="AC18" s="228">
        <f>'LDC Savings Persistence'!DF162</f>
        <v>0</v>
      </c>
      <c r="AD18" s="216">
        <f>'LDC Savings Persistence'!DG162</f>
        <v>0</v>
      </c>
      <c r="AE18" s="228">
        <f>'LDC Savings Persistence'!DH162</f>
        <v>0</v>
      </c>
      <c r="AF18" s="216">
        <f>'LDC Savings Persistence'!DI162</f>
        <v>0</v>
      </c>
      <c r="AG18" s="228">
        <f>'LDC Savings Persistence'!DJ162</f>
        <v>0</v>
      </c>
      <c r="AH18" s="216">
        <f>'LDC Savings Persistence'!DK162</f>
        <v>0</v>
      </c>
      <c r="AI18" s="228">
        <f>'LDC Savings Persistence'!DL162</f>
        <v>0</v>
      </c>
      <c r="AJ18" s="216">
        <f>'LDC Savings Persistence'!DM162</f>
        <v>0</v>
      </c>
      <c r="AK18" s="228">
        <f>'LDC Savings Persistence'!DN162</f>
        <v>0</v>
      </c>
      <c r="AL18" s="216">
        <f>'LDC Savings Persistence'!DO162</f>
        <v>0</v>
      </c>
      <c r="AM18" s="507">
        <f>'LDC Savings Persistence'!DP162</f>
        <v>0</v>
      </c>
    </row>
    <row r="19" spans="2:39">
      <c r="B19" s="9">
        <v>155</v>
      </c>
      <c r="C19" s="11" t="s">
        <v>18</v>
      </c>
      <c r="D19" s="504">
        <f>'LDC Savings Persistence'!CG165</f>
        <v>137839</v>
      </c>
      <c r="E19" s="217">
        <f>'LDC Savings Persistence'!CH165</f>
        <v>137839</v>
      </c>
      <c r="F19" s="218">
        <f>'LDC Savings Persistence'!CI165</f>
        <v>137839</v>
      </c>
      <c r="G19" s="217">
        <f>'LDC Savings Persistence'!CJ165</f>
        <v>137839</v>
      </c>
      <c r="H19" s="218">
        <f>'LDC Savings Persistence'!CK165</f>
        <v>137839</v>
      </c>
      <c r="I19" s="217">
        <f>'LDC Savings Persistence'!CL165</f>
        <v>137839</v>
      </c>
      <c r="J19" s="218">
        <f>'LDC Savings Persistence'!CM165</f>
        <v>130371</v>
      </c>
      <c r="K19" s="217">
        <f>'LDC Savings Persistence'!CN165</f>
        <v>130371</v>
      </c>
      <c r="L19" s="218">
        <f>'LDC Savings Persistence'!CO165</f>
        <v>130371</v>
      </c>
      <c r="M19" s="217">
        <f>'LDC Savings Persistence'!CP165</f>
        <v>98734</v>
      </c>
      <c r="N19" s="218">
        <f>'LDC Savings Persistence'!CQ165</f>
        <v>67771</v>
      </c>
      <c r="O19" s="217">
        <f>'LDC Savings Persistence'!CR165</f>
        <v>67771</v>
      </c>
      <c r="P19" s="218">
        <f>'LDC Savings Persistence'!CS165</f>
        <v>11392</v>
      </c>
      <c r="Q19" s="217">
        <f>'LDC Savings Persistence'!CT165</f>
        <v>11392</v>
      </c>
      <c r="R19" s="218">
        <f>'LDC Savings Persistence'!CU165</f>
        <v>11392</v>
      </c>
      <c r="S19" s="217">
        <f>'LDC Savings Persistence'!CV165</f>
        <v>11392</v>
      </c>
      <c r="T19" s="218">
        <f>'LDC Savings Persistence'!CW165</f>
        <v>11392</v>
      </c>
      <c r="U19" s="217">
        <f>'LDC Savings Persistence'!CX165</f>
        <v>11392</v>
      </c>
      <c r="V19" s="218">
        <f>'LDC Savings Persistence'!CY165</f>
        <v>11392</v>
      </c>
      <c r="W19" s="217">
        <f>'LDC Savings Persistence'!CZ165</f>
        <v>11392</v>
      </c>
      <c r="X19" s="218">
        <f>'LDC Savings Persistence'!DA165</f>
        <v>0</v>
      </c>
      <c r="Y19" s="217">
        <f>'LDC Savings Persistence'!DB165</f>
        <v>0</v>
      </c>
      <c r="Z19" s="218">
        <f>'LDC Savings Persistence'!DC165</f>
        <v>0</v>
      </c>
      <c r="AA19" s="217">
        <f>'LDC Savings Persistence'!DD165</f>
        <v>0</v>
      </c>
      <c r="AB19" s="218">
        <f>'LDC Savings Persistence'!DE165</f>
        <v>0</v>
      </c>
      <c r="AC19" s="217">
        <f>'LDC Savings Persistence'!DF165</f>
        <v>0</v>
      </c>
      <c r="AD19" s="218">
        <f>'LDC Savings Persistence'!DG165</f>
        <v>0</v>
      </c>
      <c r="AE19" s="217">
        <f>'LDC Savings Persistence'!DH165</f>
        <v>0</v>
      </c>
      <c r="AF19" s="218">
        <f>'LDC Savings Persistence'!DI165</f>
        <v>0</v>
      </c>
      <c r="AG19" s="217">
        <f>'LDC Savings Persistence'!DJ165</f>
        <v>0</v>
      </c>
      <c r="AH19" s="218">
        <f>'LDC Savings Persistence'!DK165</f>
        <v>0</v>
      </c>
      <c r="AI19" s="217">
        <f>'LDC Savings Persistence'!DL165</f>
        <v>0</v>
      </c>
      <c r="AJ19" s="218">
        <f>'LDC Savings Persistence'!DM165</f>
        <v>0</v>
      </c>
      <c r="AK19" s="217">
        <f>'LDC Savings Persistence'!DN165</f>
        <v>0</v>
      </c>
      <c r="AL19" s="218">
        <f>'LDC Savings Persistence'!DO165</f>
        <v>0</v>
      </c>
      <c r="AM19" s="506">
        <f>'LDC Savings Persistence'!DP165</f>
        <v>0</v>
      </c>
    </row>
    <row r="20" spans="2:39">
      <c r="B20" s="46" t="s">
        <v>513</v>
      </c>
      <c r="C20" s="47"/>
      <c r="D20" s="529">
        <f>SUM(D15:D19)</f>
        <v>213745</v>
      </c>
      <c r="E20" s="529">
        <f t="shared" ref="E20:AM20" si="1">SUM(E15:E19)</f>
        <v>212955</v>
      </c>
      <c r="F20" s="529">
        <f t="shared" si="1"/>
        <v>212955</v>
      </c>
      <c r="G20" s="529">
        <f t="shared" si="1"/>
        <v>212955</v>
      </c>
      <c r="H20" s="529">
        <f t="shared" si="1"/>
        <v>212955</v>
      </c>
      <c r="I20" s="529">
        <f t="shared" si="1"/>
        <v>212955</v>
      </c>
      <c r="J20" s="529">
        <f t="shared" si="1"/>
        <v>205487</v>
      </c>
      <c r="K20" s="529">
        <f t="shared" si="1"/>
        <v>205454</v>
      </c>
      <c r="L20" s="529">
        <f t="shared" si="1"/>
        <v>205454</v>
      </c>
      <c r="M20" s="529">
        <f t="shared" si="1"/>
        <v>173817</v>
      </c>
      <c r="N20" s="529">
        <f t="shared" si="1"/>
        <v>140833</v>
      </c>
      <c r="O20" s="529">
        <f t="shared" si="1"/>
        <v>140742</v>
      </c>
      <c r="P20" s="529">
        <f t="shared" si="1"/>
        <v>80056</v>
      </c>
      <c r="Q20" s="529">
        <f t="shared" si="1"/>
        <v>79807</v>
      </c>
      <c r="R20" s="529">
        <f t="shared" si="1"/>
        <v>79807</v>
      </c>
      <c r="S20" s="529">
        <f t="shared" si="1"/>
        <v>79706</v>
      </c>
      <c r="T20" s="529">
        <f t="shared" si="1"/>
        <v>54754</v>
      </c>
      <c r="U20" s="529">
        <f t="shared" si="1"/>
        <v>54754</v>
      </c>
      <c r="V20" s="529">
        <f t="shared" si="1"/>
        <v>53985</v>
      </c>
      <c r="W20" s="529">
        <f t="shared" si="1"/>
        <v>38873</v>
      </c>
      <c r="X20" s="529">
        <f t="shared" si="1"/>
        <v>0</v>
      </c>
      <c r="Y20" s="529">
        <f t="shared" si="1"/>
        <v>0</v>
      </c>
      <c r="Z20" s="529">
        <f t="shared" si="1"/>
        <v>0</v>
      </c>
      <c r="AA20" s="529">
        <f t="shared" si="1"/>
        <v>0</v>
      </c>
      <c r="AB20" s="529">
        <f t="shared" si="1"/>
        <v>0</v>
      </c>
      <c r="AC20" s="529">
        <f t="shared" si="1"/>
        <v>0</v>
      </c>
      <c r="AD20" s="529">
        <f t="shared" si="1"/>
        <v>0</v>
      </c>
      <c r="AE20" s="529">
        <f t="shared" si="1"/>
        <v>0</v>
      </c>
      <c r="AF20" s="529">
        <f t="shared" si="1"/>
        <v>0</v>
      </c>
      <c r="AG20" s="529">
        <f t="shared" si="1"/>
        <v>0</v>
      </c>
      <c r="AH20" s="529">
        <f t="shared" si="1"/>
        <v>0</v>
      </c>
      <c r="AI20" s="529">
        <f t="shared" si="1"/>
        <v>0</v>
      </c>
      <c r="AJ20" s="529">
        <f t="shared" si="1"/>
        <v>0</v>
      </c>
      <c r="AK20" s="529">
        <f t="shared" si="1"/>
        <v>0</v>
      </c>
      <c r="AL20" s="529">
        <f t="shared" si="1"/>
        <v>0</v>
      </c>
      <c r="AM20" s="529">
        <f t="shared" si="1"/>
        <v>0</v>
      </c>
    </row>
    <row r="21" spans="2:39">
      <c r="B21" s="14"/>
      <c r="C21" s="14"/>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row>
    <row r="22" spans="2:39">
      <c r="B22" s="46" t="s">
        <v>514</v>
      </c>
      <c r="C22" s="47"/>
      <c r="D22" s="48"/>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50"/>
    </row>
    <row r="23" spans="2:39">
      <c r="B23" s="9">
        <v>237</v>
      </c>
      <c r="C23" s="11" t="s">
        <v>18</v>
      </c>
      <c r="D23" s="504">
        <f>'LDC Savings Persistence'!CG250</f>
        <v>28314</v>
      </c>
      <c r="E23" s="217">
        <f>'LDC Savings Persistence'!CH250</f>
        <v>28314</v>
      </c>
      <c r="F23" s="218">
        <f>'LDC Savings Persistence'!CI250</f>
        <v>92527</v>
      </c>
      <c r="G23" s="217">
        <f>'LDC Savings Persistence'!CJ250</f>
        <v>92635</v>
      </c>
      <c r="H23" s="218">
        <f>'LDC Savings Persistence'!CK250</f>
        <v>92635</v>
      </c>
      <c r="I23" s="217">
        <f>'LDC Savings Persistence'!CL250</f>
        <v>92635</v>
      </c>
      <c r="J23" s="218">
        <f>'LDC Savings Persistence'!CM250</f>
        <v>156621</v>
      </c>
      <c r="K23" s="217">
        <f>'LDC Savings Persistence'!CN250</f>
        <v>156621</v>
      </c>
      <c r="L23" s="218">
        <f>'LDC Savings Persistence'!CO250</f>
        <v>185909</v>
      </c>
      <c r="M23" s="217">
        <f>'LDC Savings Persistence'!CP250</f>
        <v>178157</v>
      </c>
      <c r="N23" s="218">
        <f>'LDC Savings Persistence'!CQ250</f>
        <v>112760</v>
      </c>
      <c r="O23" s="217">
        <f>'LDC Savings Persistence'!CR250</f>
        <v>95705</v>
      </c>
      <c r="P23" s="218">
        <f>'LDC Savings Persistence'!CS250</f>
        <v>27910</v>
      </c>
      <c r="Q23" s="217">
        <f>'LDC Savings Persistence'!CT250</f>
        <v>18719</v>
      </c>
      <c r="R23" s="218">
        <f>'LDC Savings Persistence'!CU250</f>
        <v>18719</v>
      </c>
      <c r="S23" s="217">
        <f>'LDC Savings Persistence'!CV250</f>
        <v>18719</v>
      </c>
      <c r="T23" s="218">
        <f>'LDC Savings Persistence'!CW250</f>
        <v>18719</v>
      </c>
      <c r="U23" s="217">
        <f>'LDC Savings Persistence'!CX250</f>
        <v>18719</v>
      </c>
      <c r="V23" s="218">
        <f>'LDC Savings Persistence'!CY250</f>
        <v>18719</v>
      </c>
      <c r="W23" s="217">
        <f>'LDC Savings Persistence'!CZ250</f>
        <v>18719</v>
      </c>
      <c r="X23" s="218">
        <f>'LDC Savings Persistence'!DA250</f>
        <v>0</v>
      </c>
      <c r="Y23" s="217">
        <f>'LDC Savings Persistence'!DB250</f>
        <v>0</v>
      </c>
      <c r="Z23" s="218"/>
      <c r="AA23" s="217"/>
      <c r="AB23" s="218"/>
      <c r="AC23" s="217"/>
      <c r="AD23" s="218"/>
      <c r="AE23" s="217"/>
      <c r="AF23" s="218"/>
      <c r="AG23" s="217"/>
      <c r="AH23" s="218"/>
      <c r="AI23" s="217"/>
      <c r="AJ23" s="218"/>
      <c r="AK23" s="217"/>
      <c r="AL23" s="218"/>
      <c r="AM23" s="506"/>
    </row>
    <row r="24" spans="2:39">
      <c r="B24" s="25">
        <v>238</v>
      </c>
      <c r="C24" s="499" t="s">
        <v>20</v>
      </c>
      <c r="D24" s="505">
        <f>'LDC Savings Persistence'!CG251</f>
        <v>-6723</v>
      </c>
      <c r="E24" s="228">
        <f>'LDC Savings Persistence'!CH251</f>
        <v>-6416</v>
      </c>
      <c r="F24" s="216">
        <f>'LDC Savings Persistence'!CI251</f>
        <v>3045</v>
      </c>
      <c r="G24" s="228">
        <f>'LDC Savings Persistence'!CJ251</f>
        <v>3140</v>
      </c>
      <c r="H24" s="216">
        <f>'LDC Savings Persistence'!CK251</f>
        <v>3140</v>
      </c>
      <c r="I24" s="228">
        <f>'LDC Savings Persistence'!CL251</f>
        <v>3140</v>
      </c>
      <c r="J24" s="216">
        <f>'LDC Savings Persistence'!CM251</f>
        <v>3140</v>
      </c>
      <c r="K24" s="228">
        <f>'LDC Savings Persistence'!CN251</f>
        <v>3140</v>
      </c>
      <c r="L24" s="216">
        <f>'LDC Savings Persistence'!CO251</f>
        <v>3140</v>
      </c>
      <c r="M24" s="228">
        <f>'LDC Savings Persistence'!CP251</f>
        <v>3140</v>
      </c>
      <c r="N24" s="216">
        <f>'LDC Savings Persistence'!CQ251</f>
        <v>3140</v>
      </c>
      <c r="O24" s="228">
        <f>'LDC Savings Persistence'!CR251</f>
        <v>3140</v>
      </c>
      <c r="P24" s="216">
        <f>'LDC Savings Persistence'!CS251</f>
        <v>0</v>
      </c>
      <c r="Q24" s="228">
        <f>'LDC Savings Persistence'!CT251</f>
        <v>0</v>
      </c>
      <c r="R24" s="216">
        <f>'LDC Savings Persistence'!CU251</f>
        <v>0</v>
      </c>
      <c r="S24" s="228">
        <f>'LDC Savings Persistence'!CV251</f>
        <v>0</v>
      </c>
      <c r="T24" s="216">
        <f>'LDC Savings Persistence'!CW251</f>
        <v>0</v>
      </c>
      <c r="U24" s="228">
        <f>'LDC Savings Persistence'!CX251</f>
        <v>0</v>
      </c>
      <c r="V24" s="216">
        <f>'LDC Savings Persistence'!CY251</f>
        <v>0</v>
      </c>
      <c r="W24" s="228">
        <f>'LDC Savings Persistence'!CZ251</f>
        <v>0</v>
      </c>
      <c r="X24" s="216">
        <f>'LDC Savings Persistence'!DA251</f>
        <v>0</v>
      </c>
      <c r="Y24" s="228">
        <f>'LDC Savings Persistence'!DB251</f>
        <v>0</v>
      </c>
      <c r="Z24" s="216"/>
      <c r="AA24" s="228"/>
      <c r="AB24" s="216"/>
      <c r="AC24" s="228"/>
      <c r="AD24" s="216"/>
      <c r="AE24" s="228"/>
      <c r="AF24" s="216"/>
      <c r="AG24" s="228"/>
      <c r="AH24" s="216"/>
      <c r="AI24" s="228"/>
      <c r="AJ24" s="216"/>
      <c r="AK24" s="228"/>
      <c r="AL24" s="216"/>
      <c r="AM24" s="507"/>
    </row>
    <row r="25" spans="2:39">
      <c r="B25" s="46" t="s">
        <v>515</v>
      </c>
      <c r="C25" s="47"/>
      <c r="D25" s="529">
        <f>SUM(D23:D24)</f>
        <v>21591</v>
      </c>
      <c r="E25" s="529">
        <f t="shared" ref="E25:Y25" si="2">SUM(E23:E24)</f>
        <v>21898</v>
      </c>
      <c r="F25" s="529">
        <f t="shared" si="2"/>
        <v>95572</v>
      </c>
      <c r="G25" s="529">
        <f t="shared" si="2"/>
        <v>95775</v>
      </c>
      <c r="H25" s="529">
        <f t="shared" si="2"/>
        <v>95775</v>
      </c>
      <c r="I25" s="529">
        <f t="shared" si="2"/>
        <v>95775</v>
      </c>
      <c r="J25" s="529">
        <f t="shared" si="2"/>
        <v>159761</v>
      </c>
      <c r="K25" s="529">
        <f t="shared" si="2"/>
        <v>159761</v>
      </c>
      <c r="L25" s="529">
        <f t="shared" si="2"/>
        <v>189049</v>
      </c>
      <c r="M25" s="529">
        <f t="shared" si="2"/>
        <v>181297</v>
      </c>
      <c r="N25" s="529">
        <f t="shared" si="2"/>
        <v>115900</v>
      </c>
      <c r="O25" s="529">
        <f t="shared" si="2"/>
        <v>98845</v>
      </c>
      <c r="P25" s="529">
        <f t="shared" si="2"/>
        <v>27910</v>
      </c>
      <c r="Q25" s="529">
        <f t="shared" si="2"/>
        <v>18719</v>
      </c>
      <c r="R25" s="529">
        <f t="shared" si="2"/>
        <v>18719</v>
      </c>
      <c r="S25" s="529">
        <f t="shared" si="2"/>
        <v>18719</v>
      </c>
      <c r="T25" s="529">
        <f t="shared" si="2"/>
        <v>18719</v>
      </c>
      <c r="U25" s="529">
        <f t="shared" si="2"/>
        <v>18719</v>
      </c>
      <c r="V25" s="529">
        <f t="shared" si="2"/>
        <v>18719</v>
      </c>
      <c r="W25" s="529">
        <f t="shared" si="2"/>
        <v>18719</v>
      </c>
      <c r="X25" s="529">
        <f t="shared" si="2"/>
        <v>0</v>
      </c>
      <c r="Y25" s="529">
        <f t="shared" si="2"/>
        <v>0</v>
      </c>
      <c r="Z25" s="529"/>
      <c r="AA25" s="529"/>
      <c r="AB25" s="529"/>
      <c r="AC25" s="529"/>
      <c r="AD25" s="529"/>
      <c r="AE25" s="529"/>
      <c r="AF25" s="529"/>
      <c r="AG25" s="529"/>
      <c r="AH25" s="529"/>
      <c r="AI25" s="529"/>
      <c r="AJ25" s="529"/>
      <c r="AK25" s="529"/>
      <c r="AL25" s="529"/>
      <c r="AM25" s="529"/>
    </row>
    <row r="26" spans="2:39">
      <c r="B26" s="8"/>
      <c r="C26" s="8"/>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2:39">
      <c r="B27" s="508" t="s">
        <v>516</v>
      </c>
      <c r="C27" s="509"/>
      <c r="D27" s="510"/>
      <c r="E27" s="511"/>
      <c r="F27" s="511"/>
      <c r="G27" s="511"/>
      <c r="H27" s="511"/>
      <c r="I27" s="511"/>
      <c r="J27" s="511"/>
      <c r="K27" s="511"/>
      <c r="L27" s="511"/>
      <c r="M27" s="511"/>
      <c r="N27" s="511"/>
      <c r="O27" s="511"/>
      <c r="P27" s="511"/>
      <c r="Q27" s="511"/>
      <c r="R27" s="511"/>
      <c r="S27" s="511"/>
      <c r="T27" s="511"/>
      <c r="U27" s="511"/>
      <c r="V27" s="511"/>
      <c r="W27" s="511"/>
      <c r="X27" s="511"/>
      <c r="Y27" s="511"/>
      <c r="Z27" s="511"/>
      <c r="AA27" s="511"/>
      <c r="AB27" s="511"/>
      <c r="AC27" s="511"/>
      <c r="AD27" s="511"/>
      <c r="AE27" s="511"/>
      <c r="AF27" s="511"/>
      <c r="AG27" s="511"/>
      <c r="AH27" s="511"/>
      <c r="AI27" s="511"/>
      <c r="AJ27" s="511"/>
      <c r="AK27" s="511"/>
      <c r="AL27" s="511"/>
      <c r="AM27" s="512"/>
    </row>
    <row r="28" spans="2:39">
      <c r="B28" s="17">
        <v>247</v>
      </c>
      <c r="C28" s="20" t="s">
        <v>30</v>
      </c>
      <c r="D28" s="517">
        <f>'LDC Savings Persistence'!CG263</f>
        <v>0</v>
      </c>
      <c r="E28" s="226">
        <f>'LDC Savings Persistence'!CH263</f>
        <v>1959951</v>
      </c>
      <c r="F28" s="227">
        <f>'LDC Savings Persistence'!CI263</f>
        <v>1959951</v>
      </c>
      <c r="G28" s="226">
        <f>'LDC Savings Persistence'!CJ263</f>
        <v>1959951</v>
      </c>
      <c r="H28" s="227">
        <f>'LDC Savings Persistence'!CK263</f>
        <v>1959951</v>
      </c>
      <c r="I28" s="226">
        <f>'LDC Savings Persistence'!CL263</f>
        <v>1959951</v>
      </c>
      <c r="J28" s="227">
        <f>'LDC Savings Persistence'!CM263</f>
        <v>1959951</v>
      </c>
      <c r="K28" s="226">
        <f>'LDC Savings Persistence'!CN263</f>
        <v>1959951</v>
      </c>
      <c r="L28" s="227">
        <f>'LDC Savings Persistence'!CO263</f>
        <v>1959654</v>
      </c>
      <c r="M28" s="226">
        <f>'LDC Savings Persistence'!CP263</f>
        <v>1959654</v>
      </c>
      <c r="N28" s="227">
        <f>'LDC Savings Persistence'!CQ263</f>
        <v>1951081</v>
      </c>
      <c r="O28" s="226">
        <f>'LDC Savings Persistence'!CR263</f>
        <v>1927544</v>
      </c>
      <c r="P28" s="227">
        <f>'LDC Savings Persistence'!CS263</f>
        <v>1926399</v>
      </c>
      <c r="Q28" s="226">
        <f>'LDC Savings Persistence'!CT263</f>
        <v>1926399</v>
      </c>
      <c r="R28" s="227">
        <f>'LDC Savings Persistence'!CU263</f>
        <v>1915996</v>
      </c>
      <c r="S28" s="226">
        <f>'LDC Savings Persistence'!CV263</f>
        <v>1664106</v>
      </c>
      <c r="T28" s="227">
        <f>'LDC Savings Persistence'!CW263</f>
        <v>1664106</v>
      </c>
      <c r="U28" s="226">
        <f>'LDC Savings Persistence'!CX263</f>
        <v>731423</v>
      </c>
      <c r="V28" s="227">
        <f>'LDC Savings Persistence'!CY263</f>
        <v>0</v>
      </c>
      <c r="W28" s="226">
        <f>'LDC Savings Persistence'!CZ263</f>
        <v>0</v>
      </c>
      <c r="X28" s="227">
        <f>'LDC Savings Persistence'!DA263</f>
        <v>0</v>
      </c>
      <c r="Y28" s="226">
        <f>'LDC Savings Persistence'!DB263</f>
        <v>0</v>
      </c>
      <c r="Z28" s="227"/>
      <c r="AA28" s="226"/>
      <c r="AB28" s="227"/>
      <c r="AC28" s="226"/>
      <c r="AD28" s="227"/>
      <c r="AE28" s="226"/>
      <c r="AF28" s="227"/>
      <c r="AG28" s="226"/>
      <c r="AH28" s="227"/>
      <c r="AI28" s="226"/>
      <c r="AJ28" s="227"/>
      <c r="AK28" s="226"/>
      <c r="AL28" s="227"/>
      <c r="AM28" s="518"/>
    </row>
    <row r="29" spans="2:39">
      <c r="B29" s="9">
        <v>249</v>
      </c>
      <c r="C29" s="21" t="s">
        <v>146</v>
      </c>
      <c r="D29" s="504">
        <f>'LDC Savings Persistence'!CG265</f>
        <v>0</v>
      </c>
      <c r="E29" s="217">
        <f>'LDC Savings Persistence'!CH265</f>
        <v>410272</v>
      </c>
      <c r="F29" s="218">
        <f>'LDC Savings Persistence'!CI265</f>
        <v>410272</v>
      </c>
      <c r="G29" s="217">
        <f>'LDC Savings Persistence'!CJ265</f>
        <v>410272</v>
      </c>
      <c r="H29" s="218">
        <f>'LDC Savings Persistence'!CK265</f>
        <v>410272</v>
      </c>
      <c r="I29" s="217">
        <f>'LDC Savings Persistence'!CL265</f>
        <v>410272</v>
      </c>
      <c r="J29" s="218">
        <f>'LDC Savings Persistence'!CM265</f>
        <v>410272</v>
      </c>
      <c r="K29" s="217">
        <f>'LDC Savings Persistence'!CN265</f>
        <v>410272</v>
      </c>
      <c r="L29" s="218">
        <f>'LDC Savings Persistence'!CO265</f>
        <v>410272</v>
      </c>
      <c r="M29" s="217">
        <f>'LDC Savings Persistence'!CP265</f>
        <v>410272</v>
      </c>
      <c r="N29" s="218">
        <f>'LDC Savings Persistence'!CQ265</f>
        <v>410272</v>
      </c>
      <c r="O29" s="217">
        <f>'LDC Savings Persistence'!CR265</f>
        <v>410272</v>
      </c>
      <c r="P29" s="218">
        <f>'LDC Savings Persistence'!CS265</f>
        <v>410272</v>
      </c>
      <c r="Q29" s="217">
        <f>'LDC Savings Persistence'!CT265</f>
        <v>410272</v>
      </c>
      <c r="R29" s="218">
        <f>'LDC Savings Persistence'!CU265</f>
        <v>410272</v>
      </c>
      <c r="S29" s="217">
        <f>'LDC Savings Persistence'!CV265</f>
        <v>410272</v>
      </c>
      <c r="T29" s="218">
        <f>'LDC Savings Persistence'!CW265</f>
        <v>410272</v>
      </c>
      <c r="U29" s="217">
        <f>'LDC Savings Persistence'!CX265</f>
        <v>410272</v>
      </c>
      <c r="V29" s="218">
        <f>'LDC Savings Persistence'!CY265</f>
        <v>410272</v>
      </c>
      <c r="W29" s="217">
        <f>'LDC Savings Persistence'!CZ265</f>
        <v>398029</v>
      </c>
      <c r="X29" s="218">
        <f>'LDC Savings Persistence'!DA265</f>
        <v>0</v>
      </c>
      <c r="Y29" s="217">
        <f>'LDC Savings Persistence'!DB265</f>
        <v>0</v>
      </c>
      <c r="Z29" s="218"/>
      <c r="AA29" s="217"/>
      <c r="AB29" s="218"/>
      <c r="AC29" s="217"/>
      <c r="AD29" s="218"/>
      <c r="AE29" s="217"/>
      <c r="AF29" s="218"/>
      <c r="AG29" s="217"/>
      <c r="AH29" s="218"/>
      <c r="AI29" s="217"/>
      <c r="AJ29" s="218"/>
      <c r="AK29" s="217"/>
      <c r="AL29" s="218"/>
      <c r="AM29" s="506"/>
    </row>
    <row r="30" spans="2:39">
      <c r="B30" s="9">
        <v>253</v>
      </c>
      <c r="C30" s="11" t="s">
        <v>34</v>
      </c>
      <c r="D30" s="504">
        <f>'LDC Savings Persistence'!CG269</f>
        <v>0</v>
      </c>
      <c r="E30" s="217">
        <f>'LDC Savings Persistence'!CH269</f>
        <v>2405084</v>
      </c>
      <c r="F30" s="218">
        <f>'LDC Savings Persistence'!CI269</f>
        <v>2385368</v>
      </c>
      <c r="G30" s="217">
        <f>'LDC Savings Persistence'!CJ269</f>
        <v>2385368</v>
      </c>
      <c r="H30" s="218">
        <f>'LDC Savings Persistence'!CK269</f>
        <v>2385368</v>
      </c>
      <c r="I30" s="217">
        <f>'LDC Savings Persistence'!CL269</f>
        <v>2385368</v>
      </c>
      <c r="J30" s="218">
        <f>'LDC Savings Persistence'!CM269</f>
        <v>2340066</v>
      </c>
      <c r="K30" s="217">
        <f>'LDC Savings Persistence'!CN269</f>
        <v>2340066</v>
      </c>
      <c r="L30" s="218">
        <f>'LDC Savings Persistence'!CO269</f>
        <v>2340066</v>
      </c>
      <c r="M30" s="217">
        <f>'LDC Savings Persistence'!CP269</f>
        <v>2340066</v>
      </c>
      <c r="N30" s="218">
        <f>'LDC Savings Persistence'!CQ269</f>
        <v>2340066</v>
      </c>
      <c r="O30" s="217">
        <f>'LDC Savings Persistence'!CR269</f>
        <v>2339341</v>
      </c>
      <c r="P30" s="218">
        <f>'LDC Savings Persistence'!CS269</f>
        <v>2153983</v>
      </c>
      <c r="Q30" s="217">
        <f>'LDC Savings Persistence'!CT269</f>
        <v>58371</v>
      </c>
      <c r="R30" s="218">
        <f>'LDC Savings Persistence'!CU269</f>
        <v>58371</v>
      </c>
      <c r="S30" s="217">
        <f>'LDC Savings Persistence'!CV269</f>
        <v>33319</v>
      </c>
      <c r="T30" s="218">
        <f>'LDC Savings Persistence'!CW269</f>
        <v>2322</v>
      </c>
      <c r="U30" s="217">
        <f>'LDC Savings Persistence'!CX269</f>
        <v>2322</v>
      </c>
      <c r="V30" s="218">
        <f>'LDC Savings Persistence'!CY269</f>
        <v>2322</v>
      </c>
      <c r="W30" s="217">
        <f>'LDC Savings Persistence'!CZ269</f>
        <v>2322</v>
      </c>
      <c r="X30" s="218">
        <f>'LDC Savings Persistence'!DA269</f>
        <v>2322</v>
      </c>
      <c r="Y30" s="217">
        <f>'LDC Savings Persistence'!DB269</f>
        <v>0</v>
      </c>
      <c r="Z30" s="218"/>
      <c r="AA30" s="217"/>
      <c r="AB30" s="218"/>
      <c r="AC30" s="217"/>
      <c r="AD30" s="218"/>
      <c r="AE30" s="217"/>
      <c r="AF30" s="218"/>
      <c r="AG30" s="217"/>
      <c r="AH30" s="218"/>
      <c r="AI30" s="217"/>
      <c r="AJ30" s="218"/>
      <c r="AK30" s="217"/>
      <c r="AL30" s="218"/>
      <c r="AM30" s="506"/>
    </row>
    <row r="31" spans="2:39">
      <c r="B31" s="513" t="s">
        <v>521</v>
      </c>
      <c r="C31" s="514"/>
      <c r="D31" s="529">
        <v>0</v>
      </c>
      <c r="E31" s="529">
        <f>SUM(E28:E30)</f>
        <v>4775307</v>
      </c>
      <c r="F31" s="529">
        <f t="shared" ref="F31:Y31" si="3">SUM(F28:F30)</f>
        <v>4755591</v>
      </c>
      <c r="G31" s="529">
        <f t="shared" si="3"/>
        <v>4755591</v>
      </c>
      <c r="H31" s="529">
        <f t="shared" si="3"/>
        <v>4755591</v>
      </c>
      <c r="I31" s="529">
        <f t="shared" si="3"/>
        <v>4755591</v>
      </c>
      <c r="J31" s="529">
        <f t="shared" si="3"/>
        <v>4710289</v>
      </c>
      <c r="K31" s="529">
        <f t="shared" si="3"/>
        <v>4710289</v>
      </c>
      <c r="L31" s="529">
        <f t="shared" si="3"/>
        <v>4709992</v>
      </c>
      <c r="M31" s="529">
        <f t="shared" si="3"/>
        <v>4709992</v>
      </c>
      <c r="N31" s="529">
        <f t="shared" si="3"/>
        <v>4701419</v>
      </c>
      <c r="O31" s="529">
        <f t="shared" si="3"/>
        <v>4677157</v>
      </c>
      <c r="P31" s="529">
        <f t="shared" si="3"/>
        <v>4490654</v>
      </c>
      <c r="Q31" s="529">
        <f t="shared" si="3"/>
        <v>2395042</v>
      </c>
      <c r="R31" s="529">
        <f t="shared" si="3"/>
        <v>2384639</v>
      </c>
      <c r="S31" s="529">
        <f t="shared" si="3"/>
        <v>2107697</v>
      </c>
      <c r="T31" s="529">
        <f t="shared" si="3"/>
        <v>2076700</v>
      </c>
      <c r="U31" s="529">
        <f t="shared" si="3"/>
        <v>1144017</v>
      </c>
      <c r="V31" s="529">
        <f t="shared" si="3"/>
        <v>412594</v>
      </c>
      <c r="W31" s="529">
        <f t="shared" si="3"/>
        <v>400351</v>
      </c>
      <c r="X31" s="529">
        <f t="shared" si="3"/>
        <v>2322</v>
      </c>
      <c r="Y31" s="529">
        <f t="shared" si="3"/>
        <v>0</v>
      </c>
      <c r="Z31" s="529"/>
      <c r="AA31" s="529"/>
      <c r="AB31" s="529"/>
      <c r="AC31" s="529"/>
      <c r="AD31" s="529"/>
      <c r="AE31" s="529"/>
      <c r="AF31" s="529"/>
      <c r="AG31" s="529"/>
      <c r="AH31" s="529"/>
      <c r="AI31" s="529"/>
      <c r="AJ31" s="529"/>
      <c r="AK31" s="529"/>
      <c r="AL31" s="529"/>
      <c r="AM31" s="529"/>
    </row>
    <row r="32" spans="2:39">
      <c r="B32" s="14"/>
      <c r="C32" s="14"/>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row>
    <row r="33" spans="2:39">
      <c r="B33" s="46" t="s">
        <v>519</v>
      </c>
      <c r="C33" s="47"/>
      <c r="D33" s="48"/>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50"/>
    </row>
    <row r="34" spans="2:39">
      <c r="B34" s="17">
        <v>329</v>
      </c>
      <c r="C34" s="20" t="s">
        <v>30</v>
      </c>
      <c r="D34" s="517">
        <f>'LDC Savings Persistence'!CG348</f>
        <v>0</v>
      </c>
      <c r="E34" s="226">
        <f>'LDC Savings Persistence'!CH348</f>
        <v>219861</v>
      </c>
      <c r="F34" s="227">
        <f>'LDC Savings Persistence'!CI348</f>
        <v>219861</v>
      </c>
      <c r="G34" s="226">
        <f>'LDC Savings Persistence'!CJ348</f>
        <v>219861</v>
      </c>
      <c r="H34" s="227">
        <f>'LDC Savings Persistence'!CK348</f>
        <v>219861</v>
      </c>
      <c r="I34" s="226">
        <f>'LDC Savings Persistence'!CL348</f>
        <v>219861</v>
      </c>
      <c r="J34" s="227">
        <f>'LDC Savings Persistence'!CM348</f>
        <v>219861</v>
      </c>
      <c r="K34" s="226">
        <f>'LDC Savings Persistence'!CN348</f>
        <v>219861</v>
      </c>
      <c r="L34" s="227">
        <f>'LDC Savings Persistence'!CO348</f>
        <v>219841</v>
      </c>
      <c r="M34" s="226">
        <f>'LDC Savings Persistence'!CP348</f>
        <v>219841</v>
      </c>
      <c r="N34" s="227">
        <f>'LDC Savings Persistence'!CQ348</f>
        <v>220168</v>
      </c>
      <c r="O34" s="226">
        <f>'LDC Savings Persistence'!CR348</f>
        <v>220306</v>
      </c>
      <c r="P34" s="227">
        <f>'LDC Savings Persistence'!CS348</f>
        <v>220512</v>
      </c>
      <c r="Q34" s="226">
        <f>'LDC Savings Persistence'!CT348</f>
        <v>220512</v>
      </c>
      <c r="R34" s="227">
        <f>'LDC Savings Persistence'!CU348</f>
        <v>219927</v>
      </c>
      <c r="S34" s="226">
        <f>'LDC Savings Persistence'!CV348</f>
        <v>190506</v>
      </c>
      <c r="T34" s="227">
        <f>'LDC Savings Persistence'!CW348</f>
        <v>190506</v>
      </c>
      <c r="U34" s="226">
        <f>'LDC Savings Persistence'!CX348</f>
        <v>78600</v>
      </c>
      <c r="V34" s="227">
        <f>'LDC Savings Persistence'!CY348</f>
        <v>0</v>
      </c>
      <c r="W34" s="226">
        <f>'LDC Savings Persistence'!CZ348</f>
        <v>0</v>
      </c>
      <c r="X34" s="227">
        <f>'LDC Savings Persistence'!DA348</f>
        <v>0</v>
      </c>
      <c r="Y34" s="226">
        <f>'LDC Savings Persistence'!DB348</f>
        <v>0</v>
      </c>
      <c r="Z34" s="227"/>
      <c r="AA34" s="226"/>
      <c r="AB34" s="227"/>
      <c r="AC34" s="226"/>
      <c r="AD34" s="227"/>
      <c r="AE34" s="226"/>
      <c r="AF34" s="227"/>
      <c r="AG34" s="226"/>
      <c r="AH34" s="227"/>
      <c r="AI34" s="226"/>
      <c r="AJ34" s="227"/>
      <c r="AK34" s="226"/>
      <c r="AL34" s="227"/>
      <c r="AM34" s="518"/>
    </row>
    <row r="35" spans="2:39">
      <c r="B35" s="9">
        <v>331</v>
      </c>
      <c r="C35" s="21" t="s">
        <v>146</v>
      </c>
      <c r="D35" s="504">
        <f>'LDC Savings Persistence'!CG350</f>
        <v>0</v>
      </c>
      <c r="E35" s="217">
        <f>'LDC Savings Persistence'!CH350</f>
        <v>5836</v>
      </c>
      <c r="F35" s="218">
        <f>'LDC Savings Persistence'!CI350</f>
        <v>5836</v>
      </c>
      <c r="G35" s="217">
        <f>'LDC Savings Persistence'!CJ350</f>
        <v>5836</v>
      </c>
      <c r="H35" s="218">
        <f>'LDC Savings Persistence'!CK350</f>
        <v>5836</v>
      </c>
      <c r="I35" s="217">
        <f>'LDC Savings Persistence'!CL350</f>
        <v>5836</v>
      </c>
      <c r="J35" s="218">
        <f>'LDC Savings Persistence'!CM350</f>
        <v>5836</v>
      </c>
      <c r="K35" s="217">
        <f>'LDC Savings Persistence'!CN350</f>
        <v>5836</v>
      </c>
      <c r="L35" s="218">
        <f>'LDC Savings Persistence'!CO350</f>
        <v>5836</v>
      </c>
      <c r="M35" s="217">
        <f>'LDC Savings Persistence'!CP350</f>
        <v>5836</v>
      </c>
      <c r="N35" s="218">
        <f>'LDC Savings Persistence'!CQ350</f>
        <v>5836</v>
      </c>
      <c r="O35" s="217">
        <f>'LDC Savings Persistence'!CR350</f>
        <v>5836</v>
      </c>
      <c r="P35" s="218">
        <f>'LDC Savings Persistence'!CS350</f>
        <v>5836</v>
      </c>
      <c r="Q35" s="217">
        <f>'LDC Savings Persistence'!CT350</f>
        <v>5836</v>
      </c>
      <c r="R35" s="218">
        <f>'LDC Savings Persistence'!CU350</f>
        <v>5836</v>
      </c>
      <c r="S35" s="217">
        <f>'LDC Savings Persistence'!CV350</f>
        <v>5836</v>
      </c>
      <c r="T35" s="218">
        <f>'LDC Savings Persistence'!CW350</f>
        <v>5836</v>
      </c>
      <c r="U35" s="217">
        <f>'LDC Savings Persistence'!CX350</f>
        <v>5836</v>
      </c>
      <c r="V35" s="218">
        <f>'LDC Savings Persistence'!CY350</f>
        <v>5836</v>
      </c>
      <c r="W35" s="217">
        <f>'LDC Savings Persistence'!CZ350</f>
        <v>5741</v>
      </c>
      <c r="X35" s="218">
        <f>'LDC Savings Persistence'!DA350</f>
        <v>0</v>
      </c>
      <c r="Y35" s="217">
        <f>'LDC Savings Persistence'!DB350</f>
        <v>0</v>
      </c>
      <c r="Z35" s="218"/>
      <c r="AA35" s="217"/>
      <c r="AB35" s="218"/>
      <c r="AC35" s="217"/>
      <c r="AD35" s="218"/>
      <c r="AE35" s="217"/>
      <c r="AF35" s="218"/>
      <c r="AG35" s="217"/>
      <c r="AH35" s="218"/>
      <c r="AI35" s="217"/>
      <c r="AJ35" s="218"/>
      <c r="AK35" s="217"/>
      <c r="AL35" s="218"/>
      <c r="AM35" s="506"/>
    </row>
    <row r="36" spans="2:39">
      <c r="B36" s="9">
        <v>335</v>
      </c>
      <c r="C36" s="11" t="s">
        <v>34</v>
      </c>
      <c r="D36" s="504">
        <f>'LDC Savings Persistence'!CG354</f>
        <v>0</v>
      </c>
      <c r="E36" s="217">
        <f>'LDC Savings Persistence'!CH354</f>
        <v>1259829</v>
      </c>
      <c r="F36" s="218">
        <f>'LDC Savings Persistence'!CI354</f>
        <v>1279544</v>
      </c>
      <c r="G36" s="217">
        <f>'LDC Savings Persistence'!CJ354</f>
        <v>1279544</v>
      </c>
      <c r="H36" s="218">
        <f>'LDC Savings Persistence'!CK354</f>
        <v>1279544</v>
      </c>
      <c r="I36" s="217">
        <f>'LDC Savings Persistence'!CL354</f>
        <v>1279544</v>
      </c>
      <c r="J36" s="218">
        <f>'LDC Savings Persistence'!CM354</f>
        <v>1279544</v>
      </c>
      <c r="K36" s="217">
        <f>'LDC Savings Persistence'!CN354</f>
        <v>1279544</v>
      </c>
      <c r="L36" s="218">
        <f>'LDC Savings Persistence'!CO354</f>
        <v>1279544</v>
      </c>
      <c r="M36" s="217">
        <f>'LDC Savings Persistence'!CP354</f>
        <v>1279544</v>
      </c>
      <c r="N36" s="218">
        <f>'LDC Savings Persistence'!CQ354</f>
        <v>1279544</v>
      </c>
      <c r="O36" s="217">
        <f>'LDC Savings Persistence'!CR354</f>
        <v>1279544</v>
      </c>
      <c r="P36" s="218">
        <f>'LDC Savings Persistence'!CS354</f>
        <v>1254595</v>
      </c>
      <c r="Q36" s="217">
        <f>'LDC Savings Persistence'!CT354</f>
        <v>915611</v>
      </c>
      <c r="R36" s="218">
        <f>'LDC Savings Persistence'!CU354</f>
        <v>915611</v>
      </c>
      <c r="S36" s="217">
        <f>'LDC Savings Persistence'!CV354</f>
        <v>63146</v>
      </c>
      <c r="T36" s="218">
        <f>'LDC Savings Persistence'!CW354</f>
        <v>0</v>
      </c>
      <c r="U36" s="217">
        <f>'LDC Savings Persistence'!CX354</f>
        <v>0</v>
      </c>
      <c r="V36" s="218">
        <f>'LDC Savings Persistence'!CY354</f>
        <v>0</v>
      </c>
      <c r="W36" s="217">
        <f>'LDC Savings Persistence'!CZ354</f>
        <v>0</v>
      </c>
      <c r="X36" s="218">
        <f>'LDC Savings Persistence'!DA354</f>
        <v>0</v>
      </c>
      <c r="Y36" s="217">
        <f>'LDC Savings Persistence'!DB354</f>
        <v>0</v>
      </c>
      <c r="Z36" s="218"/>
      <c r="AA36" s="217"/>
      <c r="AB36" s="218"/>
      <c r="AC36" s="217"/>
      <c r="AD36" s="218"/>
      <c r="AE36" s="217"/>
      <c r="AF36" s="218"/>
      <c r="AG36" s="217"/>
      <c r="AH36" s="218"/>
      <c r="AI36" s="217"/>
      <c r="AJ36" s="218"/>
      <c r="AK36" s="217"/>
      <c r="AL36" s="218"/>
      <c r="AM36" s="506"/>
    </row>
    <row r="37" spans="2:39">
      <c r="B37" s="46" t="s">
        <v>520</v>
      </c>
      <c r="C37" s="47"/>
      <c r="D37" s="529">
        <v>0</v>
      </c>
      <c r="E37" s="529">
        <f>SUM(E34:E36)</f>
        <v>1485526</v>
      </c>
      <c r="F37" s="529">
        <f t="shared" ref="F37:Y37" si="4">SUM(F34:F36)</f>
        <v>1505241</v>
      </c>
      <c r="G37" s="529">
        <f t="shared" si="4"/>
        <v>1505241</v>
      </c>
      <c r="H37" s="529">
        <f t="shared" si="4"/>
        <v>1505241</v>
      </c>
      <c r="I37" s="529">
        <f t="shared" si="4"/>
        <v>1505241</v>
      </c>
      <c r="J37" s="529">
        <f t="shared" si="4"/>
        <v>1505241</v>
      </c>
      <c r="K37" s="529">
        <f t="shared" si="4"/>
        <v>1505241</v>
      </c>
      <c r="L37" s="529">
        <f t="shared" si="4"/>
        <v>1505221</v>
      </c>
      <c r="M37" s="529">
        <f t="shared" si="4"/>
        <v>1505221</v>
      </c>
      <c r="N37" s="529">
        <f t="shared" si="4"/>
        <v>1505548</v>
      </c>
      <c r="O37" s="529">
        <f t="shared" si="4"/>
        <v>1505686</v>
      </c>
      <c r="P37" s="529">
        <f t="shared" si="4"/>
        <v>1480943</v>
      </c>
      <c r="Q37" s="529">
        <f t="shared" si="4"/>
        <v>1141959</v>
      </c>
      <c r="R37" s="529">
        <f t="shared" si="4"/>
        <v>1141374</v>
      </c>
      <c r="S37" s="529">
        <f t="shared" si="4"/>
        <v>259488</v>
      </c>
      <c r="T37" s="529">
        <f t="shared" si="4"/>
        <v>196342</v>
      </c>
      <c r="U37" s="529">
        <f t="shared" si="4"/>
        <v>84436</v>
      </c>
      <c r="V37" s="529">
        <f t="shared" si="4"/>
        <v>5836</v>
      </c>
      <c r="W37" s="529">
        <f t="shared" si="4"/>
        <v>5741</v>
      </c>
      <c r="X37" s="529">
        <f t="shared" si="4"/>
        <v>0</v>
      </c>
      <c r="Y37" s="529">
        <f t="shared" si="4"/>
        <v>0</v>
      </c>
      <c r="Z37" s="529"/>
      <c r="AA37" s="529"/>
      <c r="AB37" s="529"/>
      <c r="AC37" s="529"/>
      <c r="AD37" s="529"/>
      <c r="AE37" s="529"/>
      <c r="AF37" s="529"/>
      <c r="AG37" s="529"/>
      <c r="AH37" s="529"/>
      <c r="AI37" s="529"/>
      <c r="AJ37" s="529"/>
      <c r="AK37" s="529"/>
      <c r="AL37" s="529"/>
      <c r="AM37" s="529"/>
    </row>
    <row r="38" spans="2:39">
      <c r="B38" s="14"/>
      <c r="C38" s="14"/>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row>
    <row r="39" spans="2:39">
      <c r="B39" s="46" t="s">
        <v>517</v>
      </c>
      <c r="C39" s="47"/>
      <c r="D39" s="48"/>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50"/>
    </row>
    <row r="40" spans="2:39">
      <c r="B40" s="17">
        <v>411</v>
      </c>
      <c r="C40" s="20" t="s">
        <v>30</v>
      </c>
      <c r="D40" s="517">
        <f>'LDC Savings Persistence'!CG433</f>
        <v>0</v>
      </c>
      <c r="E40" s="226">
        <f>'LDC Savings Persistence'!CH433</f>
        <v>0</v>
      </c>
      <c r="F40" s="227">
        <f>'LDC Savings Persistence'!CI433</f>
        <v>2771539</v>
      </c>
      <c r="G40" s="226">
        <f>'LDC Savings Persistence'!CJ433</f>
        <v>2230710</v>
      </c>
      <c r="H40" s="227">
        <f>'LDC Savings Persistence'!CK433</f>
        <v>2230710</v>
      </c>
      <c r="I40" s="226">
        <f>'LDC Savings Persistence'!CL433</f>
        <v>2230710</v>
      </c>
      <c r="J40" s="227">
        <f>'LDC Savings Persistence'!CM433</f>
        <v>2230710</v>
      </c>
      <c r="K40" s="226">
        <f>'LDC Savings Persistence'!CN433</f>
        <v>2230710</v>
      </c>
      <c r="L40" s="227">
        <f>'LDC Savings Persistence'!CO433</f>
        <v>2230710</v>
      </c>
      <c r="M40" s="226">
        <f>'LDC Savings Persistence'!CP433</f>
        <v>2230687</v>
      </c>
      <c r="N40" s="227">
        <f>'LDC Savings Persistence'!CQ433</f>
        <v>2230687</v>
      </c>
      <c r="O40" s="226">
        <f>'LDC Savings Persistence'!CR433</f>
        <v>2225156</v>
      </c>
      <c r="P40" s="227">
        <f>'LDC Savings Persistence'!CS433</f>
        <v>2178198</v>
      </c>
      <c r="Q40" s="226">
        <f>'LDC Savings Persistence'!CT433</f>
        <v>2177831</v>
      </c>
      <c r="R40" s="227">
        <f>'LDC Savings Persistence'!CU433</f>
        <v>2177831</v>
      </c>
      <c r="S40" s="226">
        <f>'LDC Savings Persistence'!CV433</f>
        <v>2177659</v>
      </c>
      <c r="T40" s="227">
        <f>'LDC Savings Persistence'!CW433</f>
        <v>1848301</v>
      </c>
      <c r="U40" s="226">
        <f>'LDC Savings Persistence'!CX433</f>
        <v>1848301</v>
      </c>
      <c r="V40" s="227">
        <f>'LDC Savings Persistence'!CY433</f>
        <v>218921</v>
      </c>
      <c r="W40" s="226">
        <f>'LDC Savings Persistence'!CZ433</f>
        <v>0</v>
      </c>
      <c r="X40" s="227">
        <f>'LDC Savings Persistence'!DA433</f>
        <v>0</v>
      </c>
      <c r="Y40" s="226">
        <f>'LDC Savings Persistence'!DB433</f>
        <v>0</v>
      </c>
      <c r="Z40" s="227"/>
      <c r="AA40" s="226"/>
      <c r="AB40" s="227"/>
      <c r="AC40" s="226"/>
      <c r="AD40" s="227"/>
      <c r="AE40" s="226"/>
      <c r="AF40" s="227"/>
      <c r="AG40" s="226"/>
      <c r="AH40" s="227"/>
      <c r="AI40" s="226"/>
      <c r="AJ40" s="227"/>
      <c r="AK40" s="226"/>
      <c r="AL40" s="227"/>
      <c r="AM40" s="518"/>
    </row>
    <row r="41" spans="2:39">
      <c r="B41" s="25">
        <v>412</v>
      </c>
      <c r="C41" s="498" t="s">
        <v>439</v>
      </c>
      <c r="D41" s="505">
        <f>'LDC Savings Persistence'!CG434</f>
        <v>0</v>
      </c>
      <c r="E41" s="228">
        <f>'LDC Savings Persistence'!CH434</f>
        <v>0</v>
      </c>
      <c r="F41" s="216">
        <f>'LDC Savings Persistence'!CI434</f>
        <v>2611264</v>
      </c>
      <c r="G41" s="228">
        <f>'LDC Savings Persistence'!CJ434</f>
        <v>1891047</v>
      </c>
      <c r="H41" s="216">
        <f>'LDC Savings Persistence'!CK434</f>
        <v>1891047</v>
      </c>
      <c r="I41" s="228">
        <f>'LDC Savings Persistence'!CL434</f>
        <v>1891047</v>
      </c>
      <c r="J41" s="216">
        <f>'LDC Savings Persistence'!CM434</f>
        <v>1891047</v>
      </c>
      <c r="K41" s="228">
        <f>'LDC Savings Persistence'!CN434</f>
        <v>1891047</v>
      </c>
      <c r="L41" s="216">
        <f>'LDC Savings Persistence'!CO434</f>
        <v>1891047</v>
      </c>
      <c r="M41" s="228">
        <f>'LDC Savings Persistence'!CP434</f>
        <v>1891011</v>
      </c>
      <c r="N41" s="216">
        <f>'LDC Savings Persistence'!CQ434</f>
        <v>1891011</v>
      </c>
      <c r="O41" s="228">
        <f>'LDC Savings Persistence'!CR434</f>
        <v>1891011</v>
      </c>
      <c r="P41" s="216">
        <f>'LDC Savings Persistence'!CS434</f>
        <v>1856583</v>
      </c>
      <c r="Q41" s="228">
        <f>'LDC Savings Persistence'!CT434</f>
        <v>1853347</v>
      </c>
      <c r="R41" s="216">
        <f>'LDC Savings Persistence'!CU434</f>
        <v>1853347</v>
      </c>
      <c r="S41" s="228">
        <f>'LDC Savings Persistence'!CV434</f>
        <v>1564901</v>
      </c>
      <c r="T41" s="216">
        <f>'LDC Savings Persistence'!CW434</f>
        <v>1564901</v>
      </c>
      <c r="U41" s="228">
        <f>'LDC Savings Persistence'!CX434</f>
        <v>1212087</v>
      </c>
      <c r="V41" s="216">
        <f>'LDC Savings Persistence'!CY434</f>
        <v>960667</v>
      </c>
      <c r="W41" s="228">
        <f>'LDC Savings Persistence'!CZ434</f>
        <v>0</v>
      </c>
      <c r="X41" s="216">
        <f>'LDC Savings Persistence'!DA434</f>
        <v>0</v>
      </c>
      <c r="Y41" s="228">
        <f>'LDC Savings Persistence'!DB434</f>
        <v>0</v>
      </c>
      <c r="Z41" s="216"/>
      <c r="AA41" s="228"/>
      <c r="AB41" s="216"/>
      <c r="AC41" s="228"/>
      <c r="AD41" s="216"/>
      <c r="AE41" s="228"/>
      <c r="AF41" s="216"/>
      <c r="AG41" s="228"/>
      <c r="AH41" s="216"/>
      <c r="AI41" s="228"/>
      <c r="AJ41" s="216"/>
      <c r="AK41" s="228"/>
      <c r="AL41" s="216"/>
      <c r="AM41" s="507"/>
    </row>
    <row r="42" spans="2:39">
      <c r="B42" s="9">
        <v>413</v>
      </c>
      <c r="C42" s="21" t="s">
        <v>146</v>
      </c>
      <c r="D42" s="504">
        <f>'LDC Savings Persistence'!CG435</f>
        <v>0</v>
      </c>
      <c r="E42" s="217">
        <f>'LDC Savings Persistence'!CH435</f>
        <v>0</v>
      </c>
      <c r="F42" s="218">
        <f>'LDC Savings Persistence'!CI435</f>
        <v>385017</v>
      </c>
      <c r="G42" s="217">
        <f>'LDC Savings Persistence'!CJ435</f>
        <v>385017</v>
      </c>
      <c r="H42" s="218">
        <f>'LDC Savings Persistence'!CK435</f>
        <v>385017</v>
      </c>
      <c r="I42" s="217">
        <f>'LDC Savings Persistence'!CL435</f>
        <v>385017</v>
      </c>
      <c r="J42" s="218">
        <f>'LDC Savings Persistence'!CM435</f>
        <v>385017</v>
      </c>
      <c r="K42" s="217">
        <f>'LDC Savings Persistence'!CN435</f>
        <v>385017</v>
      </c>
      <c r="L42" s="218">
        <f>'LDC Savings Persistence'!CO435</f>
        <v>385017</v>
      </c>
      <c r="M42" s="217">
        <f>'LDC Savings Persistence'!CP435</f>
        <v>385017</v>
      </c>
      <c r="N42" s="218">
        <f>'LDC Savings Persistence'!CQ435</f>
        <v>385017</v>
      </c>
      <c r="O42" s="217">
        <f>'LDC Savings Persistence'!CR435</f>
        <v>385017</v>
      </c>
      <c r="P42" s="218">
        <f>'LDC Savings Persistence'!CS435</f>
        <v>385017</v>
      </c>
      <c r="Q42" s="217">
        <f>'LDC Savings Persistence'!CT435</f>
        <v>385017</v>
      </c>
      <c r="R42" s="218">
        <f>'LDC Savings Persistence'!CU435</f>
        <v>385017</v>
      </c>
      <c r="S42" s="217">
        <f>'LDC Savings Persistence'!CV435</f>
        <v>385017</v>
      </c>
      <c r="T42" s="218">
        <f>'LDC Savings Persistence'!CW435</f>
        <v>385017</v>
      </c>
      <c r="U42" s="217">
        <f>'LDC Savings Persistence'!CX435</f>
        <v>385017</v>
      </c>
      <c r="V42" s="218">
        <f>'LDC Savings Persistence'!CY435</f>
        <v>385017</v>
      </c>
      <c r="W42" s="217">
        <f>'LDC Savings Persistence'!CZ435</f>
        <v>385017</v>
      </c>
      <c r="X42" s="218">
        <f>'LDC Savings Persistence'!DA435</f>
        <v>363415</v>
      </c>
      <c r="Y42" s="217">
        <f>'LDC Savings Persistence'!DB435</f>
        <v>0</v>
      </c>
      <c r="Z42" s="218"/>
      <c r="AA42" s="217"/>
      <c r="AB42" s="218"/>
      <c r="AC42" s="217"/>
      <c r="AD42" s="218"/>
      <c r="AE42" s="217"/>
      <c r="AF42" s="218"/>
      <c r="AG42" s="217"/>
      <c r="AH42" s="218"/>
      <c r="AI42" s="217"/>
      <c r="AJ42" s="218"/>
      <c r="AK42" s="217"/>
      <c r="AL42" s="218"/>
      <c r="AM42" s="506"/>
    </row>
    <row r="43" spans="2:39">
      <c r="B43" s="9">
        <v>417</v>
      </c>
      <c r="C43" s="11" t="s">
        <v>34</v>
      </c>
      <c r="D43" s="504">
        <f>'LDC Savings Persistence'!CG439</f>
        <v>0</v>
      </c>
      <c r="E43" s="217">
        <f>'LDC Savings Persistence'!CH439</f>
        <v>0</v>
      </c>
      <c r="F43" s="218">
        <f>'LDC Savings Persistence'!CI439</f>
        <v>2780342</v>
      </c>
      <c r="G43" s="217">
        <f>'LDC Savings Persistence'!CJ439</f>
        <v>2784605</v>
      </c>
      <c r="H43" s="218">
        <f>'LDC Savings Persistence'!CK439</f>
        <v>2784605</v>
      </c>
      <c r="I43" s="217">
        <f>'LDC Savings Persistence'!CL439</f>
        <v>2784605</v>
      </c>
      <c r="J43" s="218">
        <f>'LDC Savings Persistence'!CM439</f>
        <v>2784605</v>
      </c>
      <c r="K43" s="217">
        <f>'LDC Savings Persistence'!CN439</f>
        <v>2681722</v>
      </c>
      <c r="L43" s="218">
        <f>'LDC Savings Persistence'!CO439</f>
        <v>2681722</v>
      </c>
      <c r="M43" s="217">
        <f>'LDC Savings Persistence'!CP439</f>
        <v>2681722</v>
      </c>
      <c r="N43" s="218">
        <f>'LDC Savings Persistence'!CQ439</f>
        <v>2680749</v>
      </c>
      <c r="O43" s="217">
        <f>'LDC Savings Persistence'!CR439</f>
        <v>2680749</v>
      </c>
      <c r="P43" s="218">
        <f>'LDC Savings Persistence'!CS439</f>
        <v>2646596</v>
      </c>
      <c r="Q43" s="217">
        <f>'LDC Savings Persistence'!CT439</f>
        <v>2575262</v>
      </c>
      <c r="R43" s="218">
        <f>'LDC Savings Persistence'!CU439</f>
        <v>712106</v>
      </c>
      <c r="S43" s="217">
        <f>'LDC Savings Persistence'!CV439</f>
        <v>575184</v>
      </c>
      <c r="T43" s="218">
        <f>'LDC Savings Persistence'!CW439</f>
        <v>47901</v>
      </c>
      <c r="U43" s="217">
        <f>'LDC Savings Persistence'!CX439</f>
        <v>0</v>
      </c>
      <c r="V43" s="218">
        <f>'LDC Savings Persistence'!CY439</f>
        <v>0</v>
      </c>
      <c r="W43" s="217">
        <f>'LDC Savings Persistence'!CZ439</f>
        <v>0</v>
      </c>
      <c r="X43" s="218">
        <f>'LDC Savings Persistence'!DA439</f>
        <v>0</v>
      </c>
      <c r="Y43" s="217">
        <f>'LDC Savings Persistence'!DB439</f>
        <v>0</v>
      </c>
      <c r="Z43" s="218"/>
      <c r="AA43" s="217"/>
      <c r="AB43" s="218"/>
      <c r="AC43" s="217"/>
      <c r="AD43" s="218"/>
      <c r="AE43" s="217"/>
      <c r="AF43" s="218"/>
      <c r="AG43" s="217"/>
      <c r="AH43" s="218"/>
      <c r="AI43" s="217"/>
      <c r="AJ43" s="218"/>
      <c r="AK43" s="217"/>
      <c r="AL43" s="218"/>
      <c r="AM43" s="506"/>
    </row>
    <row r="44" spans="2:39">
      <c r="B44" s="9">
        <v>435</v>
      </c>
      <c r="C44" s="11" t="s">
        <v>447</v>
      </c>
      <c r="D44" s="504">
        <f>'LDC Savings Persistence'!CG457</f>
        <v>0</v>
      </c>
      <c r="E44" s="217">
        <f>'LDC Savings Persistence'!CH457</f>
        <v>0</v>
      </c>
      <c r="F44" s="218">
        <f>'LDC Savings Persistence'!CI457</f>
        <v>170819</v>
      </c>
      <c r="G44" s="217">
        <f>'LDC Savings Persistence'!CJ457</f>
        <v>170819</v>
      </c>
      <c r="H44" s="218">
        <f>'LDC Savings Persistence'!CK457</f>
        <v>170819</v>
      </c>
      <c r="I44" s="217">
        <f>'LDC Savings Persistence'!CL457</f>
        <v>170819</v>
      </c>
      <c r="J44" s="218">
        <f>'LDC Savings Persistence'!CM457</f>
        <v>170819</v>
      </c>
      <c r="K44" s="217">
        <f>'LDC Savings Persistence'!CN457</f>
        <v>170819</v>
      </c>
      <c r="L44" s="218">
        <f>'LDC Savings Persistence'!CO457</f>
        <v>170819</v>
      </c>
      <c r="M44" s="217">
        <f>'LDC Savings Persistence'!CP457</f>
        <v>170819</v>
      </c>
      <c r="N44" s="218">
        <f>'LDC Savings Persistence'!CQ457</f>
        <v>170819</v>
      </c>
      <c r="O44" s="217">
        <f>'LDC Savings Persistence'!CR457</f>
        <v>170819</v>
      </c>
      <c r="P44" s="218">
        <f>'LDC Savings Persistence'!CS457</f>
        <v>0</v>
      </c>
      <c r="Q44" s="217">
        <f>'LDC Savings Persistence'!CT457</f>
        <v>0</v>
      </c>
      <c r="R44" s="218">
        <f>'LDC Savings Persistence'!CU457</f>
        <v>0</v>
      </c>
      <c r="S44" s="217">
        <f>'LDC Savings Persistence'!CV457</f>
        <v>0</v>
      </c>
      <c r="T44" s="218">
        <f>'LDC Savings Persistence'!CW457</f>
        <v>0</v>
      </c>
      <c r="U44" s="217">
        <f>'LDC Savings Persistence'!CX457</f>
        <v>0</v>
      </c>
      <c r="V44" s="218">
        <f>'LDC Savings Persistence'!CY457</f>
        <v>0</v>
      </c>
      <c r="W44" s="217">
        <f>'LDC Savings Persistence'!CZ457</f>
        <v>0</v>
      </c>
      <c r="X44" s="218">
        <f>'LDC Savings Persistence'!DA457</f>
        <v>0</v>
      </c>
      <c r="Y44" s="217">
        <f>'LDC Savings Persistence'!DB457</f>
        <v>0</v>
      </c>
      <c r="Z44" s="218"/>
      <c r="AA44" s="217"/>
      <c r="AB44" s="218"/>
      <c r="AC44" s="217"/>
      <c r="AD44" s="218"/>
      <c r="AE44" s="217"/>
      <c r="AF44" s="218"/>
      <c r="AG44" s="217"/>
      <c r="AH44" s="218"/>
      <c r="AI44" s="217"/>
      <c r="AJ44" s="218"/>
      <c r="AK44" s="217"/>
      <c r="AL44" s="218"/>
      <c r="AM44" s="506"/>
    </row>
    <row r="45" spans="2:39">
      <c r="B45" s="41">
        <v>463</v>
      </c>
      <c r="C45" s="42" t="s">
        <v>442</v>
      </c>
      <c r="D45" s="522">
        <f>'LDC Savings Persistence'!CG485</f>
        <v>0</v>
      </c>
      <c r="E45" s="223">
        <f>'LDC Savings Persistence'!CH485</f>
        <v>0</v>
      </c>
      <c r="F45" s="224">
        <f>'LDC Savings Persistence'!CI485</f>
        <v>50819</v>
      </c>
      <c r="G45" s="223">
        <f>'LDC Savings Persistence'!CJ485</f>
        <v>50819</v>
      </c>
      <c r="H45" s="224">
        <f>'LDC Savings Persistence'!CK485</f>
        <v>50819</v>
      </c>
      <c r="I45" s="223">
        <f>'LDC Savings Persistence'!CL485</f>
        <v>50819</v>
      </c>
      <c r="J45" s="224">
        <f>'LDC Savings Persistence'!CM485</f>
        <v>50535</v>
      </c>
      <c r="K45" s="223">
        <f>'LDC Savings Persistence'!CN485</f>
        <v>50200</v>
      </c>
      <c r="L45" s="224">
        <f>'LDC Savings Persistence'!CO485</f>
        <v>50200</v>
      </c>
      <c r="M45" s="223">
        <f>'LDC Savings Persistence'!CP485</f>
        <v>50200</v>
      </c>
      <c r="N45" s="224">
        <f>'LDC Savings Persistence'!CQ485</f>
        <v>50200</v>
      </c>
      <c r="O45" s="223">
        <f>'LDC Savings Persistence'!CR485</f>
        <v>50200</v>
      </c>
      <c r="P45" s="224">
        <f>'LDC Savings Persistence'!CS485</f>
        <v>50200</v>
      </c>
      <c r="Q45" s="223">
        <f>'LDC Savings Persistence'!CT485</f>
        <v>50200</v>
      </c>
      <c r="R45" s="224">
        <f>'LDC Savings Persistence'!CU485</f>
        <v>50200</v>
      </c>
      <c r="S45" s="223">
        <f>'LDC Savings Persistence'!CV485</f>
        <v>50200</v>
      </c>
      <c r="T45" s="224">
        <f>'LDC Savings Persistence'!CW485</f>
        <v>50200</v>
      </c>
      <c r="U45" s="223">
        <f>'LDC Savings Persistence'!CX485</f>
        <v>49864</v>
      </c>
      <c r="V45" s="224">
        <f>'LDC Savings Persistence'!CY485</f>
        <v>49864</v>
      </c>
      <c r="W45" s="223">
        <f>'LDC Savings Persistence'!CZ485</f>
        <v>49822</v>
      </c>
      <c r="X45" s="224">
        <f>'LDC Savings Persistence'!DA485</f>
        <v>48699</v>
      </c>
      <c r="Y45" s="223">
        <f>'LDC Savings Persistence'!DB485</f>
        <v>16815</v>
      </c>
      <c r="Z45" s="224"/>
      <c r="AA45" s="223"/>
      <c r="AB45" s="224"/>
      <c r="AC45" s="223"/>
      <c r="AD45" s="224"/>
      <c r="AE45" s="223"/>
      <c r="AF45" s="224"/>
      <c r="AG45" s="223"/>
      <c r="AH45" s="224"/>
      <c r="AI45" s="223"/>
      <c r="AJ45" s="224"/>
      <c r="AK45" s="223"/>
      <c r="AL45" s="224"/>
      <c r="AM45" s="523"/>
    </row>
    <row r="46" spans="2:39">
      <c r="B46" s="46" t="s">
        <v>518</v>
      </c>
      <c r="C46" s="47"/>
      <c r="D46" s="529">
        <v>0</v>
      </c>
      <c r="E46" s="529">
        <v>0</v>
      </c>
      <c r="F46" s="529">
        <f>SUM(F40:F45)</f>
        <v>8769800</v>
      </c>
      <c r="G46" s="529">
        <f t="shared" ref="G46:Y46" si="5">SUM(G40:G45)</f>
        <v>7513017</v>
      </c>
      <c r="H46" s="529">
        <f t="shared" si="5"/>
        <v>7513017</v>
      </c>
      <c r="I46" s="529">
        <f t="shared" si="5"/>
        <v>7513017</v>
      </c>
      <c r="J46" s="529">
        <f t="shared" si="5"/>
        <v>7512733</v>
      </c>
      <c r="K46" s="529">
        <f t="shared" si="5"/>
        <v>7409515</v>
      </c>
      <c r="L46" s="529">
        <f t="shared" si="5"/>
        <v>7409515</v>
      </c>
      <c r="M46" s="529">
        <f t="shared" si="5"/>
        <v>7409456</v>
      </c>
      <c r="N46" s="529">
        <f t="shared" si="5"/>
        <v>7408483</v>
      </c>
      <c r="O46" s="529">
        <f t="shared" si="5"/>
        <v>7402952</v>
      </c>
      <c r="P46" s="529">
        <f t="shared" si="5"/>
        <v>7116594</v>
      </c>
      <c r="Q46" s="529">
        <f t="shared" si="5"/>
        <v>7041657</v>
      </c>
      <c r="R46" s="529">
        <f t="shared" si="5"/>
        <v>5178501</v>
      </c>
      <c r="S46" s="529">
        <f t="shared" si="5"/>
        <v>4752961</v>
      </c>
      <c r="T46" s="529">
        <f t="shared" si="5"/>
        <v>3896320</v>
      </c>
      <c r="U46" s="529">
        <f t="shared" si="5"/>
        <v>3495269</v>
      </c>
      <c r="V46" s="529">
        <f t="shared" si="5"/>
        <v>1614469</v>
      </c>
      <c r="W46" s="529">
        <f t="shared" si="5"/>
        <v>434839</v>
      </c>
      <c r="X46" s="529">
        <f t="shared" si="5"/>
        <v>412114</v>
      </c>
      <c r="Y46" s="529">
        <f t="shared" si="5"/>
        <v>16815</v>
      </c>
      <c r="Z46" s="529"/>
      <c r="AA46" s="529"/>
      <c r="AB46" s="529"/>
      <c r="AC46" s="529"/>
      <c r="AD46" s="529"/>
      <c r="AE46" s="529"/>
      <c r="AF46" s="529"/>
      <c r="AG46" s="529"/>
      <c r="AH46" s="529"/>
      <c r="AI46" s="529"/>
      <c r="AJ46" s="529"/>
      <c r="AK46" s="529"/>
      <c r="AL46" s="529"/>
      <c r="AM46" s="529"/>
    </row>
    <row r="47" spans="2:39">
      <c r="B47" s="8"/>
      <c r="C47" s="8"/>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row>
    <row r="48" spans="2:39">
      <c r="B48" s="51" t="s">
        <v>7</v>
      </c>
      <c r="C48" s="52"/>
      <c r="D48" s="53">
        <v>6060697</v>
      </c>
      <c r="E48" s="53">
        <v>12308542</v>
      </c>
      <c r="F48" s="53">
        <v>21078340</v>
      </c>
      <c r="G48" s="53">
        <v>19821653</v>
      </c>
      <c r="H48" s="53">
        <v>19814210</v>
      </c>
      <c r="I48" s="53">
        <v>19583145</v>
      </c>
      <c r="J48" s="53">
        <v>19537559</v>
      </c>
      <c r="K48" s="53">
        <v>19433968</v>
      </c>
      <c r="L48" s="53">
        <v>19427196</v>
      </c>
      <c r="M48" s="53">
        <v>19192373</v>
      </c>
      <c r="N48" s="53">
        <v>18472447</v>
      </c>
      <c r="O48" s="53">
        <v>18317708</v>
      </c>
      <c r="P48" s="53">
        <v>16852694</v>
      </c>
      <c r="Q48" s="53">
        <v>14307211</v>
      </c>
      <c r="R48" s="53">
        <v>12433067</v>
      </c>
      <c r="S48" s="53">
        <v>10069025</v>
      </c>
      <c r="T48" s="53">
        <v>6923924</v>
      </c>
      <c r="U48" s="53">
        <v>5478284</v>
      </c>
      <c r="V48" s="53">
        <v>2774344</v>
      </c>
      <c r="W48" s="53">
        <v>1263426</v>
      </c>
      <c r="X48" s="53">
        <v>414436</v>
      </c>
      <c r="Y48" s="53">
        <v>16815</v>
      </c>
      <c r="Z48" s="53"/>
      <c r="AA48" s="53"/>
      <c r="AB48" s="53"/>
      <c r="AC48" s="53"/>
      <c r="AD48" s="53"/>
      <c r="AE48" s="53"/>
      <c r="AF48" s="53"/>
      <c r="AG48" s="53"/>
      <c r="AH48" s="53"/>
      <c r="AI48" s="53"/>
      <c r="AJ48" s="53"/>
      <c r="AK48" s="53"/>
      <c r="AL48" s="53"/>
      <c r="AM48" s="53"/>
    </row>
    <row r="49" spans="2:39">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row>
    <row r="50" spans="2:39">
      <c r="C50">
        <v>2015</v>
      </c>
      <c r="D50" s="637">
        <f>D12+D20+D25</f>
        <v>6060697</v>
      </c>
      <c r="E50" s="637">
        <f t="shared" ref="E50:O50" si="6">E12+E20+E25</f>
        <v>6047709</v>
      </c>
      <c r="F50" s="637">
        <f t="shared" si="6"/>
        <v>6047708</v>
      </c>
      <c r="G50" s="637">
        <f t="shared" si="6"/>
        <v>6047804</v>
      </c>
      <c r="H50" s="637">
        <f t="shared" si="6"/>
        <v>6040361</v>
      </c>
      <c r="I50" s="637">
        <f t="shared" si="6"/>
        <v>5809296</v>
      </c>
      <c r="J50" s="637">
        <f t="shared" si="6"/>
        <v>5809296</v>
      </c>
      <c r="K50" s="637">
        <f t="shared" si="6"/>
        <v>5808923</v>
      </c>
      <c r="L50" s="637">
        <f t="shared" si="6"/>
        <v>5802468</v>
      </c>
      <c r="M50" s="637">
        <f t="shared" si="6"/>
        <v>5567704</v>
      </c>
      <c r="N50" s="637">
        <f t="shared" si="6"/>
        <v>4856997</v>
      </c>
      <c r="O50" s="637">
        <f t="shared" si="6"/>
        <v>4731913</v>
      </c>
    </row>
    <row r="51" spans="2:39">
      <c r="C51">
        <v>2016</v>
      </c>
      <c r="D51" s="637">
        <f>D31+D37</f>
        <v>0</v>
      </c>
      <c r="E51" s="637">
        <f t="shared" ref="E51:O51" si="7">E31+E37</f>
        <v>6260833</v>
      </c>
      <c r="F51" s="637">
        <f t="shared" si="7"/>
        <v>6260832</v>
      </c>
      <c r="G51" s="637">
        <f t="shared" si="7"/>
        <v>6260832</v>
      </c>
      <c r="H51" s="637">
        <f t="shared" si="7"/>
        <v>6260832</v>
      </c>
      <c r="I51" s="637">
        <f t="shared" si="7"/>
        <v>6260832</v>
      </c>
      <c r="J51" s="637">
        <f t="shared" si="7"/>
        <v>6215530</v>
      </c>
      <c r="K51" s="637">
        <f t="shared" si="7"/>
        <v>6215530</v>
      </c>
      <c r="L51" s="637">
        <f t="shared" si="7"/>
        <v>6215213</v>
      </c>
      <c r="M51" s="637">
        <f t="shared" si="7"/>
        <v>6215213</v>
      </c>
      <c r="N51" s="637">
        <f t="shared" si="7"/>
        <v>6206967</v>
      </c>
      <c r="O51" s="637">
        <f t="shared" si="7"/>
        <v>6182843</v>
      </c>
    </row>
    <row r="52" spans="2:39">
      <c r="C52">
        <v>2017</v>
      </c>
      <c r="D52" s="637">
        <f>D46</f>
        <v>0</v>
      </c>
      <c r="E52" s="637">
        <f t="shared" ref="E52:O52" si="8">E46</f>
        <v>0</v>
      </c>
      <c r="F52" s="637">
        <f t="shared" si="8"/>
        <v>8769800</v>
      </c>
      <c r="G52" s="637">
        <f t="shared" si="8"/>
        <v>7513017</v>
      </c>
      <c r="H52" s="637">
        <f t="shared" si="8"/>
        <v>7513017</v>
      </c>
      <c r="I52" s="637">
        <f t="shared" si="8"/>
        <v>7513017</v>
      </c>
      <c r="J52" s="637">
        <f t="shared" si="8"/>
        <v>7512733</v>
      </c>
      <c r="K52" s="637">
        <f t="shared" si="8"/>
        <v>7409515</v>
      </c>
      <c r="L52" s="637">
        <f t="shared" si="8"/>
        <v>7409515</v>
      </c>
      <c r="M52" s="637">
        <f t="shared" si="8"/>
        <v>7409456</v>
      </c>
      <c r="N52" s="637">
        <f t="shared" si="8"/>
        <v>7408483</v>
      </c>
      <c r="O52" s="637">
        <f t="shared" si="8"/>
        <v>7402952</v>
      </c>
    </row>
    <row r="53" spans="2:39">
      <c r="D53" s="637"/>
      <c r="E53" s="637"/>
      <c r="F53" s="637"/>
      <c r="G53" s="637"/>
      <c r="H53" s="637"/>
      <c r="I53" s="637"/>
      <c r="J53" s="637"/>
      <c r="K53" s="637"/>
      <c r="L53" s="637"/>
      <c r="M53" s="637"/>
      <c r="N53" s="637"/>
      <c r="O53" s="637"/>
    </row>
    <row r="54" spans="2:39">
      <c r="C54" s="636" t="s">
        <v>634</v>
      </c>
      <c r="D54" s="637">
        <f>D50/2</f>
        <v>3030348.5</v>
      </c>
      <c r="E54" s="637">
        <f>E51/2+E50</f>
        <v>9178125.5</v>
      </c>
      <c r="F54" s="637">
        <f>F52/2+F51+F50</f>
        <v>16693440</v>
      </c>
      <c r="G54" s="640">
        <f>G52+G51+G50</f>
        <v>19821653</v>
      </c>
      <c r="H54" s="637">
        <f t="shared" ref="H54:O54" si="9">H52+H51+H50</f>
        <v>19814210</v>
      </c>
      <c r="I54" s="637">
        <f t="shared" si="9"/>
        <v>19583145</v>
      </c>
      <c r="J54" s="640">
        <f t="shared" si="9"/>
        <v>19537559</v>
      </c>
      <c r="K54" s="637">
        <f t="shared" si="9"/>
        <v>19433968</v>
      </c>
      <c r="L54" s="637">
        <f t="shared" si="9"/>
        <v>19427196</v>
      </c>
      <c r="M54" s="637">
        <f t="shared" si="9"/>
        <v>19192373</v>
      </c>
      <c r="N54" s="637">
        <f t="shared" si="9"/>
        <v>18472447</v>
      </c>
      <c r="O54" s="637">
        <f t="shared" si="9"/>
        <v>18317708</v>
      </c>
    </row>
    <row r="56" spans="2:39">
      <c r="I56" t="s">
        <v>635</v>
      </c>
      <c r="J56" s="639">
        <f>J54</f>
        <v>19537559</v>
      </c>
    </row>
    <row r="57" spans="2:39">
      <c r="I57" t="s">
        <v>636</v>
      </c>
      <c r="J57" s="639">
        <f>G54</f>
        <v>19821653</v>
      </c>
    </row>
    <row r="58" spans="2:39">
      <c r="I58" s="636" t="s">
        <v>637</v>
      </c>
      <c r="J58" s="638">
        <f>J56/J57</f>
        <v>0.98566749200987425</v>
      </c>
    </row>
  </sheetData>
  <mergeCells count="2">
    <mergeCell ref="B2:B3"/>
    <mergeCell ref="C2: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Letter from the Vice-President</vt:lpstr>
      <vt:lpstr>Table of Contents</vt:lpstr>
      <vt:lpstr>How to Use This Report</vt:lpstr>
      <vt:lpstr>Report Summary</vt:lpstr>
      <vt:lpstr>LDC Rankings</vt:lpstr>
      <vt:lpstr>LDC Progress</vt:lpstr>
      <vt:lpstr>Province Wide Progress</vt:lpstr>
      <vt:lpstr>LDC Savings Persistence</vt:lpstr>
      <vt:lpstr>3-EP-22</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Company>IESO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Tracy Rehberg-Rawlingson</cp:lastModifiedBy>
  <cp:lastPrinted>2017-05-08T04:49:10Z</cp:lastPrinted>
  <dcterms:created xsi:type="dcterms:W3CDTF">2016-08-17T17:43:10Z</dcterms:created>
  <dcterms:modified xsi:type="dcterms:W3CDTF">2020-11-22T23:06:22Z</dcterms:modified>
</cp:coreProperties>
</file>