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T:\5. TESI UTILITIES\Hearst Power\2021 Cost of Service\FINAL APPLICATION\"/>
    </mc:Choice>
  </mc:AlternateContent>
  <xr:revisionPtr revIDLastSave="0" documentId="13_ncr:1_{F0A5448C-7B89-4D9F-B5D7-E98FA974289C}" xr6:coauthVersionLast="45" xr6:coauthVersionMax="45" xr10:uidLastSave="{00000000-0000-0000-0000-000000000000}"/>
  <bookViews>
    <workbookView xWindow="0" yWindow="615" windowWidth="28830" windowHeight="15585" xr2:uid="{49D2871F-4E23-417C-AEBF-ABC3B51ED467}"/>
  </bookViews>
  <sheets>
    <sheet name="Sheet1"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'[1]LDC Info'!$E$26</definedName>
    <definedName name="contactf">#REF!</definedName>
    <definedName name="COS_RES_CUSTOMERS">#REF!</definedName>
    <definedName name="COS_RES_KWH">#REF!</definedName>
    <definedName name="Cust3a">#REF!</definedName>
    <definedName name="Cust3b">#REF!</definedName>
    <definedName name="CustomerAdministration">[2]lists!#REF!</definedName>
    <definedName name="DRC">'[2]3. Regulatory Charges'!#REF!</definedName>
    <definedName name="DRP">'[2]3. Regulatory Charges'!$D$35</definedName>
    <definedName name="EBNUMBER">'[1]LDC Info'!$E$16</definedName>
    <definedName name="Entegrus_SA">'[2]2016 List'!$C$26:$C$27</definedName>
    <definedName name="fed_sb">#REF!</definedName>
    <definedName name="fedtax">#REF!</definedName>
    <definedName name="forecast_wholesale_lineplus">#REF!</definedName>
    <definedName name="forecast_wholesale_network">#REF!</definedName>
    <definedName name="G1LD">#REF!</definedName>
    <definedName name="G1LDCBR">#REF!</definedName>
    <definedName name="Group1Desposing">#REF!</definedName>
    <definedName name="histdate">[3]Financials!$E$76</definedName>
    <definedName name="Incr2000">#REF!</definedName>
    <definedName name="Lakeland_SA">'[2]2016 List'!$C$14:$C$15</definedName>
    <definedName name="LDCList">OFFSET('[2]2016 List'!$A$1,0,0,COUNTA('[2]2016 List'!$A:$A),1)</definedName>
    <definedName name="LDCNAME1">'[2]1. Information Sheet'!$F$14</definedName>
    <definedName name="LIMIT">#REF!</definedName>
    <definedName name="listdata">#REF!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0">Sheet1!$A$1:$D$277</definedName>
    <definedName name="print_end">#REF!</definedName>
    <definedName name="_xlnm.Print_Titles" localSheetId="0">Sheet1!$1:$6</definedName>
    <definedName name="RATE_CLASSES">[4]lists!$A$1:$A$104</definedName>
    <definedName name="ratebase">#REF!</definedName>
    <definedName name="ratedescription">[5]hidden1!$D$1:$D$122</definedName>
    <definedName name="RateRiderName">OFFSET('[2]Rate Rider Database'!$C$1,1,0,COUNTA('[2]Rate Rider Database'!$C:$C)-1,1)</definedName>
    <definedName name="RebaseYear">'[1]LDC Info'!$E$28</definedName>
    <definedName name="SALBENF">#REF!</definedName>
    <definedName name="salreg">#REF!</definedName>
    <definedName name="SALREGF">#REF!</definedName>
    <definedName name="SME">'[2]3. Regulatory Charges'!$D$33</definedName>
    <definedName name="ss">#REF!</definedName>
    <definedName name="StartEnd">#REF!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Cust">#REF!</definedName>
    <definedName name="TranCustb">#REF!</definedName>
    <definedName name="TRANEND">#REF!</definedName>
    <definedName name="TransCust">#REF!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0" i="1" l="1"/>
  <c r="D189" i="1"/>
  <c r="D184" i="1"/>
  <c r="D183" i="1"/>
  <c r="D182" i="1"/>
  <c r="D159" i="1"/>
  <c r="D158" i="1"/>
  <c r="D153" i="1"/>
  <c r="D152" i="1"/>
  <c r="D151" i="1"/>
  <c r="D128" i="1"/>
  <c r="D127" i="1"/>
  <c r="D122" i="1"/>
  <c r="D121" i="1"/>
  <c r="D120" i="1"/>
  <c r="D95" i="1"/>
  <c r="D94" i="1"/>
  <c r="D89" i="1"/>
  <c r="D88" i="1"/>
  <c r="D87" i="1"/>
  <c r="D62" i="1"/>
  <c r="D61" i="1"/>
  <c r="D56" i="1"/>
  <c r="D55" i="1"/>
  <c r="D53" i="1"/>
  <c r="D30" i="1"/>
  <c r="D29" i="1"/>
  <c r="D28" i="1"/>
  <c r="D22" i="1"/>
</calcChain>
</file>

<file path=xl/sharedStrings.xml><?xml version="1.0" encoding="utf-8"?>
<sst xmlns="http://schemas.openxmlformats.org/spreadsheetml/2006/main" count="305" uniqueCount="93">
  <si>
    <t>Hearst Power Distribution Co. Ltd.</t>
  </si>
  <si>
    <t>TARIFF OF RATES AND CHARGES</t>
  </si>
  <si>
    <t>Effective and Implementation Date May 1, 2021</t>
  </si>
  <si>
    <t xml:space="preserve">This schedule supersedes and replaces all previously </t>
  </si>
  <si>
    <t>approved schedules of Rates, Charges and Loss Factors</t>
  </si>
  <si>
    <t>EB-2020-0027</t>
  </si>
  <si>
    <t>RESIDENTIAL SERVICE CLASSIFICATION</t>
  </si>
  <si>
    <t>This classification refers to accounts for customers residing in single dwelling units that consist of a detached house, semi detached, duplex, triplex or quadruplex house, or individually metered apartment building. Class B consumers are defined in accordance with O. Reg. 429/04. Further servicing details are available in the utility’s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</si>
  <si>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</si>
  <si>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</si>
  <si>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</si>
  <si>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</si>
  <si>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</si>
  <si>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</si>
  <si>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</si>
  <si>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</si>
  <si>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Dispostion of Deferral/Variance Accounts LRAM - effective until April 30. 2022</t>
  </si>
  <si>
    <t>Rate Rider for Dispostion of Group 2 Deferral/Variance Accounts - effective until April 30. 2022</t>
  </si>
  <si>
    <t>Rate Rider for Disposition of Capacity Based Recovery Account Applicable only for Class B Customers - effective until April 30. 2022</t>
  </si>
  <si>
    <t>Rate Rider for Disposition of Deferral/Variance Accounts - effective until April 30. 2022</t>
  </si>
  <si>
    <t>Smart Metering Entity Charge - effective until December 31, 2022</t>
  </si>
  <si>
    <t>Low Voltage Service Rate</t>
  </si>
  <si>
    <t>$/kWh</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</si>
  <si>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</si>
  <si>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</si>
  <si>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</si>
  <si>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</si>
  <si>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</si>
  <si>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</si>
  <si>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</si>
  <si>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</si>
  <si>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a non-residential account taking electricity at 750 volts or less whose monthly peak demand is less than or expected to be less than 50 kW. Class B consumers are defined in accordance with O. Reg. 429/04. Further servicing details are available in the utility’s Conditions of Service.</t>
  </si>
  <si>
    <t>Distribution Volumetric Rate</t>
  </si>
  <si>
    <t>GENERAL SERVICE 50 TO 1,499 KW SERVICE CLASSIFICATION</t>
  </si>
  <si>
    <t>This classification refers to a non residential account whose monthly average peak is equal to or greater than, or is forecast to be equal to or greater than, 50 kW but less than 1,500 kW.  Class A and Class B consumers are defined in accordance with O. Reg. 429/04. Further servicing details are available in the utility’s Conditions of Service.</t>
  </si>
  <si>
    <t xml:space="preserve">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
</t>
  </si>
  <si>
    <t>If included in the following listing of monthly rates and charges, the rate rider for the disposition of Global Adjustment is only applicable to non-RPP Class B customers. It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</si>
  <si>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</si>
  <si>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 xml:space="preserve">Retail Transmission Rate - Line and Transformation Connection Service Rate </t>
  </si>
  <si>
    <t>INTERMEDIATE USER SERVICE CLASSIFICATION</t>
  </si>
  <si>
    <t>This classification refers to a non residential account whose monthly average peak is equal to or greater than, or is forecast to be equal to or greater than, 1,500 kW but less than 5,000 kW. Class A and Class B consumers are defined in accordance with O. Reg. 429/04. Further servicing details are available in the utility’s Conditions of Service.</t>
  </si>
  <si>
    <t>SENTINEL LIGHTING SERVICE CLASSIFICATION</t>
  </si>
  <si>
    <t>This classification is a sub-category of the street lighting load. These customers are billed on a fixed load based on the size of bulb. Class B consumers are defined in accordance with O. Reg. 429/04. Further servicing details are available in the utility’s Conditions of Service.</t>
  </si>
  <si>
    <t>Service Charge (per connection)</t>
  </si>
  <si>
    <t>STREET LIGHTING SERVICE CLASSIFICATION</t>
  </si>
  <si>
    <t>This classification refers to roadway lighting within the town, and private roadway lighting operation, controlled by photo cells.  The consumption for these customers is based on the calculated connected load times the required lighting times established in the approved Ontario Energy Board street lighting load shape template. Class B consumers are defined in accordance with O. Reg. 429/04. Further servicing details are available in the utility’s Conditions of Service.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</si>
  <si>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</si>
  <si>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utility’s Conditions of Service.</t>
  </si>
  <si>
    <t>Unless specifically noted, this schedule does not contain any charges for the electricity commodity, be it under the Regulated Price Plan, a contract with a retailer or the wholesale market price, as applicable.</t>
  </si>
  <si>
    <t xml:space="preserve">MONTHLY RATES AND CHARGES - Delivery Component </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</si>
  <si>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</si>
  <si>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</si>
  <si>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</si>
  <si>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</si>
  <si>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</si>
  <si>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</si>
  <si>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</si>
  <si>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</si>
  <si>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Easement letter</t>
  </si>
  <si>
    <t>Credit reference/credit check (plus credit agency costs)</t>
  </si>
  <si>
    <t>Returned cheque (plus bank charges)</t>
  </si>
  <si>
    <t>Account set up charge/change of occupancy charge (plus credit agency costs if applicable)</t>
  </si>
  <si>
    <t>Meter dispute charge plus Measurement Canada fees (if meter found correct)</t>
  </si>
  <si>
    <t>Special meter reads</t>
  </si>
  <si>
    <t>Non-Payment of Account</t>
  </si>
  <si>
    <t>Late Payment - per month
(effective annual rate 19.56% per annum or 0.04896% compounded daily rate)</t>
  </si>
  <si>
    <t>Reconnection at meter - during regular hours</t>
  </si>
  <si>
    <t xml:space="preserve">Reconnection at pole - during regular hours </t>
  </si>
  <si>
    <t>time and materials</t>
  </si>
  <si>
    <t>Other</t>
  </si>
  <si>
    <t xml:space="preserve">Temporary service install and remove - overhead - no transformer </t>
  </si>
  <si>
    <t>Temporary service install and remove - underground - no transformer</t>
  </si>
  <si>
    <t xml:space="preserve">Specific charge for access to the power poles - $/pole/year
(with the exception of wireless attachments)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</si>
  <si>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</si>
  <si>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</si>
  <si>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</si>
  <si>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</si>
  <si>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</si>
  <si>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</si>
  <si>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</si>
  <si>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</si>
  <si>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</si>
  <si>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</si>
  <si>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</si>
  <si>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 Settlement Code directly to retailers and customers, if not delivered electronically through the Electronic Business Transaction (EBT) system, applied to the requesting party</t>
  </si>
  <si>
    <t xml:space="preserve">     Up to twice a year</t>
  </si>
  <si>
    <t>no charge</t>
  </si>
  <si>
    <t xml:space="preserve">                       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</si>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</sst>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0;[Red]\(#,##0.0000\)"/>
  </numFmts>
  <fonts count="14" x14ac:knownFonts="1">
    <font>
      <sz val="11"/>
      <color theme="1"/>
      <name val="Calibri"/>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b/>
      <sz val="14"/>
      <color rgb="FF000000"/>
      <name val="Arial"/>
      <family val="2"/>
    </font>
    <font>
      <sz val="9"/>
      <color theme="1"/>
      <name val="Arial"/>
      <family val="2"/>
    </font>
    <font>
      <sz val="8"/>
      <color rgb="FF000000"/>
      <name val="Arial"/>
      <family val="2"/>
    </font>
    <font>
      <sz val="14"/>
      <color theme="1"/>
      <name val="Calibri"/>
      <family val="2"/>
      <scheme val="minor"/>
    </font>
    <font>
      <sz val="10"/>
      <color rgb="FF000000"/>
      <name val="Arial"/>
      <family val="2"/>
    </font>
    <font>
      <b/>
      <sz val="9"/>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56">
    <xf numFmtId="0" fontId="0" fillId="0" borderId="0" xfId="0"/>
    <xf numFmtId="0" fontId="9"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9" fillId="2" borderId="0" xfId="0" applyFont="1" applyFill="1" applyAlignment="1">
      <alignment horizontal="left" wrapText="1"/>
    </xf>
    <xf numFmtId="0" fontId="10" fillId="2" borderId="0" xfId="0" applyFont="1" applyFill="1" applyAlignment="1">
      <alignment horizontal="left"/>
    </xf>
    <xf numFmtId="0" fontId="10" fillId="2" borderId="0" xfId="0" applyFont="1" applyFill="1" applyAlignment="1">
      <alignment horizontal="left" wrapText="1"/>
    </xf>
    <xf numFmtId="0" fontId="7" fillId="2" borderId="0" xfId="0" applyFont="1" applyFill="1" applyAlignment="1">
      <alignment horizontal="left" wrapText="1"/>
    </xf>
    <xf numFmtId="165" fontId="7" fillId="2" borderId="0" xfId="0" applyNumberFormat="1" applyFont="1" applyFill="1" applyAlignment="1">
      <alignment horizontal="right"/>
    </xf>
    <xf numFmtId="165" fontId="10" fillId="2" borderId="0" xfId="0" applyNumberFormat="1" applyFont="1" applyFill="1" applyAlignment="1">
      <alignment horizontal="right"/>
    </xf>
    <xf numFmtId="0" fontId="7" fillId="2" borderId="0" xfId="0" applyFont="1" applyFill="1" applyAlignment="1">
      <alignment horizontal="left"/>
    </xf>
    <xf numFmtId="164" fontId="10" fillId="2" borderId="0" xfId="0" applyNumberFormat="1" applyFont="1" applyFill="1" applyAlignment="1">
      <alignment horizontal="right"/>
    </xf>
    <xf numFmtId="164" fontId="7" fillId="2" borderId="0" xfId="0" applyNumberFormat="1" applyFont="1" applyFill="1" applyAlignment="1">
      <alignment horizontal="right"/>
    </xf>
    <xf numFmtId="0" fontId="8" fillId="2" borderId="0" xfId="0" applyFont="1" applyFill="1" applyAlignment="1">
      <alignment horizontal="left" wrapText="1"/>
    </xf>
    <xf numFmtId="0" fontId="11" fillId="2" borderId="0" xfId="0" applyFont="1" applyFill="1" applyAlignment="1">
      <alignment horizontal="left" wrapText="1"/>
    </xf>
    <xf numFmtId="0" fontId="13" fillId="2" borderId="0" xfId="0" applyFont="1" applyFill="1" applyAlignment="1">
      <alignment horizontal="left" vertical="top" wrapText="1"/>
    </xf>
    <xf numFmtId="0" fontId="9" fillId="2" borderId="0" xfId="0" applyFont="1" applyFill="1" applyAlignment="1">
      <alignment vertical="top" wrapText="1"/>
    </xf>
    <xf numFmtId="0" fontId="0" fillId="2" borderId="0" xfId="0" applyFill="1" applyAlignment="1">
      <alignment vertical="top" wrapText="1"/>
    </xf>
    <xf numFmtId="0" fontId="7" fillId="2" borderId="0" xfId="0" applyFont="1" applyFill="1" applyAlignment="1">
      <alignment horizontal="left" wrapText="1" indent="2"/>
    </xf>
    <xf numFmtId="0" fontId="7" fillId="2" borderId="0" xfId="0" applyFont="1" applyFill="1" applyAlignment="1">
      <alignment horizontal="right"/>
    </xf>
    <xf numFmtId="0" fontId="2" fillId="2" borderId="0" xfId="0" applyFont="1" applyFill="1" applyAlignment="1">
      <alignment horizontal="left" wrapText="1"/>
    </xf>
    <xf numFmtId="0" fontId="7" fillId="2" borderId="0" xfId="0" applyFont="1" applyFill="1" applyAlignment="1">
      <alignment vertical="top"/>
    </xf>
    <xf numFmtId="164" fontId="7" fillId="2" borderId="0" xfId="0" applyNumberFormat="1" applyFont="1" applyFill="1" applyAlignment="1">
      <alignment horizontal="right" vertical="top"/>
    </xf>
    <xf numFmtId="0" fontId="7" fillId="2" borderId="0" xfId="0" applyFont="1" applyFill="1" applyAlignment="1">
      <alignment vertical="center"/>
    </xf>
    <xf numFmtId="0" fontId="7" fillId="2" borderId="0" xfId="0" applyFont="1" applyFill="1" applyAlignment="1">
      <alignment horizontal="right" vertical="top"/>
    </xf>
    <xf numFmtId="0" fontId="7" fillId="2" borderId="0" xfId="0" applyFont="1" applyFill="1"/>
    <xf numFmtId="0" fontId="7" fillId="2" borderId="0" xfId="0" applyFont="1" applyFill="1" applyAlignment="1">
      <alignment horizontal="left" wrapText="1" indent="6"/>
    </xf>
    <xf numFmtId="0" fontId="0" fillId="2" borderId="0" xfId="0" applyFill="1" applyProtection="1">
      <protection locked="0"/>
    </xf>
    <xf numFmtId="0" fontId="0" fillId="2" borderId="0" xfId="0" applyFill="1"/>
    <xf numFmtId="0" fontId="11" fillId="2" borderId="0" xfId="0" applyFont="1" applyFill="1"/>
    <xf numFmtId="0" fontId="12" fillId="2" borderId="0" xfId="0" applyFont="1" applyFill="1" applyAlignment="1">
      <alignment horizontal="left" wrapText="1"/>
    </xf>
    <xf numFmtId="0" fontId="7" fillId="2" borderId="0" xfId="0" applyFont="1" applyFill="1" applyAlignment="1">
      <alignment horizontal="left" wrapText="1"/>
    </xf>
    <xf numFmtId="0" fontId="7" fillId="2" borderId="0" xfId="0" applyFont="1" applyFill="1" applyAlignment="1">
      <alignment horizontal="left" wrapText="1" indent="6"/>
    </xf>
    <xf numFmtId="0" fontId="2" fillId="2" borderId="0" xfId="0" applyFont="1" applyFill="1" applyAlignment="1">
      <alignment horizontal="left" wrapText="1"/>
    </xf>
    <xf numFmtId="0" fontId="11" fillId="2" borderId="0" xfId="0" applyFont="1" applyFill="1" applyAlignment="1">
      <alignment horizontal="left" wrapText="1"/>
    </xf>
    <xf numFmtId="0" fontId="7" fillId="2" borderId="0" xfId="0" applyFont="1" applyFill="1" applyAlignment="1">
      <alignment horizontal="left" vertical="top" wrapText="1"/>
    </xf>
    <xf numFmtId="0" fontId="0" fillId="2" borderId="0" xfId="0" applyFill="1" applyAlignment="1">
      <alignment horizontal="left" wrapText="1" indent="6"/>
    </xf>
    <xf numFmtId="0" fontId="9" fillId="2" borderId="0" xfId="0" applyFont="1" applyFill="1" applyAlignment="1">
      <alignment horizontal="left" vertical="top" wrapText="1"/>
    </xf>
    <xf numFmtId="0" fontId="7" fillId="2" borderId="0" xfId="0" applyFont="1" applyFill="1" applyAlignment="1">
      <alignment horizontal="left" wrapText="1" indent="2"/>
    </xf>
    <xf numFmtId="0" fontId="13" fillId="2" borderId="0" xfId="0" applyFont="1" applyFill="1" applyAlignment="1">
      <alignment horizontal="left" vertical="top" wrapText="1"/>
    </xf>
    <xf numFmtId="0" fontId="5" fillId="2" borderId="0" xfId="0" applyFont="1" applyFill="1" applyAlignment="1">
      <alignment horizontal="left" wrapText="1"/>
    </xf>
    <xf numFmtId="0" fontId="0" fillId="2" borderId="0" xfId="0" applyFill="1" applyAlignment="1">
      <alignment horizontal="left" wrapText="1"/>
    </xf>
    <xf numFmtId="0" fontId="9" fillId="2" borderId="0" xfId="0" applyFont="1" applyFill="1" applyAlignment="1">
      <alignment vertical="top" wrapText="1"/>
    </xf>
    <xf numFmtId="0" fontId="0" fillId="2" borderId="0" xfId="0" applyFill="1" applyAlignment="1">
      <alignment vertical="top" wrapText="1"/>
    </xf>
    <xf numFmtId="0" fontId="9" fillId="2" borderId="0" xfId="0" applyFont="1" applyFill="1" applyAlignment="1">
      <alignment horizontal="left" wrapText="1"/>
    </xf>
    <xf numFmtId="0" fontId="10" fillId="2" borderId="0" xfId="0" applyFont="1" applyFill="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8" fillId="2" borderId="0" xfId="0" applyFont="1" applyFill="1" applyAlignment="1">
      <alignment horizontal="left" vertical="top" wrapText="1"/>
    </xf>
    <xf numFmtId="0" fontId="1" fillId="2" borderId="0" xfId="0" applyFont="1" applyFill="1" applyAlignment="1">
      <alignment horizontal="center" vertical="top" wrapText="1"/>
    </xf>
    <xf numFmtId="0" fontId="2"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PDCL%202021_Tariff_Schedule_and_Bill_Impact_Model_Nov%2022%202020.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5.%20TESI%20UTILITIES/Hearst%20Power/2021%20Cost%20of%20Service/Models/HPDCL%20TESI_Data%20Vault%20Nov%2022%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Database"/>
      <sheetName val="2016 List"/>
      <sheetName val="Sheet1"/>
      <sheetName val="2. Current Tariff Schedule"/>
      <sheetName val="3. Regulatory Charges"/>
      <sheetName val="4. Additional Rates"/>
      <sheetName val="5. Final Tariff Schedule"/>
      <sheetName val="6. Bill Impacts"/>
      <sheetName val="Rate Rider Database"/>
      <sheetName val="20. HIDDEN"/>
      <sheetName val="20. Bill Impacts hidden"/>
      <sheetName val="lists"/>
      <sheetName val="Sheet2"/>
      <sheetName val="Sheet3"/>
    </sheetNames>
    <sheetDataSet>
      <sheetData sheetId="0" refreshError="1"/>
      <sheetData sheetId="1">
        <row r="14">
          <cell r="F14" t="str">
            <v>Hearst Power Distribution Co. Ltd.</v>
          </cell>
        </row>
      </sheetData>
      <sheetData sheetId="2" refreshError="1"/>
      <sheetData sheetId="3">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Cooperative Hydro Embrun Inc.</v>
          </cell>
        </row>
        <row r="11">
          <cell r="A11" t="str">
            <v>E.L.K. Energy Inc.</v>
          </cell>
        </row>
        <row r="12">
          <cell r="A12" t="str">
            <v>Elexicon Energy Inc.</v>
          </cell>
        </row>
        <row r="13">
          <cell r="A13" t="str">
            <v>Energy+ Inc.</v>
          </cell>
        </row>
        <row r="14">
          <cell r="A14" t="str">
            <v>Entegrus Powerlines Inc.</v>
          </cell>
          <cell r="C14" t="str">
            <v>Parry Sound Service Area</v>
          </cell>
        </row>
        <row r="15">
          <cell r="A15" t="str">
            <v>ENWIN Utilities Ltd.</v>
          </cell>
        </row>
        <row r="16">
          <cell r="A16" t="str">
            <v>EPCOR Electricity Distribution Ontario Inc.</v>
          </cell>
        </row>
        <row r="17">
          <cell r="A17" t="str">
            <v>ERTH Power Corporation - ERTH Power Main Rate Zone</v>
          </cell>
        </row>
        <row r="18">
          <cell r="A18" t="str">
            <v>ERTH POWER CORPORATION – GODERICH RATE ZONE</v>
          </cell>
        </row>
        <row r="19">
          <cell r="A19" t="str">
            <v>Espanola Regional Hydro Distribution Corporation</v>
          </cell>
        </row>
        <row r="20">
          <cell r="A20" t="str">
            <v>Essex Powerlines Corporation</v>
          </cell>
        </row>
        <row r="21">
          <cell r="A21" t="str">
            <v>Festival Hydro Inc.</v>
          </cell>
        </row>
        <row r="22">
          <cell r="A22" t="str">
            <v>Fort Frances Power Corporation</v>
          </cell>
        </row>
        <row r="23">
          <cell r="A23" t="str">
            <v>Greater Sudbury Hydro Inc.</v>
          </cell>
        </row>
        <row r="24">
          <cell r="A24" t="str">
            <v>Grimsby Power Incorporated</v>
          </cell>
        </row>
        <row r="25">
          <cell r="A25" t="str">
            <v>Halton Hills Hydro Inc.</v>
          </cell>
        </row>
        <row r="26">
          <cell r="A26" t="str">
            <v>Hearst Power Distribution Co. Ltd.</v>
          </cell>
          <cell r="C26" t="str">
            <v>For Former St. Thomas Energy Rate Zone</v>
          </cell>
        </row>
        <row r="27">
          <cell r="A27" t="str">
            <v>Hydro 2000 Inc.</v>
          </cell>
          <cell r="C27" t="str">
            <v>For Entegrus-Main Rate Zone</v>
          </cell>
        </row>
        <row r="28">
          <cell r="A28" t="str">
            <v>Hydro Hawkesbury Inc.</v>
          </cell>
        </row>
        <row r="29">
          <cell r="A29" t="str">
            <v>Hydro One Networks Inc.</v>
          </cell>
        </row>
        <row r="30">
          <cell r="A30" t="str">
            <v>Hydro One Remote Communites Inc.</v>
          </cell>
        </row>
        <row r="31">
          <cell r="A31" t="str">
            <v>Hydro Ottawa Limited</v>
          </cell>
        </row>
        <row r="32">
          <cell r="A32" t="str">
            <v>InnPower Corporation</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Milton Hydro Distribution Inc.</v>
          </cell>
        </row>
        <row r="39">
          <cell r="A39" t="str">
            <v>Newmarket-Tay Power Distribution Ltd.</v>
          </cell>
        </row>
        <row r="40">
          <cell r="A40" t="str">
            <v>Niagara Peninsula Energy Inc.</v>
          </cell>
        </row>
        <row r="41">
          <cell r="A41" t="str">
            <v>Niagara-on-the-Lake Hydro Inc.</v>
          </cell>
        </row>
        <row r="42">
          <cell r="A42" t="str">
            <v>North Bay Hydro Distribution Limited</v>
          </cell>
        </row>
        <row r="43">
          <cell r="A43" t="str">
            <v>Northern Ontario Wires Inc.</v>
          </cell>
        </row>
        <row r="44">
          <cell r="A44" t="str">
            <v>Oakville Hydro Electricity Distribution Inc.</v>
          </cell>
        </row>
        <row r="45">
          <cell r="A45" t="str">
            <v>Orangeville Hydro Limited</v>
          </cell>
        </row>
        <row r="46">
          <cell r="A46" t="str">
            <v>Orillia Power Distribution Corporation</v>
          </cell>
        </row>
        <row r="47">
          <cell r="A47" t="str">
            <v>Oshawa PUC Networks Inc.</v>
          </cell>
        </row>
        <row r="48">
          <cell r="A48" t="str">
            <v>Ottawa River Power Corporation</v>
          </cell>
        </row>
        <row r="49">
          <cell r="A49" t="str">
            <v>Peterborough Distribution Incorporated</v>
          </cell>
        </row>
        <row r="50">
          <cell r="A50" t="str">
            <v>PUC Distribution Inc.</v>
          </cell>
        </row>
        <row r="51">
          <cell r="A51" t="str">
            <v>Renfrew Hydro Inc.</v>
          </cell>
        </row>
        <row r="52">
          <cell r="A52" t="str">
            <v>Rideau St. Lawrence Distribution Inc.</v>
          </cell>
        </row>
        <row r="53">
          <cell r="A53" t="str">
            <v>Sioux Lookout Hydro Inc.</v>
          </cell>
        </row>
        <row r="54">
          <cell r="A54" t="str">
            <v>Synergy North Corporation</v>
          </cell>
        </row>
        <row r="55">
          <cell r="A55" t="str">
            <v>Tillsonburg Hydro Inc.</v>
          </cell>
        </row>
        <row r="56">
          <cell r="A56" t="str">
            <v>Toronto Hydro-Electric System Limited</v>
          </cell>
        </row>
        <row r="57">
          <cell r="A57" t="str">
            <v>Wasaga Distribution Inc.</v>
          </cell>
        </row>
        <row r="58">
          <cell r="A58" t="str">
            <v>Waterloo North Hydro Inc.</v>
          </cell>
        </row>
        <row r="59">
          <cell r="A59" t="str">
            <v>Welland Hydro-Electric System Corp.</v>
          </cell>
        </row>
        <row r="60">
          <cell r="A60" t="str">
            <v>Wellington North Power Inc.</v>
          </cell>
        </row>
        <row r="61">
          <cell r="A61" t="str">
            <v>Westario Power Inc.</v>
          </cell>
        </row>
      </sheetData>
      <sheetData sheetId="4" refreshError="1"/>
      <sheetData sheetId="5" refreshError="1"/>
      <sheetData sheetId="6">
        <row r="23">
          <cell r="D23">
            <v>0.10100000000000001</v>
          </cell>
        </row>
        <row r="24">
          <cell r="D24">
            <v>0.14399999999999999</v>
          </cell>
        </row>
        <row r="25">
          <cell r="D25">
            <v>0.20799999999999999</v>
          </cell>
        </row>
        <row r="33">
          <cell r="D33">
            <v>0.56999999999999995</v>
          </cell>
        </row>
        <row r="35">
          <cell r="D35">
            <v>36.86</v>
          </cell>
        </row>
      </sheetData>
      <sheetData sheetId="7" refreshError="1"/>
      <sheetData sheetId="8" refreshError="1"/>
      <sheetData sheetId="9" refreshError="1"/>
      <sheetData sheetId="10">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11" refreshError="1"/>
      <sheetData sheetId="12" refreshError="1"/>
      <sheetData sheetId="13"/>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4 TB Var Analysis"/>
      <sheetName val="Exhibit 2 -&gt;"/>
      <sheetName val="2.1. Rate Base Trend "/>
      <sheetName val="2.2 RateBase VarAnalysis"/>
      <sheetName val="2.3 Summary of Capital Projects"/>
      <sheetName val="2.6 Fixed Asset Cont Stmt"/>
      <sheetName val="2.6 Var Analysis"/>
      <sheetName val="FIXED ASSET CONTINUITY STMT -&gt;"/>
      <sheetName val="2.5 Service Life Comp"/>
      <sheetName val="2.7 Overhead"/>
      <sheetName val="DEPRECIATION EXPENSES -&gt;"/>
      <sheetName val="2.9 Depreciation Expenses"/>
      <sheetName val="2.10 DeprExp Bridge NewGAAP"/>
      <sheetName val="2.11 DeprExp Test NewGAAP"/>
      <sheetName val="2.12 Proposed REG Invest."/>
      <sheetName val="2.13 SQI"/>
      <sheetName val="Exhibit 3 -&gt;"/>
      <sheetName val="OPERATING REVENUES -&gt;"/>
      <sheetName val="3.2 Other_Oper_Rev 2-H"/>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Sheet1"/>
      <sheetName val="4.1 Variance Analysis"/>
      <sheetName val="4.2 OM&amp;A_Summary_Analys"/>
      <sheetName val="Programs in Ex 4"/>
      <sheetName val="4.3 OMA Programs"/>
      <sheetName val="4.4 OM&amp;A_Cost _Drivers"/>
      <sheetName val="4.5 Monthly Staff Lvl"/>
      <sheetName val="4.7 Employee Costs"/>
      <sheetName val="4.8 Charitable Donations"/>
      <sheetName val="4.9 OM&amp;A_per_Cust_FTEE"/>
      <sheetName val="4.10 Regulatory_Costs"/>
      <sheetName val="4.11 Supplier Purchases"/>
      <sheetName val="4.12 PowerSupplExp"/>
      <sheetName val="4.12 PowerSupplExp2"/>
      <sheetName val="4.13 LV Charges"/>
      <sheetName val="Exhibit 5 -&gt;"/>
      <sheetName val="5.1 Capital Structure"/>
      <sheetName val="5.1 Notional Debt"/>
      <sheetName val="5.2 Debt Instruments"/>
      <sheetName val="Exhibit 6 -&gt;"/>
      <sheetName val="6.1 Revenue Requirement"/>
      <sheetName val="6.2 Chg in RevReq"/>
      <sheetName val="6.3 Rev Deficiency Sufficie "/>
      <sheetName val="6.4 ROE"/>
      <sheetName val="6.5 OEB Input Appendices"/>
      <sheetName val="6.6 OEB ROE Summary"/>
      <sheetName val="6.7 Scorecard"/>
      <sheetName val="Exhibit 8 -&gt;"/>
      <sheetName val="8.1 Loss Factors"/>
      <sheetName val="Rate Design"/>
      <sheetName val="A. Cost Allocation &amp; RevAllocn"/>
      <sheetName val="B. RateDesign"/>
      <sheetName val="D. Rev_Reconciliation"/>
      <sheetName val="E. Revenues at Curr Rates"/>
      <sheetName val="F.Cost Allocation"/>
      <sheetName val="Intergrity Check"/>
      <sheetName val="Integrity Check"/>
      <sheetName val="8.2 IFRS Transition Costs"/>
    </sheetNames>
    <sheetDataSet>
      <sheetData sheetId="0"/>
      <sheetData sheetId="1"/>
      <sheetData sheetId="2"/>
      <sheetData sheetId="3">
        <row r="14">
          <cell r="A14" t="str">
            <v>General Service &lt; 50 kW</v>
          </cell>
        </row>
      </sheetData>
      <sheetData sheetId="4"/>
      <sheetData sheetId="5"/>
      <sheetData sheetId="6"/>
      <sheetData sheetId="7"/>
      <sheetData sheetId="8"/>
      <sheetData sheetId="9"/>
      <sheetData sheetId="10">
        <row r="31">
          <cell r="I31">
            <v>1207447.5</v>
          </cell>
        </row>
      </sheetData>
      <sheetData sheetId="11"/>
      <sheetData sheetId="12">
        <row r="87">
          <cell r="H87">
            <v>166392.44000000003</v>
          </cell>
        </row>
      </sheetData>
      <sheetData sheetId="13">
        <row r="474">
          <cell r="O474">
            <v>2941928.5718580573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8">
          <cell r="AH68">
            <v>-10000</v>
          </cell>
        </row>
      </sheetData>
      <sheetData sheetId="28"/>
      <sheetData sheetId="29"/>
      <sheetData sheetId="30"/>
      <sheetData sheetId="31"/>
      <sheetData sheetId="32"/>
      <sheetData sheetId="33"/>
      <sheetData sheetId="34"/>
      <sheetData sheetId="35"/>
      <sheetData sheetId="36"/>
      <sheetData sheetId="37"/>
      <sheetData sheetId="38">
        <row r="14">
          <cell r="G14">
            <v>2254.6666666666665</v>
          </cell>
        </row>
      </sheetData>
      <sheetData sheetId="39"/>
      <sheetData sheetId="40"/>
      <sheetData sheetId="41">
        <row r="17">
          <cell r="H17">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row r="31">
          <cell r="F31">
            <v>8291438.2599598113</v>
          </cell>
        </row>
      </sheetData>
      <sheetData sheetId="55">
        <row r="13">
          <cell r="H13">
            <v>0</v>
          </cell>
        </row>
        <row r="39">
          <cell r="E39">
            <v>6.1790157840598764E-3</v>
          </cell>
        </row>
        <row r="40">
          <cell r="E40">
            <v>5.798769113602247E-3</v>
          </cell>
        </row>
        <row r="41">
          <cell r="E41">
            <v>2.3664680125666191</v>
          </cell>
        </row>
        <row r="42">
          <cell r="E42">
            <v>2.6468053233305349</v>
          </cell>
        </row>
        <row r="43">
          <cell r="E43">
            <v>1.7937500567782843</v>
          </cell>
        </row>
        <row r="44">
          <cell r="E44">
            <v>1.7846875725922033</v>
          </cell>
        </row>
        <row r="53">
          <cell r="E53">
            <v>5.629889865357127E-3</v>
          </cell>
        </row>
        <row r="54">
          <cell r="E54">
            <v>4.9619369879459639E-3</v>
          </cell>
        </row>
        <row r="55">
          <cell r="E55">
            <v>2.0098707315114241</v>
          </cell>
        </row>
        <row r="56">
          <cell r="E56">
            <v>2.3706607500010435</v>
          </cell>
        </row>
        <row r="57">
          <cell r="E57">
            <v>1.5720237800931389</v>
          </cell>
        </row>
        <row r="58">
          <cell r="E58">
            <v>1.5397274908077137</v>
          </cell>
        </row>
      </sheetData>
      <sheetData sheetId="56">
        <row r="90">
          <cell r="I90">
            <v>1.8E-3</v>
          </cell>
        </row>
        <row r="91">
          <cell r="I91">
            <v>1.6000000000000001E-3</v>
          </cell>
        </row>
        <row r="92">
          <cell r="I92">
            <v>0.61150000000000004</v>
          </cell>
        </row>
        <row r="93">
          <cell r="I93">
            <v>0.72130000000000005</v>
          </cell>
        </row>
        <row r="94">
          <cell r="I94">
            <v>0.4783</v>
          </cell>
        </row>
        <row r="95">
          <cell r="I95">
            <v>0.46850000000000003</v>
          </cell>
        </row>
      </sheetData>
      <sheetData sheetId="57"/>
      <sheetData sheetId="58">
        <row r="22">
          <cell r="E22">
            <v>0.56000000000000016</v>
          </cell>
        </row>
      </sheetData>
      <sheetData sheetId="59"/>
      <sheetData sheetId="60"/>
      <sheetData sheetId="61"/>
      <sheetData sheetId="62">
        <row r="13">
          <cell r="J13">
            <v>1207447.5</v>
          </cell>
        </row>
      </sheetData>
      <sheetData sheetId="63"/>
      <sheetData sheetId="64"/>
      <sheetData sheetId="65"/>
      <sheetData sheetId="66"/>
      <sheetData sheetId="67"/>
      <sheetData sheetId="68"/>
      <sheetData sheetId="69"/>
      <sheetData sheetId="70"/>
      <sheetData sheetId="71"/>
      <sheetData sheetId="72"/>
      <sheetData sheetId="73">
        <row r="46">
          <cell r="B46">
            <v>28.930808871941654</v>
          </cell>
        </row>
        <row r="47">
          <cell r="B47">
            <v>22.316915079397518</v>
          </cell>
          <cell r="G47">
            <v>7.5845334461392177E-3</v>
          </cell>
        </row>
        <row r="48">
          <cell r="B48">
            <v>60.950534566613662</v>
          </cell>
          <cell r="G48">
            <v>2.0739132888958554</v>
          </cell>
        </row>
        <row r="49">
          <cell r="B49">
            <v>236.69</v>
          </cell>
          <cell r="G49">
            <v>1.3417459192360928</v>
          </cell>
        </row>
        <row r="50">
          <cell r="B50">
            <v>11.444900998183437</v>
          </cell>
          <cell r="G50">
            <v>12.236830562850193</v>
          </cell>
        </row>
        <row r="51">
          <cell r="B51">
            <v>4.4138264396310172</v>
          </cell>
          <cell r="G51">
            <v>2.445022741176591</v>
          </cell>
        </row>
      </sheetData>
      <sheetData sheetId="74">
        <row r="15">
          <cell r="O15">
            <v>781053.96799024299</v>
          </cell>
        </row>
      </sheetData>
      <sheetData sheetId="75">
        <row r="33">
          <cell r="F33">
            <v>1073166.0838430047</v>
          </cell>
        </row>
      </sheetData>
      <sheetData sheetId="76">
        <row r="17">
          <cell r="B17">
            <v>637720.35586374649</v>
          </cell>
        </row>
      </sheetData>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B3C3C-14AC-45C6-BE88-64997695C9DA}">
  <sheetPr codeName="Sheet1"/>
  <dimension ref="A1:D500"/>
  <sheetViews>
    <sheetView tabSelected="1" workbookViewId="0">
      <selection activeCell="A9" sqref="A9"/>
    </sheetView>
  </sheetViews>
  <sheetFormatPr defaultColWidth="9.140625" defaultRowHeight="15" x14ac:dyDescent="0.25"/>
  <cols>
    <col min="1" max="1" width="54" style="27" customWidth="1"/>
    <col min="2" max="2" width="16.42578125" style="27" customWidth="1"/>
    <col min="3" max="3" width="10.28515625" style="27" customWidth="1"/>
    <col min="4" max="4" width="9.28515625" style="27" customWidth="1"/>
    <col min="5" max="5" width="9.140625" style="27" customWidth="1"/>
    <col min="6" max="459" width="9.140625" style="27"/>
    <col min="460" max="460" width="74" style="27" customWidth="1"/>
    <col min="461" max="16384" width="9.140625" style="27"/>
  </cols>
  <sheetData>
    <row r="1" spans="1:4" s="28" customFormat="1" ht="23.25" customHeight="1" x14ac:dyDescent="0.25">
      <c r="A1" s="51" t="s">
        <v>0</v>
      </c>
      <c r="B1" s="51"/>
      <c r="C1" s="51"/>
      <c r="D1" s="51"/>
    </row>
    <row r="2" spans="1:4" s="28" customFormat="1" ht="18" customHeight="1" x14ac:dyDescent="0.25">
      <c r="A2" s="52" t="s">
        <v>1</v>
      </c>
      <c r="B2" s="52"/>
      <c r="C2" s="52"/>
      <c r="D2" s="52"/>
    </row>
    <row r="3" spans="1:4" s="28" customFormat="1" ht="15.75" customHeight="1" x14ac:dyDescent="0.25">
      <c r="A3" s="53" t="s">
        <v>2</v>
      </c>
      <c r="B3" s="53"/>
      <c r="C3" s="53"/>
      <c r="D3" s="53"/>
    </row>
    <row r="4" spans="1:4" s="28" customFormat="1" ht="11.25" customHeight="1" x14ac:dyDescent="0.25">
      <c r="A4" s="54" t="s">
        <v>3</v>
      </c>
      <c r="B4" s="54"/>
      <c r="C4" s="54"/>
      <c r="D4" s="54"/>
    </row>
    <row r="5" spans="1:4" s="28" customFormat="1" ht="11.25" customHeight="1" x14ac:dyDescent="0.25">
      <c r="A5" s="54" t="s">
        <v>4</v>
      </c>
      <c r="B5" s="54"/>
      <c r="C5" s="54"/>
      <c r="D5" s="54"/>
    </row>
    <row r="6" spans="1:4" s="28" customFormat="1" ht="11.25" customHeight="1" x14ac:dyDescent="0.25">
      <c r="A6" s="55" t="s">
        <v>5</v>
      </c>
      <c r="B6" s="55"/>
      <c r="C6" s="55"/>
      <c r="D6" s="55"/>
    </row>
    <row r="7" spans="1:4" s="28" customFormat="1" ht="18.75" customHeight="1" x14ac:dyDescent="0.25">
      <c r="A7" s="50" t="s">
        <v>6</v>
      </c>
      <c r="B7" s="37"/>
      <c r="C7" s="37"/>
      <c r="D7" s="37"/>
    </row>
    <row r="8" spans="1:4" s="28" customFormat="1" ht="48" customHeight="1" x14ac:dyDescent="0.25">
      <c r="A8" s="37" t="s">
        <v>7</v>
      </c>
      <c r="B8" s="37"/>
      <c r="C8" s="37"/>
      <c r="D8" s="37"/>
    </row>
    <row r="9" spans="1:4" s="28" customFormat="1" ht="6.75" customHeight="1" x14ac:dyDescent="0.25">
      <c r="A9" s="1"/>
      <c r="B9" s="1"/>
      <c r="C9" s="1"/>
      <c r="D9" s="1"/>
    </row>
    <row r="10" spans="1:4" s="28" customFormat="1" ht="11.25" customHeight="1" x14ac:dyDescent="0.25">
      <c r="A10" s="47" t="s">
        <v>8</v>
      </c>
      <c r="B10" s="37"/>
      <c r="C10" s="37"/>
      <c r="D10" s="37"/>
    </row>
    <row r="11" spans="1:4" s="28" customFormat="1" ht="6.75" customHeight="1" x14ac:dyDescent="0.25">
      <c r="A11" s="2"/>
      <c r="B11" s="1"/>
      <c r="C11" s="1"/>
      <c r="D11" s="1"/>
    </row>
    <row r="12" spans="1:4" s="28" customFormat="1" ht="36" customHeight="1" x14ac:dyDescent="0.25">
      <c r="A12" s="37" t="s">
        <v>9</v>
      </c>
      <c r="B12" s="37"/>
      <c r="C12" s="37"/>
      <c r="D12" s="37"/>
    </row>
    <row r="13" spans="1:4" s="28" customFormat="1" ht="6.75" customHeight="1" x14ac:dyDescent="0.25">
      <c r="A13" s="1"/>
      <c r="B13" s="1"/>
      <c r="C13" s="1"/>
      <c r="D13" s="1"/>
    </row>
    <row r="14" spans="1:4" s="28" customFormat="1" ht="48" customHeight="1" x14ac:dyDescent="0.25">
      <c r="A14" s="37" t="s">
        <v>10</v>
      </c>
      <c r="B14" s="37"/>
      <c r="C14" s="37"/>
      <c r="D14" s="37"/>
    </row>
    <row r="15" spans="1:4" s="28" customFormat="1" ht="6.75" customHeight="1" x14ac:dyDescent="0.25">
      <c r="A15" s="1"/>
      <c r="B15" s="1"/>
      <c r="C15" s="1"/>
      <c r="D15" s="1"/>
    </row>
    <row r="16" spans="1:4" s="28" customFormat="1" ht="48" customHeight="1" x14ac:dyDescent="0.25">
      <c r="A16" s="37" t="s">
        <v>11</v>
      </c>
      <c r="B16" s="37"/>
      <c r="C16" s="37"/>
      <c r="D16" s="37"/>
    </row>
    <row r="17" spans="1:4" s="28" customFormat="1" ht="6.75" customHeight="1" x14ac:dyDescent="0.25">
      <c r="A17" s="1"/>
      <c r="B17" s="1"/>
      <c r="C17" s="1"/>
      <c r="D17" s="1"/>
    </row>
    <row r="18" spans="1:4" s="28" customFormat="1" ht="36" customHeight="1" x14ac:dyDescent="0.25">
      <c r="A18" s="37" t="s">
        <v>12</v>
      </c>
      <c r="B18" s="37"/>
      <c r="C18" s="37"/>
      <c r="D18" s="37"/>
    </row>
    <row r="19" spans="1:4" s="28" customFormat="1" ht="6.75" customHeight="1" x14ac:dyDescent="0.25">
      <c r="A19" s="1"/>
      <c r="B19" s="1"/>
      <c r="C19" s="1"/>
      <c r="D19" s="1"/>
    </row>
    <row r="20" spans="1:4" s="28" customFormat="1" ht="15" customHeight="1" x14ac:dyDescent="0.25">
      <c r="A20" s="40" t="s">
        <v>13</v>
      </c>
      <c r="B20" s="44"/>
      <c r="C20" s="44"/>
      <c r="D20" s="44"/>
    </row>
    <row r="21" spans="1:4" s="28" customFormat="1" ht="6.75" customHeight="1" x14ac:dyDescent="0.25">
      <c r="A21" s="3"/>
      <c r="B21" s="4"/>
      <c r="C21" s="4"/>
      <c r="D21" s="4"/>
    </row>
    <row r="22" spans="1:4" s="28" customFormat="1" ht="11.25" customHeight="1" x14ac:dyDescent="0.25">
      <c r="A22" s="45" t="s">
        <v>14</v>
      </c>
      <c r="B22" s="31"/>
      <c r="C22" s="5" t="s">
        <v>15</v>
      </c>
      <c r="D22" s="12">
        <f>'[7]B. RateDesign'!$B$46</f>
        <v>28.930808871941654</v>
      </c>
    </row>
    <row r="23" spans="1:4" s="28" customFormat="1" ht="11.25" customHeight="1" x14ac:dyDescent="0.25">
      <c r="A23" s="45" t="s">
        <v>16</v>
      </c>
      <c r="B23" s="31"/>
      <c r="C23" s="5" t="s">
        <v>15</v>
      </c>
      <c r="D23" s="12">
        <v>1.47</v>
      </c>
    </row>
    <row r="24" spans="1:4" s="28" customFormat="1" ht="11.25" customHeight="1" x14ac:dyDescent="0.25">
      <c r="A24" s="45" t="s">
        <v>17</v>
      </c>
      <c r="B24" s="31"/>
      <c r="C24" s="5" t="s">
        <v>15</v>
      </c>
      <c r="D24" s="12">
        <v>-0.88</v>
      </c>
    </row>
    <row r="25" spans="1:4" s="28" customFormat="1" ht="22.5" customHeight="1" x14ac:dyDescent="0.25">
      <c r="A25" s="45" t="s">
        <v>18</v>
      </c>
      <c r="B25" s="31"/>
      <c r="C25" s="5" t="s">
        <v>15</v>
      </c>
      <c r="D25" s="12">
        <v>0.01</v>
      </c>
    </row>
    <row r="26" spans="1:4" s="28" customFormat="1" ht="11.25" customHeight="1" x14ac:dyDescent="0.25">
      <c r="A26" s="45" t="s">
        <v>19</v>
      </c>
      <c r="B26" s="31"/>
      <c r="C26" s="5" t="s">
        <v>15</v>
      </c>
      <c r="D26" s="12">
        <v>0.42</v>
      </c>
    </row>
    <row r="27" spans="1:4" s="28" customFormat="1" ht="11.25" customHeight="1" x14ac:dyDescent="0.25">
      <c r="A27" s="45" t="s">
        <v>20</v>
      </c>
      <c r="B27" s="31"/>
      <c r="C27" s="5" t="s">
        <v>15</v>
      </c>
      <c r="D27" s="11">
        <v>0.56999999999999995</v>
      </c>
    </row>
    <row r="28" spans="1:4" s="28" customFormat="1" ht="11.25" customHeight="1" x14ac:dyDescent="0.25">
      <c r="A28" s="45" t="s">
        <v>21</v>
      </c>
      <c r="B28" s="31"/>
      <c r="C28" s="5" t="s">
        <v>22</v>
      </c>
      <c r="D28" s="9">
        <f>'[7]4.13 LV Charges'!$I$90</f>
        <v>1.8E-3</v>
      </c>
    </row>
    <row r="29" spans="1:4" s="28" customFormat="1" ht="11.25" customHeight="1" x14ac:dyDescent="0.25">
      <c r="A29" s="45" t="s">
        <v>23</v>
      </c>
      <c r="B29" s="31"/>
      <c r="C29" s="5" t="s">
        <v>22</v>
      </c>
      <c r="D29" s="8">
        <f>'[7]4.12 PowerSupplExp2'!$E$39</f>
        <v>6.1790157840598764E-3</v>
      </c>
    </row>
    <row r="30" spans="1:4" s="28" customFormat="1" ht="22.5" customHeight="1" x14ac:dyDescent="0.25">
      <c r="A30" s="45" t="s">
        <v>24</v>
      </c>
      <c r="B30" s="31"/>
      <c r="C30" s="5" t="s">
        <v>22</v>
      </c>
      <c r="D30" s="8">
        <f>'[7]4.12 PowerSupplExp2'!$E$53</f>
        <v>5.629889865357127E-3</v>
      </c>
    </row>
    <row r="31" spans="1:4" s="28" customFormat="1" ht="6.75" customHeight="1" x14ac:dyDescent="0.25">
      <c r="A31" s="6"/>
      <c r="B31" s="7"/>
      <c r="C31" s="5"/>
      <c r="D31" s="8"/>
    </row>
    <row r="32" spans="1:4" s="28" customFormat="1" ht="15" customHeight="1" x14ac:dyDescent="0.25">
      <c r="A32" s="40" t="s">
        <v>25</v>
      </c>
      <c r="B32" s="31"/>
      <c r="C32" s="31"/>
      <c r="D32" s="31"/>
    </row>
    <row r="33" spans="1:4" s="28" customFormat="1" ht="6.75" customHeight="1" x14ac:dyDescent="0.25">
      <c r="A33" s="3"/>
      <c r="B33" s="7"/>
      <c r="C33" s="7"/>
      <c r="D33" s="7"/>
    </row>
    <row r="34" spans="1:4" s="28" customFormat="1" ht="11.25" customHeight="1" x14ac:dyDescent="0.25">
      <c r="A34" s="31" t="s">
        <v>26</v>
      </c>
      <c r="B34" s="31"/>
      <c r="C34" s="5" t="s">
        <v>22</v>
      </c>
      <c r="D34" s="9">
        <v>3.0000000000000001E-3</v>
      </c>
    </row>
    <row r="35" spans="1:4" s="28" customFormat="1" ht="11.25" customHeight="1" x14ac:dyDescent="0.25">
      <c r="A35" s="31" t="s">
        <v>27</v>
      </c>
      <c r="B35" s="31"/>
      <c r="C35" s="10" t="s">
        <v>22</v>
      </c>
      <c r="D35" s="8">
        <v>4.0000000000000002E-4</v>
      </c>
    </row>
    <row r="36" spans="1:4" s="28" customFormat="1" ht="11.25" customHeight="1" x14ac:dyDescent="0.25">
      <c r="A36" s="45" t="s">
        <v>28</v>
      </c>
      <c r="B36" s="31"/>
      <c r="C36" s="5" t="s">
        <v>22</v>
      </c>
      <c r="D36" s="9">
        <v>5.0000000000000001E-4</v>
      </c>
    </row>
    <row r="37" spans="1:4" s="28" customFormat="1" ht="11.25" customHeight="1" x14ac:dyDescent="0.25">
      <c r="A37" s="45" t="s">
        <v>29</v>
      </c>
      <c r="B37" s="31"/>
      <c r="C37" s="5" t="s">
        <v>15</v>
      </c>
      <c r="D37" s="11">
        <v>0.25</v>
      </c>
    </row>
    <row r="38" spans="1:4" s="29" customFormat="1" ht="18.75" customHeight="1" x14ac:dyDescent="0.3">
      <c r="A38" s="50" t="s">
        <v>30</v>
      </c>
      <c r="B38" s="49"/>
      <c r="C38" s="49"/>
      <c r="D38" s="49"/>
    </row>
    <row r="39" spans="1:4" s="28" customFormat="1" ht="36" customHeight="1" x14ac:dyDescent="0.25">
      <c r="A39" s="37" t="s">
        <v>31</v>
      </c>
      <c r="B39" s="37"/>
      <c r="C39" s="37"/>
      <c r="D39" s="37"/>
    </row>
    <row r="40" spans="1:4" s="28" customFormat="1" ht="6.75" customHeight="1" x14ac:dyDescent="0.25">
      <c r="A40" s="1"/>
      <c r="B40" s="1"/>
      <c r="C40" s="1"/>
      <c r="D40" s="1"/>
    </row>
    <row r="41" spans="1:4" s="28" customFormat="1" ht="11.25" customHeight="1" x14ac:dyDescent="0.25">
      <c r="A41" s="47" t="s">
        <v>8</v>
      </c>
      <c r="B41" s="37"/>
      <c r="C41" s="37"/>
      <c r="D41" s="37"/>
    </row>
    <row r="42" spans="1:4" s="28" customFormat="1" ht="6.75" customHeight="1" x14ac:dyDescent="0.25">
      <c r="A42" s="2"/>
      <c r="B42" s="1"/>
      <c r="C42" s="1"/>
      <c r="D42" s="1"/>
    </row>
    <row r="43" spans="1:4" s="28" customFormat="1" ht="36" customHeight="1" x14ac:dyDescent="0.25">
      <c r="A43" s="37" t="s">
        <v>9</v>
      </c>
      <c r="B43" s="37"/>
      <c r="C43" s="37"/>
      <c r="D43" s="37"/>
    </row>
    <row r="44" spans="1:4" s="28" customFormat="1" ht="6.75" customHeight="1" x14ac:dyDescent="0.25">
      <c r="A44" s="1"/>
      <c r="B44" s="1"/>
      <c r="C44" s="1"/>
      <c r="D44" s="1"/>
    </row>
    <row r="45" spans="1:4" s="28" customFormat="1" ht="48" customHeight="1" x14ac:dyDescent="0.25">
      <c r="A45" s="37" t="s">
        <v>10</v>
      </c>
      <c r="B45" s="37"/>
      <c r="C45" s="37"/>
      <c r="D45" s="37"/>
    </row>
    <row r="46" spans="1:4" s="28" customFormat="1" ht="6.75" customHeight="1" x14ac:dyDescent="0.25">
      <c r="A46" s="1"/>
      <c r="B46" s="1"/>
      <c r="C46" s="1"/>
      <c r="D46" s="1"/>
    </row>
    <row r="47" spans="1:4" s="28" customFormat="1" ht="48" customHeight="1" x14ac:dyDescent="0.25">
      <c r="A47" s="37" t="s">
        <v>11</v>
      </c>
      <c r="B47" s="37"/>
      <c r="C47" s="37"/>
      <c r="D47" s="37"/>
    </row>
    <row r="48" spans="1:4" s="28" customFormat="1" ht="6.75" customHeight="1" x14ac:dyDescent="0.25">
      <c r="A48" s="1"/>
      <c r="B48" s="1"/>
      <c r="C48" s="1"/>
      <c r="D48" s="1"/>
    </row>
    <row r="49" spans="1:4" s="28" customFormat="1" ht="36" customHeight="1" x14ac:dyDescent="0.25">
      <c r="A49" s="37" t="s">
        <v>12</v>
      </c>
      <c r="B49" s="37"/>
      <c r="C49" s="37"/>
      <c r="D49" s="37"/>
    </row>
    <row r="50" spans="1:4" s="28" customFormat="1" ht="6.75" customHeight="1" x14ac:dyDescent="0.25">
      <c r="A50" s="1"/>
      <c r="B50" s="1"/>
      <c r="C50" s="1"/>
      <c r="D50" s="1"/>
    </row>
    <row r="51" spans="1:4" s="28" customFormat="1" ht="15" customHeight="1" x14ac:dyDescent="0.25">
      <c r="A51" s="40" t="s">
        <v>13</v>
      </c>
      <c r="B51" s="44"/>
      <c r="C51" s="44"/>
      <c r="D51" s="44"/>
    </row>
    <row r="52" spans="1:4" s="28" customFormat="1" ht="6.75" customHeight="1" x14ac:dyDescent="0.25">
      <c r="A52" s="3"/>
      <c r="B52" s="4"/>
      <c r="C52" s="4"/>
      <c r="D52" s="4"/>
    </row>
    <row r="53" spans="1:4" s="28" customFormat="1" ht="11.25" customHeight="1" x14ac:dyDescent="0.25">
      <c r="A53" s="45" t="s">
        <v>14</v>
      </c>
      <c r="B53" s="31"/>
      <c r="C53" s="5" t="s">
        <v>15</v>
      </c>
      <c r="D53" s="12">
        <f>'[7]B. RateDesign'!$B$47</f>
        <v>22.316915079397518</v>
      </c>
    </row>
    <row r="54" spans="1:4" s="28" customFormat="1" ht="11.25" customHeight="1" x14ac:dyDescent="0.25">
      <c r="A54" s="45" t="s">
        <v>20</v>
      </c>
      <c r="B54" s="31"/>
      <c r="C54" s="5" t="s">
        <v>15</v>
      </c>
      <c r="D54" s="11">
        <v>0.56999999999999995</v>
      </c>
    </row>
    <row r="55" spans="1:4" s="28" customFormat="1" ht="11.25" customHeight="1" x14ac:dyDescent="0.25">
      <c r="A55" s="45" t="s">
        <v>32</v>
      </c>
      <c r="B55" s="31"/>
      <c r="C55" s="5" t="s">
        <v>22</v>
      </c>
      <c r="D55" s="8">
        <f>'[7]B. RateDesign'!$G$47</f>
        <v>7.5845334461392177E-3</v>
      </c>
    </row>
    <row r="56" spans="1:4" s="28" customFormat="1" ht="11.25" customHeight="1" x14ac:dyDescent="0.25">
      <c r="A56" s="45" t="s">
        <v>21</v>
      </c>
      <c r="B56" s="31"/>
      <c r="C56" s="5" t="s">
        <v>22</v>
      </c>
      <c r="D56" s="9">
        <f>'[7]4.13 LV Charges'!$I$91</f>
        <v>1.6000000000000001E-3</v>
      </c>
    </row>
    <row r="57" spans="1:4" s="28" customFormat="1" ht="11.25" customHeight="1" x14ac:dyDescent="0.25">
      <c r="A57" s="45" t="s">
        <v>19</v>
      </c>
      <c r="B57" s="31"/>
      <c r="C57" s="5" t="s">
        <v>22</v>
      </c>
      <c r="D57" s="9">
        <v>5.0000000000000001E-4</v>
      </c>
    </row>
    <row r="58" spans="1:4" s="28" customFormat="1" ht="22.5" customHeight="1" x14ac:dyDescent="0.25">
      <c r="A58" s="45" t="s">
        <v>18</v>
      </c>
      <c r="B58" s="31"/>
      <c r="C58" s="5" t="s">
        <v>22</v>
      </c>
      <c r="D58" s="9">
        <v>0</v>
      </c>
    </row>
    <row r="59" spans="1:4" s="28" customFormat="1" ht="11.25" customHeight="1" x14ac:dyDescent="0.25">
      <c r="A59" s="45" t="s">
        <v>17</v>
      </c>
      <c r="B59" s="31"/>
      <c r="C59" s="5" t="s">
        <v>22</v>
      </c>
      <c r="D59" s="9">
        <v>-5.9999999999999995E-4</v>
      </c>
    </row>
    <row r="60" spans="1:4" s="28" customFormat="1" ht="11.25" customHeight="1" x14ac:dyDescent="0.25">
      <c r="A60" s="45" t="s">
        <v>16</v>
      </c>
      <c r="B60" s="31"/>
      <c r="C60" s="5" t="s">
        <v>22</v>
      </c>
      <c r="D60" s="9">
        <v>1.4E-3</v>
      </c>
    </row>
    <row r="61" spans="1:4" s="28" customFormat="1" ht="22.5" customHeight="1" x14ac:dyDescent="0.25">
      <c r="A61" s="45" t="s">
        <v>23</v>
      </c>
      <c r="B61" s="31"/>
      <c r="C61" s="5" t="s">
        <v>22</v>
      </c>
      <c r="D61" s="8">
        <f>'[7]4.12 PowerSupplExp2'!$E$40</f>
        <v>5.798769113602247E-3</v>
      </c>
    </row>
    <row r="62" spans="1:4" s="28" customFormat="1" ht="22.5" customHeight="1" x14ac:dyDescent="0.25">
      <c r="A62" s="45" t="s">
        <v>24</v>
      </c>
      <c r="B62" s="31"/>
      <c r="C62" s="5" t="s">
        <v>22</v>
      </c>
      <c r="D62" s="8">
        <f>'[7]4.12 PowerSupplExp2'!$E$54</f>
        <v>4.9619369879459639E-3</v>
      </c>
    </row>
    <row r="63" spans="1:4" s="28" customFormat="1" ht="6.75" customHeight="1" x14ac:dyDescent="0.25">
      <c r="A63" s="6"/>
      <c r="B63" s="7"/>
      <c r="C63" s="5"/>
      <c r="D63" s="8"/>
    </row>
    <row r="64" spans="1:4" s="28" customFormat="1" ht="15" customHeight="1" x14ac:dyDescent="0.25">
      <c r="A64" s="40" t="s">
        <v>25</v>
      </c>
      <c r="B64" s="31"/>
      <c r="C64" s="31"/>
      <c r="D64" s="31"/>
    </row>
    <row r="65" spans="1:4" s="28" customFormat="1" ht="6.75" customHeight="1" x14ac:dyDescent="0.25">
      <c r="A65" s="3"/>
      <c r="B65" s="7"/>
      <c r="C65" s="7"/>
      <c r="D65" s="7"/>
    </row>
    <row r="66" spans="1:4" s="28" customFormat="1" ht="11.25" customHeight="1" x14ac:dyDescent="0.25">
      <c r="A66" s="31" t="s">
        <v>26</v>
      </c>
      <c r="B66" s="31"/>
      <c r="C66" s="5" t="s">
        <v>22</v>
      </c>
      <c r="D66" s="9">
        <v>3.0000000000000001E-3</v>
      </c>
    </row>
    <row r="67" spans="1:4" s="28" customFormat="1" ht="11.25" customHeight="1" x14ac:dyDescent="0.25">
      <c r="A67" s="31" t="s">
        <v>27</v>
      </c>
      <c r="B67" s="31"/>
      <c r="C67" s="10" t="s">
        <v>22</v>
      </c>
      <c r="D67" s="8">
        <v>4.0000000000000002E-4</v>
      </c>
    </row>
    <row r="68" spans="1:4" s="28" customFormat="1" ht="11.25" customHeight="1" x14ac:dyDescent="0.25">
      <c r="A68" s="45" t="s">
        <v>28</v>
      </c>
      <c r="B68" s="31"/>
      <c r="C68" s="5" t="s">
        <v>22</v>
      </c>
      <c r="D68" s="9">
        <v>5.0000000000000001E-4</v>
      </c>
    </row>
    <row r="69" spans="1:4" s="28" customFormat="1" ht="11.25" customHeight="1" x14ac:dyDescent="0.25">
      <c r="A69" s="45" t="s">
        <v>29</v>
      </c>
      <c r="B69" s="31"/>
      <c r="C69" s="5" t="s">
        <v>15</v>
      </c>
      <c r="D69" s="11">
        <v>0.25</v>
      </c>
    </row>
    <row r="70" spans="1:4" s="29" customFormat="1" ht="18.75" customHeight="1" x14ac:dyDescent="0.3">
      <c r="A70" s="50" t="s">
        <v>33</v>
      </c>
      <c r="B70" s="49"/>
      <c r="C70" s="49"/>
      <c r="D70" s="49"/>
    </row>
    <row r="71" spans="1:4" s="28" customFormat="1" ht="48" customHeight="1" x14ac:dyDescent="0.25">
      <c r="A71" s="37" t="s">
        <v>34</v>
      </c>
      <c r="B71" s="37"/>
      <c r="C71" s="37"/>
      <c r="D71" s="37"/>
    </row>
    <row r="72" spans="1:4" s="28" customFormat="1" ht="6.75" customHeight="1" x14ac:dyDescent="0.25">
      <c r="A72" s="1"/>
      <c r="B72" s="1"/>
      <c r="C72" s="1"/>
      <c r="D72" s="1"/>
    </row>
    <row r="73" spans="1:4" s="28" customFormat="1" ht="11.25" customHeight="1" x14ac:dyDescent="0.25">
      <c r="A73" s="47" t="s">
        <v>8</v>
      </c>
      <c r="B73" s="37"/>
      <c r="C73" s="37"/>
      <c r="D73" s="37"/>
    </row>
    <row r="74" spans="1:4" s="28" customFormat="1" ht="6.75" customHeight="1" x14ac:dyDescent="0.25">
      <c r="A74" s="2"/>
      <c r="B74" s="1"/>
      <c r="C74" s="1"/>
      <c r="D74" s="1"/>
    </row>
    <row r="75" spans="1:4" s="28" customFormat="1" ht="36" customHeight="1" x14ac:dyDescent="0.25">
      <c r="A75" s="37" t="s">
        <v>9</v>
      </c>
      <c r="B75" s="37"/>
      <c r="C75" s="37"/>
      <c r="D75" s="37"/>
    </row>
    <row r="76" spans="1:4" s="28" customFormat="1" ht="6.75" customHeight="1" x14ac:dyDescent="0.25">
      <c r="A76" s="1"/>
      <c r="B76" s="1"/>
      <c r="C76" s="1"/>
      <c r="D76" s="1"/>
    </row>
    <row r="77" spans="1:4" s="28" customFormat="1" ht="48" customHeight="1" x14ac:dyDescent="0.25">
      <c r="A77" s="37" t="s">
        <v>10</v>
      </c>
      <c r="B77" s="37"/>
      <c r="C77" s="37"/>
      <c r="D77" s="37"/>
    </row>
    <row r="78" spans="1:4" s="28" customFormat="1" ht="6.75" customHeight="1" x14ac:dyDescent="0.25">
      <c r="A78" s="1"/>
      <c r="B78" s="1"/>
      <c r="C78" s="1"/>
      <c r="D78" s="1"/>
    </row>
    <row r="79" spans="1:4" s="28" customFormat="1" ht="48" customHeight="1" x14ac:dyDescent="0.25">
      <c r="A79" s="37" t="s">
        <v>11</v>
      </c>
      <c r="B79" s="37"/>
      <c r="C79" s="37"/>
      <c r="D79" s="37"/>
    </row>
    <row r="80" spans="1:4" s="28" customFormat="1" ht="6.75" customHeight="1" x14ac:dyDescent="0.25">
      <c r="A80" s="1"/>
      <c r="B80" s="1"/>
      <c r="C80" s="1"/>
      <c r="D80" s="1"/>
    </row>
    <row r="81" spans="1:4" s="28" customFormat="1" ht="120" customHeight="1" x14ac:dyDescent="0.25">
      <c r="A81" s="37" t="s">
        <v>35</v>
      </c>
      <c r="B81" s="37"/>
      <c r="C81" s="37"/>
      <c r="D81" s="37"/>
    </row>
    <row r="82" spans="1:4" s="28" customFormat="1" ht="84" customHeight="1" x14ac:dyDescent="0.25">
      <c r="A82" s="37" t="s">
        <v>36</v>
      </c>
      <c r="B82" s="37"/>
      <c r="C82" s="37"/>
      <c r="D82" s="37"/>
    </row>
    <row r="83" spans="1:4" s="28" customFormat="1" ht="36" customHeight="1" x14ac:dyDescent="0.25">
      <c r="A83" s="37" t="s">
        <v>12</v>
      </c>
      <c r="B83" s="37"/>
      <c r="C83" s="37"/>
      <c r="D83" s="37"/>
    </row>
    <row r="84" spans="1:4" s="28" customFormat="1" ht="6.75" customHeight="1" x14ac:dyDescent="0.25">
      <c r="A84" s="1"/>
      <c r="B84" s="1"/>
      <c r="C84" s="1"/>
      <c r="D84" s="1"/>
    </row>
    <row r="85" spans="1:4" s="28" customFormat="1" ht="15" customHeight="1" x14ac:dyDescent="0.25">
      <c r="A85" s="40" t="s">
        <v>13</v>
      </c>
      <c r="B85" s="44"/>
      <c r="C85" s="44"/>
      <c r="D85" s="44"/>
    </row>
    <row r="86" spans="1:4" s="28" customFormat="1" ht="6.75" customHeight="1" x14ac:dyDescent="0.25">
      <c r="A86" s="3"/>
      <c r="B86" s="4"/>
      <c r="C86" s="4"/>
      <c r="D86" s="4"/>
    </row>
    <row r="87" spans="1:4" s="28" customFormat="1" ht="11.25" customHeight="1" x14ac:dyDescent="0.25">
      <c r="A87" s="45" t="s">
        <v>14</v>
      </c>
      <c r="B87" s="31"/>
      <c r="C87" s="5" t="s">
        <v>15</v>
      </c>
      <c r="D87" s="12">
        <f>'[7]B. RateDesign'!$B$48</f>
        <v>60.950534566613662</v>
      </c>
    </row>
    <row r="88" spans="1:4" s="28" customFormat="1" ht="11.25" customHeight="1" x14ac:dyDescent="0.25">
      <c r="A88" s="45" t="s">
        <v>32</v>
      </c>
      <c r="B88" s="31"/>
      <c r="C88" s="5" t="s">
        <v>37</v>
      </c>
      <c r="D88" s="8">
        <f>'[7]B. RateDesign'!$G$48</f>
        <v>2.0739132888958554</v>
      </c>
    </row>
    <row r="89" spans="1:4" s="28" customFormat="1" ht="11.25" customHeight="1" x14ac:dyDescent="0.25">
      <c r="A89" s="45" t="s">
        <v>21</v>
      </c>
      <c r="B89" s="31"/>
      <c r="C89" s="5" t="s">
        <v>37</v>
      </c>
      <c r="D89" s="9">
        <f>'[7]4.13 LV Charges'!$I$92</f>
        <v>0.61150000000000004</v>
      </c>
    </row>
    <row r="90" spans="1:4" s="28" customFormat="1" ht="11.25" customHeight="1" x14ac:dyDescent="0.25">
      <c r="A90" s="45" t="s">
        <v>19</v>
      </c>
      <c r="B90" s="31"/>
      <c r="C90" s="5" t="s">
        <v>37</v>
      </c>
      <c r="D90" s="9">
        <v>0.17630000000000001</v>
      </c>
    </row>
    <row r="91" spans="1:4" s="28" customFormat="1" ht="22.5" customHeight="1" x14ac:dyDescent="0.25">
      <c r="A91" s="45" t="s">
        <v>18</v>
      </c>
      <c r="B91" s="31"/>
      <c r="C91" s="5" t="s">
        <v>37</v>
      </c>
      <c r="D91" s="9">
        <v>2.3E-3</v>
      </c>
    </row>
    <row r="92" spans="1:4" s="28" customFormat="1" ht="11.25" customHeight="1" x14ac:dyDescent="0.25">
      <c r="A92" s="45" t="s">
        <v>17</v>
      </c>
      <c r="B92" s="31"/>
      <c r="C92" s="5" t="s">
        <v>37</v>
      </c>
      <c r="D92" s="9">
        <v>-6.1199999999999997E-2</v>
      </c>
    </row>
    <row r="93" spans="1:4" s="28" customFormat="1" ht="11.25" customHeight="1" x14ac:dyDescent="0.25">
      <c r="A93" s="45" t="s">
        <v>16</v>
      </c>
      <c r="B93" s="31"/>
      <c r="C93" s="5" t="s">
        <v>37</v>
      </c>
      <c r="D93" s="9">
        <v>6.59E-2</v>
      </c>
    </row>
    <row r="94" spans="1:4" s="28" customFormat="1" ht="22.5" customHeight="1" x14ac:dyDescent="0.25">
      <c r="A94" s="45" t="s">
        <v>23</v>
      </c>
      <c r="B94" s="31"/>
      <c r="C94" s="5" t="s">
        <v>37</v>
      </c>
      <c r="D94" s="8">
        <f>'[7]4.12 PowerSupplExp2'!$E$41</f>
        <v>2.3664680125666191</v>
      </c>
    </row>
    <row r="95" spans="1:4" s="28" customFormat="1" ht="22.5" customHeight="1" x14ac:dyDescent="0.25">
      <c r="A95" s="45" t="s">
        <v>38</v>
      </c>
      <c r="B95" s="31"/>
      <c r="C95" s="5" t="s">
        <v>37</v>
      </c>
      <c r="D95" s="8">
        <f>'[7]4.12 PowerSupplExp2'!$E$55</f>
        <v>2.0098707315114241</v>
      </c>
    </row>
    <row r="96" spans="1:4" s="28" customFormat="1" ht="6.75" customHeight="1" x14ac:dyDescent="0.25">
      <c r="A96" s="6"/>
      <c r="B96" s="7"/>
      <c r="C96" s="5"/>
      <c r="D96" s="8"/>
    </row>
    <row r="97" spans="1:4" s="28" customFormat="1" ht="15" customHeight="1" x14ac:dyDescent="0.25">
      <c r="A97" s="40" t="s">
        <v>25</v>
      </c>
      <c r="B97" s="31"/>
      <c r="C97" s="31"/>
      <c r="D97" s="31"/>
    </row>
    <row r="98" spans="1:4" s="28" customFormat="1" ht="6.75" customHeight="1" x14ac:dyDescent="0.25">
      <c r="A98" s="3"/>
      <c r="B98" s="7"/>
      <c r="C98" s="7"/>
      <c r="D98" s="7"/>
    </row>
    <row r="99" spans="1:4" s="28" customFormat="1" ht="11.25" customHeight="1" x14ac:dyDescent="0.25">
      <c r="A99" s="31" t="s">
        <v>26</v>
      </c>
      <c r="B99" s="31"/>
      <c r="C99" s="5" t="s">
        <v>22</v>
      </c>
      <c r="D99" s="9">
        <v>3.0000000000000001E-3</v>
      </c>
    </row>
    <row r="100" spans="1:4" s="28" customFormat="1" ht="11.25" customHeight="1" x14ac:dyDescent="0.25">
      <c r="A100" s="31" t="s">
        <v>27</v>
      </c>
      <c r="B100" s="31"/>
      <c r="C100" s="10" t="s">
        <v>22</v>
      </c>
      <c r="D100" s="8">
        <v>4.0000000000000002E-4</v>
      </c>
    </row>
    <row r="101" spans="1:4" s="28" customFormat="1" ht="11.25" customHeight="1" x14ac:dyDescent="0.25">
      <c r="A101" s="45" t="s">
        <v>28</v>
      </c>
      <c r="B101" s="31"/>
      <c r="C101" s="5" t="s">
        <v>22</v>
      </c>
      <c r="D101" s="9">
        <v>5.0000000000000001E-4</v>
      </c>
    </row>
    <row r="102" spans="1:4" s="28" customFormat="1" ht="11.25" customHeight="1" x14ac:dyDescent="0.25">
      <c r="A102" s="45" t="s">
        <v>29</v>
      </c>
      <c r="B102" s="31"/>
      <c r="C102" s="5" t="s">
        <v>15</v>
      </c>
      <c r="D102" s="11">
        <v>0.25</v>
      </c>
    </row>
    <row r="103" spans="1:4" s="29" customFormat="1" ht="18.75" customHeight="1" x14ac:dyDescent="0.3">
      <c r="A103" s="50" t="s">
        <v>39</v>
      </c>
      <c r="B103" s="49"/>
      <c r="C103" s="49"/>
      <c r="D103" s="49"/>
    </row>
    <row r="104" spans="1:4" s="28" customFormat="1" ht="48" customHeight="1" x14ac:dyDescent="0.25">
      <c r="A104" s="37" t="s">
        <v>40</v>
      </c>
      <c r="B104" s="37"/>
      <c r="C104" s="37"/>
      <c r="D104" s="37"/>
    </row>
    <row r="105" spans="1:4" s="28" customFormat="1" ht="6.75" customHeight="1" x14ac:dyDescent="0.25">
      <c r="A105" s="1"/>
      <c r="B105" s="1"/>
      <c r="C105" s="1"/>
      <c r="D105" s="1"/>
    </row>
    <row r="106" spans="1:4" s="28" customFormat="1" ht="11.25" customHeight="1" x14ac:dyDescent="0.25">
      <c r="A106" s="47" t="s">
        <v>8</v>
      </c>
      <c r="B106" s="37"/>
      <c r="C106" s="37"/>
      <c r="D106" s="37"/>
    </row>
    <row r="107" spans="1:4" s="28" customFormat="1" ht="6.75" customHeight="1" x14ac:dyDescent="0.25">
      <c r="A107" s="2"/>
      <c r="B107" s="1"/>
      <c r="C107" s="1"/>
      <c r="D107" s="1"/>
    </row>
    <row r="108" spans="1:4" s="28" customFormat="1" ht="36" customHeight="1" x14ac:dyDescent="0.25">
      <c r="A108" s="37" t="s">
        <v>9</v>
      </c>
      <c r="B108" s="37"/>
      <c r="C108" s="37"/>
      <c r="D108" s="37"/>
    </row>
    <row r="109" spans="1:4" s="28" customFormat="1" ht="6.75" customHeight="1" x14ac:dyDescent="0.25">
      <c r="A109" s="1"/>
      <c r="B109" s="1"/>
      <c r="C109" s="1"/>
      <c r="D109" s="1"/>
    </row>
    <row r="110" spans="1:4" s="28" customFormat="1" ht="48" customHeight="1" x14ac:dyDescent="0.25">
      <c r="A110" s="37" t="s">
        <v>10</v>
      </c>
      <c r="B110" s="37"/>
      <c r="C110" s="37"/>
      <c r="D110" s="37"/>
    </row>
    <row r="111" spans="1:4" s="28" customFormat="1" ht="6.75" customHeight="1" x14ac:dyDescent="0.25">
      <c r="A111" s="1"/>
      <c r="B111" s="1"/>
      <c r="C111" s="1"/>
      <c r="D111" s="1"/>
    </row>
    <row r="112" spans="1:4" s="28" customFormat="1" ht="48" customHeight="1" x14ac:dyDescent="0.25">
      <c r="A112" s="37" t="s">
        <v>11</v>
      </c>
      <c r="B112" s="37"/>
      <c r="C112" s="37"/>
      <c r="D112" s="37"/>
    </row>
    <row r="113" spans="1:4" s="28" customFormat="1" ht="6.75" customHeight="1" x14ac:dyDescent="0.25">
      <c r="A113" s="1"/>
      <c r="B113" s="1"/>
      <c r="C113" s="1"/>
      <c r="D113" s="1"/>
    </row>
    <row r="114" spans="1:4" s="28" customFormat="1" ht="120" customHeight="1" x14ac:dyDescent="0.25">
      <c r="A114" s="37" t="s">
        <v>35</v>
      </c>
      <c r="B114" s="37"/>
      <c r="C114" s="37"/>
      <c r="D114" s="37"/>
    </row>
    <row r="115" spans="1:4" s="28" customFormat="1" ht="84" customHeight="1" x14ac:dyDescent="0.25">
      <c r="A115" s="37" t="s">
        <v>36</v>
      </c>
      <c r="B115" s="37"/>
      <c r="C115" s="37"/>
      <c r="D115" s="37"/>
    </row>
    <row r="116" spans="1:4" s="28" customFormat="1" ht="36" customHeight="1" x14ac:dyDescent="0.25">
      <c r="A116" s="37" t="s">
        <v>12</v>
      </c>
      <c r="B116" s="37"/>
      <c r="C116" s="37"/>
      <c r="D116" s="37"/>
    </row>
    <row r="117" spans="1:4" s="28" customFormat="1" ht="6.75" customHeight="1" x14ac:dyDescent="0.25">
      <c r="A117" s="1"/>
      <c r="B117" s="1"/>
      <c r="C117" s="1"/>
      <c r="D117" s="1"/>
    </row>
    <row r="118" spans="1:4" s="28" customFormat="1" ht="15" customHeight="1" x14ac:dyDescent="0.25">
      <c r="A118" s="40" t="s">
        <v>13</v>
      </c>
      <c r="B118" s="44"/>
      <c r="C118" s="44"/>
      <c r="D118" s="44"/>
    </row>
    <row r="119" spans="1:4" s="28" customFormat="1" ht="6.75" customHeight="1" x14ac:dyDescent="0.25">
      <c r="A119" s="3"/>
      <c r="B119" s="4"/>
      <c r="C119" s="4"/>
      <c r="D119" s="4"/>
    </row>
    <row r="120" spans="1:4" s="28" customFormat="1" ht="11.25" customHeight="1" x14ac:dyDescent="0.25">
      <c r="A120" s="45" t="s">
        <v>14</v>
      </c>
      <c r="B120" s="31"/>
      <c r="C120" s="5" t="s">
        <v>15</v>
      </c>
      <c r="D120" s="12">
        <f>'[7]B. RateDesign'!$B$49</f>
        <v>236.69</v>
      </c>
    </row>
    <row r="121" spans="1:4" s="28" customFormat="1" ht="11.25" customHeight="1" x14ac:dyDescent="0.25">
      <c r="A121" s="45" t="s">
        <v>32</v>
      </c>
      <c r="B121" s="31"/>
      <c r="C121" s="5" t="s">
        <v>37</v>
      </c>
      <c r="D121" s="8">
        <f>'[7]B. RateDesign'!$G$49</f>
        <v>1.3417459192360928</v>
      </c>
    </row>
    <row r="122" spans="1:4" s="28" customFormat="1" ht="11.25" customHeight="1" x14ac:dyDescent="0.25">
      <c r="A122" s="45" t="s">
        <v>21</v>
      </c>
      <c r="B122" s="31"/>
      <c r="C122" s="5" t="s">
        <v>37</v>
      </c>
      <c r="D122" s="9">
        <f>'[7]4.13 LV Charges'!$I$93</f>
        <v>0.72130000000000005</v>
      </c>
    </row>
    <row r="123" spans="1:4" s="28" customFormat="1" ht="11.25" customHeight="1" x14ac:dyDescent="0.25">
      <c r="A123" s="45" t="s">
        <v>19</v>
      </c>
      <c r="B123" s="31"/>
      <c r="C123" s="5" t="s">
        <v>37</v>
      </c>
      <c r="D123" s="9">
        <v>0.1706</v>
      </c>
    </row>
    <row r="124" spans="1:4" s="28" customFormat="1" ht="22.5" customHeight="1" x14ac:dyDescent="0.25">
      <c r="A124" s="45" t="s">
        <v>18</v>
      </c>
      <c r="B124" s="31"/>
      <c r="C124" s="5" t="s">
        <v>37</v>
      </c>
      <c r="D124" s="9">
        <v>2.2000000000000001E-3</v>
      </c>
    </row>
    <row r="125" spans="1:4" s="28" customFormat="1" ht="11.25" customHeight="1" x14ac:dyDescent="0.25">
      <c r="A125" s="45" t="s">
        <v>17</v>
      </c>
      <c r="B125" s="31"/>
      <c r="C125" s="5" t="s">
        <v>37</v>
      </c>
      <c r="D125" s="9">
        <v>-2.86E-2</v>
      </c>
    </row>
    <row r="126" spans="1:4" s="28" customFormat="1" ht="11.25" customHeight="1" x14ac:dyDescent="0.25">
      <c r="A126" s="45" t="s">
        <v>16</v>
      </c>
      <c r="B126" s="31"/>
      <c r="C126" s="5" t="s">
        <v>37</v>
      </c>
      <c r="D126" s="9">
        <v>0.18340000000000001</v>
      </c>
    </row>
    <row r="127" spans="1:4" s="28" customFormat="1" ht="22.5" customHeight="1" x14ac:dyDescent="0.25">
      <c r="A127" s="45" t="s">
        <v>23</v>
      </c>
      <c r="B127" s="31"/>
      <c r="C127" s="5" t="s">
        <v>37</v>
      </c>
      <c r="D127" s="8">
        <f>'[7]4.12 PowerSupplExp2'!$E$42</f>
        <v>2.6468053233305349</v>
      </c>
    </row>
    <row r="128" spans="1:4" s="28" customFormat="1" ht="22.5" customHeight="1" x14ac:dyDescent="0.25">
      <c r="A128" s="45" t="s">
        <v>24</v>
      </c>
      <c r="B128" s="31"/>
      <c r="C128" s="5" t="s">
        <v>37</v>
      </c>
      <c r="D128" s="8">
        <f>'[7]4.12 PowerSupplExp2'!$E$56</f>
        <v>2.3706607500010435</v>
      </c>
    </row>
    <row r="129" spans="1:4" s="28" customFormat="1" ht="6.75" customHeight="1" x14ac:dyDescent="0.25">
      <c r="A129" s="6"/>
      <c r="B129" s="7"/>
      <c r="C129" s="5"/>
      <c r="D129" s="8"/>
    </row>
    <row r="130" spans="1:4" s="28" customFormat="1" ht="15" customHeight="1" x14ac:dyDescent="0.25">
      <c r="A130" s="40" t="s">
        <v>25</v>
      </c>
      <c r="B130" s="31"/>
      <c r="C130" s="31"/>
      <c r="D130" s="31"/>
    </row>
    <row r="131" spans="1:4" s="28" customFormat="1" ht="6.75" customHeight="1" x14ac:dyDescent="0.25">
      <c r="A131" s="3"/>
      <c r="B131" s="7"/>
      <c r="C131" s="7"/>
      <c r="D131" s="7"/>
    </row>
    <row r="132" spans="1:4" s="28" customFormat="1" ht="11.25" customHeight="1" x14ac:dyDescent="0.25">
      <c r="A132" s="31" t="s">
        <v>26</v>
      </c>
      <c r="B132" s="31"/>
      <c r="C132" s="5" t="s">
        <v>22</v>
      </c>
      <c r="D132" s="9">
        <v>3.0000000000000001E-3</v>
      </c>
    </row>
    <row r="133" spans="1:4" s="28" customFormat="1" ht="11.25" customHeight="1" x14ac:dyDescent="0.25">
      <c r="A133" s="31" t="s">
        <v>27</v>
      </c>
      <c r="B133" s="31"/>
      <c r="C133" s="10" t="s">
        <v>22</v>
      </c>
      <c r="D133" s="8">
        <v>4.0000000000000002E-4</v>
      </c>
    </row>
    <row r="134" spans="1:4" s="28" customFormat="1" ht="11.25" customHeight="1" x14ac:dyDescent="0.25">
      <c r="A134" s="45" t="s">
        <v>28</v>
      </c>
      <c r="B134" s="31"/>
      <c r="C134" s="5" t="s">
        <v>22</v>
      </c>
      <c r="D134" s="9">
        <v>5.0000000000000001E-4</v>
      </c>
    </row>
    <row r="135" spans="1:4" s="28" customFormat="1" ht="11.25" customHeight="1" x14ac:dyDescent="0.25">
      <c r="A135" s="45" t="s">
        <v>29</v>
      </c>
      <c r="B135" s="31"/>
      <c r="C135" s="5" t="s">
        <v>15</v>
      </c>
      <c r="D135" s="11">
        <v>0.25</v>
      </c>
    </row>
    <row r="136" spans="1:4" s="29" customFormat="1" ht="18.75" customHeight="1" x14ac:dyDescent="0.3">
      <c r="A136" s="50" t="s">
        <v>41</v>
      </c>
      <c r="B136" s="49"/>
      <c r="C136" s="49"/>
      <c r="D136" s="49"/>
    </row>
    <row r="137" spans="1:4" s="28" customFormat="1" ht="36" customHeight="1" x14ac:dyDescent="0.25">
      <c r="A137" s="37" t="s">
        <v>42</v>
      </c>
      <c r="B137" s="37"/>
      <c r="C137" s="37"/>
      <c r="D137" s="37"/>
    </row>
    <row r="138" spans="1:4" s="28" customFormat="1" ht="6.75" customHeight="1" x14ac:dyDescent="0.25">
      <c r="A138" s="1"/>
      <c r="B138" s="1"/>
      <c r="C138" s="1"/>
      <c r="D138" s="1"/>
    </row>
    <row r="139" spans="1:4" s="28" customFormat="1" ht="11.25" customHeight="1" x14ac:dyDescent="0.25">
      <c r="A139" s="47" t="s">
        <v>8</v>
      </c>
      <c r="B139" s="37"/>
      <c r="C139" s="37"/>
      <c r="D139" s="37"/>
    </row>
    <row r="140" spans="1:4" s="28" customFormat="1" ht="6.75" customHeight="1" x14ac:dyDescent="0.25">
      <c r="A140" s="2"/>
      <c r="B140" s="1"/>
      <c r="C140" s="1"/>
      <c r="D140" s="1"/>
    </row>
    <row r="141" spans="1:4" s="28" customFormat="1" ht="36" customHeight="1" x14ac:dyDescent="0.25">
      <c r="A141" s="37" t="s">
        <v>9</v>
      </c>
      <c r="B141" s="37"/>
      <c r="C141" s="37"/>
      <c r="D141" s="37"/>
    </row>
    <row r="142" spans="1:4" s="28" customFormat="1" ht="6.75" customHeight="1" x14ac:dyDescent="0.25">
      <c r="A142" s="1"/>
      <c r="B142" s="1"/>
      <c r="C142" s="1"/>
      <c r="D142" s="1"/>
    </row>
    <row r="143" spans="1:4" s="28" customFormat="1" ht="48" customHeight="1" x14ac:dyDescent="0.25">
      <c r="A143" s="37" t="s">
        <v>10</v>
      </c>
      <c r="B143" s="37"/>
      <c r="C143" s="37"/>
      <c r="D143" s="37"/>
    </row>
    <row r="144" spans="1:4" s="28" customFormat="1" ht="6.75" customHeight="1" x14ac:dyDescent="0.25">
      <c r="A144" s="1"/>
      <c r="B144" s="1"/>
      <c r="C144" s="1"/>
      <c r="D144" s="1"/>
    </row>
    <row r="145" spans="1:4" s="28" customFormat="1" ht="48" customHeight="1" x14ac:dyDescent="0.25">
      <c r="A145" s="37" t="s">
        <v>11</v>
      </c>
      <c r="B145" s="37"/>
      <c r="C145" s="37"/>
      <c r="D145" s="37"/>
    </row>
    <row r="146" spans="1:4" s="28" customFormat="1" ht="6.75" customHeight="1" x14ac:dyDescent="0.25">
      <c r="A146" s="1"/>
      <c r="B146" s="1"/>
      <c r="C146" s="1"/>
      <c r="D146" s="1"/>
    </row>
    <row r="147" spans="1:4" s="28" customFormat="1" ht="36" customHeight="1" x14ac:dyDescent="0.25">
      <c r="A147" s="37" t="s">
        <v>12</v>
      </c>
      <c r="B147" s="37"/>
      <c r="C147" s="37"/>
      <c r="D147" s="37"/>
    </row>
    <row r="148" spans="1:4" s="28" customFormat="1" ht="6.75" customHeight="1" x14ac:dyDescent="0.25">
      <c r="A148" s="1"/>
      <c r="B148" s="1"/>
      <c r="C148" s="1"/>
      <c r="D148" s="1"/>
    </row>
    <row r="149" spans="1:4" s="28" customFormat="1" ht="15" customHeight="1" x14ac:dyDescent="0.25">
      <c r="A149" s="40" t="s">
        <v>13</v>
      </c>
      <c r="B149" s="44"/>
      <c r="C149" s="44"/>
      <c r="D149" s="44"/>
    </row>
    <row r="150" spans="1:4" s="28" customFormat="1" ht="6.75" customHeight="1" x14ac:dyDescent="0.25">
      <c r="A150" s="3"/>
      <c r="B150" s="4"/>
      <c r="C150" s="4"/>
      <c r="D150" s="4"/>
    </row>
    <row r="151" spans="1:4" s="28" customFormat="1" ht="11.25" customHeight="1" x14ac:dyDescent="0.25">
      <c r="A151" s="45" t="s">
        <v>43</v>
      </c>
      <c r="B151" s="31"/>
      <c r="C151" s="5" t="s">
        <v>15</v>
      </c>
      <c r="D151" s="12">
        <f>'[7]B. RateDesign'!$B$50</f>
        <v>11.444900998183437</v>
      </c>
    </row>
    <row r="152" spans="1:4" s="28" customFormat="1" ht="11.25" customHeight="1" x14ac:dyDescent="0.25">
      <c r="A152" s="45" t="s">
        <v>32</v>
      </c>
      <c r="B152" s="31"/>
      <c r="C152" s="5" t="s">
        <v>37</v>
      </c>
      <c r="D152" s="8">
        <f>'[7]B. RateDesign'!$G$50</f>
        <v>12.236830562850193</v>
      </c>
    </row>
    <row r="153" spans="1:4" s="28" customFormat="1" ht="11.25" customHeight="1" x14ac:dyDescent="0.25">
      <c r="A153" s="45" t="s">
        <v>21</v>
      </c>
      <c r="B153" s="31"/>
      <c r="C153" s="5" t="s">
        <v>37</v>
      </c>
      <c r="D153" s="9">
        <f>'[7]4.13 LV Charges'!$I$94</f>
        <v>0.4783</v>
      </c>
    </row>
    <row r="154" spans="1:4" s="28" customFormat="1" ht="11.25" customHeight="1" x14ac:dyDescent="0.25">
      <c r="A154" s="45" t="s">
        <v>19</v>
      </c>
      <c r="B154" s="31"/>
      <c r="C154" s="5" t="s">
        <v>37</v>
      </c>
      <c r="D154" s="9">
        <v>0.1767</v>
      </c>
    </row>
    <row r="155" spans="1:4" s="28" customFormat="1" ht="22.5" customHeight="1" x14ac:dyDescent="0.25">
      <c r="A155" s="45" t="s">
        <v>18</v>
      </c>
      <c r="B155" s="31"/>
      <c r="C155" s="5" t="s">
        <v>37</v>
      </c>
      <c r="D155" s="9">
        <v>2.3E-3</v>
      </c>
    </row>
    <row r="156" spans="1:4" s="28" customFormat="1" ht="11.25" customHeight="1" x14ac:dyDescent="0.25">
      <c r="A156" s="45" t="s">
        <v>17</v>
      </c>
      <c r="B156" s="31"/>
      <c r="C156" s="5" t="s">
        <v>37</v>
      </c>
      <c r="D156" s="9">
        <v>-2.3530000000000002</v>
      </c>
    </row>
    <row r="157" spans="1:4" s="28" customFormat="1" ht="11.25" customHeight="1" x14ac:dyDescent="0.25">
      <c r="A157" s="45" t="s">
        <v>16</v>
      </c>
      <c r="B157" s="31"/>
      <c r="C157" s="5" t="s">
        <v>37</v>
      </c>
      <c r="D157" s="9">
        <v>-0.74039999999999995</v>
      </c>
    </row>
    <row r="158" spans="1:4" s="28" customFormat="1" ht="22.5" customHeight="1" x14ac:dyDescent="0.25">
      <c r="A158" s="45" t="s">
        <v>23</v>
      </c>
      <c r="B158" s="31"/>
      <c r="C158" s="5" t="s">
        <v>37</v>
      </c>
      <c r="D158" s="8">
        <f>'[7]4.12 PowerSupplExp2'!$E$43</f>
        <v>1.7937500567782843</v>
      </c>
    </row>
    <row r="159" spans="1:4" s="28" customFormat="1" ht="22.5" customHeight="1" x14ac:dyDescent="0.25">
      <c r="A159" s="45" t="s">
        <v>24</v>
      </c>
      <c r="B159" s="31"/>
      <c r="C159" s="5" t="s">
        <v>37</v>
      </c>
      <c r="D159" s="8">
        <f>'[7]4.12 PowerSupplExp2'!$E$57</f>
        <v>1.5720237800931389</v>
      </c>
    </row>
    <row r="160" spans="1:4" s="28" customFormat="1" ht="6.75" customHeight="1" x14ac:dyDescent="0.25">
      <c r="A160" s="6"/>
      <c r="B160" s="7"/>
      <c r="C160" s="5"/>
      <c r="D160" s="8"/>
    </row>
    <row r="161" spans="1:4" s="28" customFormat="1" ht="15" customHeight="1" x14ac:dyDescent="0.25">
      <c r="A161" s="40" t="s">
        <v>25</v>
      </c>
      <c r="B161" s="31"/>
      <c r="C161" s="31"/>
      <c r="D161" s="31"/>
    </row>
    <row r="162" spans="1:4" s="28" customFormat="1" ht="6.75" customHeight="1" x14ac:dyDescent="0.25">
      <c r="A162" s="3"/>
      <c r="B162" s="7"/>
      <c r="C162" s="7"/>
      <c r="D162" s="7"/>
    </row>
    <row r="163" spans="1:4" s="28" customFormat="1" ht="11.25" customHeight="1" x14ac:dyDescent="0.25">
      <c r="A163" s="31" t="s">
        <v>26</v>
      </c>
      <c r="B163" s="31"/>
      <c r="C163" s="5" t="s">
        <v>22</v>
      </c>
      <c r="D163" s="9">
        <v>3.0000000000000001E-3</v>
      </c>
    </row>
    <row r="164" spans="1:4" s="28" customFormat="1" ht="11.25" customHeight="1" x14ac:dyDescent="0.25">
      <c r="A164" s="31" t="s">
        <v>27</v>
      </c>
      <c r="B164" s="31"/>
      <c r="C164" s="10" t="s">
        <v>22</v>
      </c>
      <c r="D164" s="8">
        <v>4.0000000000000002E-4</v>
      </c>
    </row>
    <row r="165" spans="1:4" s="28" customFormat="1" ht="11.25" customHeight="1" x14ac:dyDescent="0.25">
      <c r="A165" s="45" t="s">
        <v>28</v>
      </c>
      <c r="B165" s="31"/>
      <c r="C165" s="5" t="s">
        <v>22</v>
      </c>
      <c r="D165" s="9">
        <v>5.0000000000000001E-4</v>
      </c>
    </row>
    <row r="166" spans="1:4" s="28" customFormat="1" ht="11.25" customHeight="1" x14ac:dyDescent="0.25">
      <c r="A166" s="45" t="s">
        <v>29</v>
      </c>
      <c r="B166" s="31"/>
      <c r="C166" s="5" t="s">
        <v>15</v>
      </c>
      <c r="D166" s="11">
        <v>0.25</v>
      </c>
    </row>
    <row r="167" spans="1:4" s="29" customFormat="1" ht="18.75" customHeight="1" x14ac:dyDescent="0.3">
      <c r="A167" s="50" t="s">
        <v>44</v>
      </c>
      <c r="B167" s="49"/>
      <c r="C167" s="49"/>
      <c r="D167" s="49"/>
    </row>
    <row r="168" spans="1:4" s="28" customFormat="1" ht="60" customHeight="1" x14ac:dyDescent="0.25">
      <c r="A168" s="37" t="s">
        <v>45</v>
      </c>
      <c r="B168" s="37"/>
      <c r="C168" s="37"/>
      <c r="D168" s="37"/>
    </row>
    <row r="169" spans="1:4" s="28" customFormat="1" ht="6.75" customHeight="1" x14ac:dyDescent="0.25">
      <c r="A169" s="1"/>
      <c r="B169" s="1"/>
      <c r="C169" s="1"/>
      <c r="D169" s="1"/>
    </row>
    <row r="170" spans="1:4" s="28" customFormat="1" ht="11.25" customHeight="1" x14ac:dyDescent="0.25">
      <c r="A170" s="47" t="s">
        <v>8</v>
      </c>
      <c r="B170" s="37"/>
      <c r="C170" s="37"/>
      <c r="D170" s="37"/>
    </row>
    <row r="171" spans="1:4" s="28" customFormat="1" ht="6.75" customHeight="1" x14ac:dyDescent="0.25">
      <c r="A171" s="2"/>
      <c r="B171" s="1"/>
      <c r="C171" s="1"/>
      <c r="D171" s="1"/>
    </row>
    <row r="172" spans="1:4" s="28" customFormat="1" ht="36" customHeight="1" x14ac:dyDescent="0.25">
      <c r="A172" s="37" t="s">
        <v>9</v>
      </c>
      <c r="B172" s="37"/>
      <c r="C172" s="37"/>
      <c r="D172" s="37"/>
    </row>
    <row r="173" spans="1:4" s="28" customFormat="1" ht="6.75" customHeight="1" x14ac:dyDescent="0.25">
      <c r="A173" s="1"/>
      <c r="B173" s="1"/>
      <c r="C173" s="1"/>
      <c r="D173" s="1"/>
    </row>
    <row r="174" spans="1:4" s="28" customFormat="1" ht="48" customHeight="1" x14ac:dyDescent="0.25">
      <c r="A174" s="37" t="s">
        <v>10</v>
      </c>
      <c r="B174" s="37"/>
      <c r="C174" s="37"/>
      <c r="D174" s="37"/>
    </row>
    <row r="175" spans="1:4" s="28" customFormat="1" ht="6.75" customHeight="1" x14ac:dyDescent="0.25">
      <c r="A175" s="1"/>
      <c r="B175" s="1"/>
      <c r="C175" s="1"/>
      <c r="D175" s="1"/>
    </row>
    <row r="176" spans="1:4" s="28" customFormat="1" ht="48" customHeight="1" x14ac:dyDescent="0.25">
      <c r="A176" s="37" t="s">
        <v>11</v>
      </c>
      <c r="B176" s="37"/>
      <c r="C176" s="37"/>
      <c r="D176" s="37"/>
    </row>
    <row r="177" spans="1:4" s="28" customFormat="1" ht="6.75" customHeight="1" x14ac:dyDescent="0.25">
      <c r="A177" s="1"/>
      <c r="B177" s="1"/>
      <c r="C177" s="1"/>
      <c r="D177" s="1"/>
    </row>
    <row r="178" spans="1:4" s="28" customFormat="1" ht="36" customHeight="1" x14ac:dyDescent="0.25">
      <c r="A178" s="37" t="s">
        <v>12</v>
      </c>
      <c r="B178" s="37"/>
      <c r="C178" s="37"/>
      <c r="D178" s="37"/>
    </row>
    <row r="179" spans="1:4" s="28" customFormat="1" ht="6.75" customHeight="1" x14ac:dyDescent="0.25">
      <c r="A179" s="1"/>
      <c r="B179" s="1"/>
      <c r="C179" s="1"/>
      <c r="D179" s="1"/>
    </row>
    <row r="180" spans="1:4" s="28" customFormat="1" ht="15" customHeight="1" x14ac:dyDescent="0.25">
      <c r="A180" s="40" t="s">
        <v>13</v>
      </c>
      <c r="B180" s="44"/>
      <c r="C180" s="44"/>
      <c r="D180" s="44"/>
    </row>
    <row r="181" spans="1:4" s="28" customFormat="1" ht="6.75" customHeight="1" x14ac:dyDescent="0.25">
      <c r="A181" s="3"/>
      <c r="B181" s="4"/>
      <c r="C181" s="4"/>
      <c r="D181" s="4"/>
    </row>
    <row r="182" spans="1:4" s="28" customFormat="1" ht="11.25" customHeight="1" x14ac:dyDescent="0.25">
      <c r="A182" s="45" t="s">
        <v>43</v>
      </c>
      <c r="B182" s="31"/>
      <c r="C182" s="5" t="s">
        <v>15</v>
      </c>
      <c r="D182" s="12">
        <f>'[7]B. RateDesign'!$B$51</f>
        <v>4.4138264396310172</v>
      </c>
    </row>
    <row r="183" spans="1:4" s="28" customFormat="1" ht="11.25" customHeight="1" x14ac:dyDescent="0.25">
      <c r="A183" s="45" t="s">
        <v>32</v>
      </c>
      <c r="B183" s="31"/>
      <c r="C183" s="5" t="s">
        <v>37</v>
      </c>
      <c r="D183" s="8">
        <f>'[7]B. RateDesign'!$G$51</f>
        <v>2.445022741176591</v>
      </c>
    </row>
    <row r="184" spans="1:4" s="28" customFormat="1" ht="11.25" customHeight="1" x14ac:dyDescent="0.25">
      <c r="A184" s="45" t="s">
        <v>21</v>
      </c>
      <c r="B184" s="31"/>
      <c r="C184" s="5" t="s">
        <v>37</v>
      </c>
      <c r="D184" s="9">
        <f>'[7]4.13 LV Charges'!$I$95</f>
        <v>0.46850000000000003</v>
      </c>
    </row>
    <row r="185" spans="1:4" s="28" customFormat="1" ht="11.25" customHeight="1" x14ac:dyDescent="0.25">
      <c r="A185" s="45" t="s">
        <v>19</v>
      </c>
      <c r="B185" s="31"/>
      <c r="C185" s="5" t="s">
        <v>37</v>
      </c>
      <c r="D185" s="9">
        <v>0.16220000000000001</v>
      </c>
    </row>
    <row r="186" spans="1:4" s="28" customFormat="1" ht="22.5" customHeight="1" x14ac:dyDescent="0.25">
      <c r="A186" s="45" t="s">
        <v>18</v>
      </c>
      <c r="B186" s="31"/>
      <c r="C186" s="5" t="s">
        <v>37</v>
      </c>
      <c r="D186" s="9">
        <v>2.0999999999999999E-3</v>
      </c>
    </row>
    <row r="187" spans="1:4" s="28" customFormat="1" ht="11.25" customHeight="1" x14ac:dyDescent="0.25">
      <c r="A187" s="45" t="s">
        <v>17</v>
      </c>
      <c r="B187" s="31"/>
      <c r="C187" s="5" t="s">
        <v>37</v>
      </c>
      <c r="D187" s="9">
        <v>-1.2562</v>
      </c>
    </row>
    <row r="188" spans="1:4" s="28" customFormat="1" ht="11.25" customHeight="1" x14ac:dyDescent="0.25">
      <c r="A188" s="45" t="s">
        <v>16</v>
      </c>
      <c r="B188" s="31"/>
      <c r="C188" s="5" t="s">
        <v>37</v>
      </c>
      <c r="D188" s="9">
        <v>-11.9422</v>
      </c>
    </row>
    <row r="189" spans="1:4" s="28" customFormat="1" ht="22.5" customHeight="1" x14ac:dyDescent="0.25">
      <c r="A189" s="45" t="s">
        <v>23</v>
      </c>
      <c r="B189" s="31"/>
      <c r="C189" s="5" t="s">
        <v>37</v>
      </c>
      <c r="D189" s="8">
        <f>'[7]4.12 PowerSupplExp2'!$E$44</f>
        <v>1.7846875725922033</v>
      </c>
    </row>
    <row r="190" spans="1:4" s="28" customFormat="1" ht="22.5" customHeight="1" x14ac:dyDescent="0.25">
      <c r="A190" s="45" t="s">
        <v>24</v>
      </c>
      <c r="B190" s="31"/>
      <c r="C190" s="5" t="s">
        <v>37</v>
      </c>
      <c r="D190" s="8">
        <f>'[7]4.12 PowerSupplExp2'!$E$58</f>
        <v>1.5397274908077137</v>
      </c>
    </row>
    <row r="191" spans="1:4" s="28" customFormat="1" ht="6.75" customHeight="1" x14ac:dyDescent="0.25">
      <c r="A191" s="6"/>
      <c r="B191" s="7"/>
      <c r="C191" s="5"/>
      <c r="D191" s="8"/>
    </row>
    <row r="192" spans="1:4" s="28" customFormat="1" ht="15" customHeight="1" x14ac:dyDescent="0.25">
      <c r="A192" s="40" t="s">
        <v>25</v>
      </c>
      <c r="B192" s="31"/>
      <c r="C192" s="31"/>
      <c r="D192" s="31"/>
    </row>
    <row r="193" spans="1:4" s="28" customFormat="1" ht="6.75" customHeight="1" x14ac:dyDescent="0.25">
      <c r="A193" s="3"/>
      <c r="B193" s="7"/>
      <c r="C193" s="7"/>
      <c r="D193" s="7"/>
    </row>
    <row r="194" spans="1:4" s="28" customFormat="1" ht="11.25" customHeight="1" x14ac:dyDescent="0.25">
      <c r="A194" s="31" t="s">
        <v>26</v>
      </c>
      <c r="B194" s="31"/>
      <c r="C194" s="5" t="s">
        <v>22</v>
      </c>
      <c r="D194" s="9">
        <v>3.0000000000000001E-3</v>
      </c>
    </row>
    <row r="195" spans="1:4" s="28" customFormat="1" ht="11.25" customHeight="1" x14ac:dyDescent="0.25">
      <c r="A195" s="31" t="s">
        <v>27</v>
      </c>
      <c r="B195" s="31"/>
      <c r="C195" s="10" t="s">
        <v>22</v>
      </c>
      <c r="D195" s="8">
        <v>4.0000000000000002E-4</v>
      </c>
    </row>
    <row r="196" spans="1:4" s="28" customFormat="1" ht="11.25" customHeight="1" x14ac:dyDescent="0.25">
      <c r="A196" s="45" t="s">
        <v>28</v>
      </c>
      <c r="B196" s="31"/>
      <c r="C196" s="5" t="s">
        <v>22</v>
      </c>
      <c r="D196" s="9">
        <v>5.0000000000000001E-4</v>
      </c>
    </row>
    <row r="197" spans="1:4" s="28" customFormat="1" ht="11.25" customHeight="1" x14ac:dyDescent="0.25">
      <c r="A197" s="45" t="s">
        <v>29</v>
      </c>
      <c r="B197" s="31"/>
      <c r="C197" s="5" t="s">
        <v>15</v>
      </c>
      <c r="D197" s="11">
        <v>0.25</v>
      </c>
    </row>
    <row r="198" spans="1:4" s="29" customFormat="1" ht="18.75" customHeight="1" x14ac:dyDescent="0.3">
      <c r="A198" s="48" t="s">
        <v>46</v>
      </c>
      <c r="B198" s="49"/>
      <c r="C198" s="49"/>
      <c r="D198" s="49"/>
    </row>
    <row r="199" spans="1:4" s="28" customFormat="1" ht="36" customHeight="1" x14ac:dyDescent="0.25">
      <c r="A199" s="37" t="s">
        <v>47</v>
      </c>
      <c r="B199" s="37"/>
      <c r="C199" s="37"/>
      <c r="D199" s="37"/>
    </row>
    <row r="200" spans="1:4" s="28" customFormat="1" ht="6.75" customHeight="1" x14ac:dyDescent="0.25">
      <c r="A200" s="1"/>
      <c r="B200" s="1"/>
      <c r="C200" s="1"/>
      <c r="D200" s="1"/>
    </row>
    <row r="201" spans="1:4" s="28" customFormat="1" ht="11.25" customHeight="1" x14ac:dyDescent="0.25">
      <c r="A201" s="47" t="s">
        <v>8</v>
      </c>
      <c r="B201" s="37"/>
      <c r="C201" s="37"/>
      <c r="D201" s="37"/>
    </row>
    <row r="202" spans="1:4" s="28" customFormat="1" ht="6.75" customHeight="1" x14ac:dyDescent="0.25">
      <c r="A202" s="2"/>
      <c r="B202" s="1"/>
      <c r="C202" s="1"/>
      <c r="D202" s="1"/>
    </row>
    <row r="203" spans="1:4" s="28" customFormat="1" ht="36" customHeight="1" x14ac:dyDescent="0.25">
      <c r="A203" s="37" t="s">
        <v>9</v>
      </c>
      <c r="B203" s="37"/>
      <c r="C203" s="37"/>
      <c r="D203" s="37"/>
    </row>
    <row r="204" spans="1:4" s="28" customFormat="1" ht="6.75" customHeight="1" x14ac:dyDescent="0.25">
      <c r="A204" s="1"/>
      <c r="B204" s="1"/>
      <c r="C204" s="1"/>
      <c r="D204" s="1"/>
    </row>
    <row r="205" spans="1:4" s="28" customFormat="1" ht="48" customHeight="1" x14ac:dyDescent="0.25">
      <c r="A205" s="37" t="s">
        <v>10</v>
      </c>
      <c r="B205" s="37"/>
      <c r="C205" s="37"/>
      <c r="D205" s="37"/>
    </row>
    <row r="206" spans="1:4" s="28" customFormat="1" ht="6.75" customHeight="1" x14ac:dyDescent="0.25">
      <c r="A206" s="1"/>
      <c r="B206" s="1"/>
      <c r="C206" s="1"/>
      <c r="D206" s="1"/>
    </row>
    <row r="207" spans="1:4" s="28" customFormat="1" ht="24" customHeight="1" x14ac:dyDescent="0.25">
      <c r="A207" s="37" t="s">
        <v>48</v>
      </c>
      <c r="B207" s="37"/>
      <c r="C207" s="37"/>
      <c r="D207" s="37"/>
    </row>
    <row r="208" spans="1:4" s="28" customFormat="1" ht="6.75" customHeight="1" x14ac:dyDescent="0.25">
      <c r="A208" s="1"/>
      <c r="B208" s="1"/>
      <c r="C208" s="1"/>
      <c r="D208" s="1"/>
    </row>
    <row r="209" spans="1:4" s="28" customFormat="1" ht="36" customHeight="1" x14ac:dyDescent="0.25">
      <c r="A209" s="37" t="s">
        <v>12</v>
      </c>
      <c r="B209" s="37"/>
      <c r="C209" s="37"/>
      <c r="D209" s="37"/>
    </row>
    <row r="210" spans="1:4" s="28" customFormat="1" ht="6.75" customHeight="1" x14ac:dyDescent="0.25">
      <c r="A210" s="1"/>
      <c r="B210" s="1"/>
      <c r="C210" s="1"/>
      <c r="D210" s="1"/>
    </row>
    <row r="211" spans="1:4" s="28" customFormat="1" ht="15" customHeight="1" x14ac:dyDescent="0.25">
      <c r="A211" s="40" t="s">
        <v>49</v>
      </c>
      <c r="B211" s="44"/>
      <c r="C211" s="44"/>
      <c r="D211" s="44"/>
    </row>
    <row r="212" spans="1:4" s="28" customFormat="1" ht="6.75" customHeight="1" x14ac:dyDescent="0.25">
      <c r="A212" s="3"/>
      <c r="B212" s="4"/>
      <c r="C212" s="4"/>
      <c r="D212" s="4"/>
    </row>
    <row r="213" spans="1:4" s="28" customFormat="1" ht="11.25" customHeight="1" x14ac:dyDescent="0.25">
      <c r="A213" s="45" t="s">
        <v>14</v>
      </c>
      <c r="B213" s="31"/>
      <c r="C213" s="5" t="s">
        <v>15</v>
      </c>
      <c r="D213" s="12">
        <v>4.55</v>
      </c>
    </row>
    <row r="214" spans="1:4" s="28" customFormat="1" ht="6.75" customHeight="1" x14ac:dyDescent="0.25">
      <c r="A214" s="30"/>
      <c r="B214" s="7"/>
      <c r="C214" s="5"/>
      <c r="D214" s="12"/>
    </row>
    <row r="215" spans="1:4" s="28" customFormat="1" ht="18.75" customHeight="1" x14ac:dyDescent="0.3">
      <c r="A215" s="33" t="s">
        <v>50</v>
      </c>
      <c r="B215" s="34"/>
      <c r="C215" s="34"/>
      <c r="D215" s="34"/>
    </row>
    <row r="216" spans="1:4" s="28" customFormat="1" ht="11.25" customHeight="1" x14ac:dyDescent="0.25">
      <c r="A216" s="31" t="s">
        <v>51</v>
      </c>
      <c r="B216" s="31"/>
      <c r="C216" s="10" t="s">
        <v>37</v>
      </c>
      <c r="D216" s="12">
        <v>-0.45</v>
      </c>
    </row>
    <row r="217" spans="1:4" s="28" customFormat="1" ht="11.25" customHeight="1" x14ac:dyDescent="0.25">
      <c r="A217" s="31" t="s">
        <v>52</v>
      </c>
      <c r="B217" s="31"/>
      <c r="C217" s="10" t="s">
        <v>53</v>
      </c>
      <c r="D217" s="12">
        <v>-1</v>
      </c>
    </row>
    <row r="218" spans="1:4" s="28" customFormat="1" ht="18.75" customHeight="1" x14ac:dyDescent="0.3">
      <c r="A218" s="46" t="s">
        <v>54</v>
      </c>
      <c r="B218" s="34"/>
      <c r="C218" s="34"/>
      <c r="D218" s="34"/>
    </row>
    <row r="219" spans="1:4" s="28" customFormat="1" ht="6.75" customHeight="1" x14ac:dyDescent="0.3">
      <c r="A219" s="13"/>
      <c r="B219" s="14"/>
      <c r="C219" s="14"/>
      <c r="D219" s="14"/>
    </row>
    <row r="220" spans="1:4" s="28" customFormat="1" ht="11.25" customHeight="1" x14ac:dyDescent="0.25">
      <c r="A220" s="39" t="s">
        <v>8</v>
      </c>
      <c r="B220" s="37"/>
      <c r="C220" s="37"/>
      <c r="D220" s="37"/>
    </row>
    <row r="221" spans="1:4" s="28" customFormat="1" ht="6.75" customHeight="1" x14ac:dyDescent="0.25">
      <c r="A221" s="15"/>
      <c r="B221" s="1"/>
      <c r="C221" s="1"/>
      <c r="D221" s="1"/>
    </row>
    <row r="222" spans="1:4" s="28" customFormat="1" ht="36" customHeight="1" x14ac:dyDescent="0.25">
      <c r="A222" s="37" t="s">
        <v>9</v>
      </c>
      <c r="B222" s="37"/>
      <c r="C222" s="37"/>
      <c r="D222" s="37"/>
    </row>
    <row r="223" spans="1:4" s="28" customFormat="1" ht="6.75" customHeight="1" x14ac:dyDescent="0.25">
      <c r="A223" s="1"/>
      <c r="B223" s="1"/>
      <c r="C223" s="1"/>
      <c r="D223" s="1"/>
    </row>
    <row r="224" spans="1:4" s="28" customFormat="1" ht="48" customHeight="1" x14ac:dyDescent="0.25">
      <c r="A224" s="37" t="s">
        <v>55</v>
      </c>
      <c r="B224" s="37"/>
      <c r="C224" s="37"/>
      <c r="D224" s="37"/>
    </row>
    <row r="225" spans="1:4" s="28" customFormat="1" ht="6.75" customHeight="1" x14ac:dyDescent="0.25">
      <c r="A225" s="1"/>
      <c r="B225" s="1"/>
      <c r="C225" s="1"/>
      <c r="D225" s="1"/>
    </row>
    <row r="226" spans="1:4" s="28" customFormat="1" ht="36" customHeight="1" x14ac:dyDescent="0.25">
      <c r="A226" s="42" t="s">
        <v>12</v>
      </c>
      <c r="B226" s="43"/>
      <c r="C226" s="43"/>
      <c r="D226" s="43"/>
    </row>
    <row r="227" spans="1:4" s="28" customFormat="1" ht="6.75" customHeight="1" x14ac:dyDescent="0.25">
      <c r="A227" s="16"/>
      <c r="B227" s="17"/>
      <c r="C227" s="17"/>
      <c r="D227" s="17"/>
    </row>
    <row r="228" spans="1:4" s="28" customFormat="1" ht="11.25" customHeight="1" x14ac:dyDescent="0.25">
      <c r="A228" s="40" t="s">
        <v>56</v>
      </c>
      <c r="B228" s="41"/>
      <c r="C228" s="41"/>
      <c r="D228" s="41"/>
    </row>
    <row r="229" spans="1:4" s="28" customFormat="1" ht="11.25" customHeight="1" x14ac:dyDescent="0.25">
      <c r="A229" s="38" t="s">
        <v>57</v>
      </c>
      <c r="B229" s="38"/>
      <c r="C229" s="10" t="s">
        <v>15</v>
      </c>
      <c r="D229" s="12">
        <v>15</v>
      </c>
    </row>
    <row r="230" spans="1:4" s="28" customFormat="1" ht="11.25" customHeight="1" x14ac:dyDescent="0.25">
      <c r="A230" s="38" t="s">
        <v>58</v>
      </c>
      <c r="B230" s="38"/>
      <c r="C230" s="10" t="s">
        <v>15</v>
      </c>
      <c r="D230" s="12">
        <v>15</v>
      </c>
    </row>
    <row r="231" spans="1:4" s="28" customFormat="1" ht="11.25" customHeight="1" x14ac:dyDescent="0.25">
      <c r="A231" s="38" t="s">
        <v>59</v>
      </c>
      <c r="B231" s="38"/>
      <c r="C231" s="10" t="s">
        <v>15</v>
      </c>
      <c r="D231" s="12">
        <v>15</v>
      </c>
    </row>
    <row r="232" spans="1:4" s="28" customFormat="1" ht="11.25" customHeight="1" x14ac:dyDescent="0.25">
      <c r="A232" s="38" t="s">
        <v>60</v>
      </c>
      <c r="B232" s="38"/>
      <c r="C232" s="10" t="s">
        <v>15</v>
      </c>
      <c r="D232" s="12">
        <v>15</v>
      </c>
    </row>
    <row r="233" spans="1:4" s="28" customFormat="1" ht="11.25" customHeight="1" x14ac:dyDescent="0.25">
      <c r="A233" s="38" t="s">
        <v>61</v>
      </c>
      <c r="B233" s="38"/>
      <c r="C233" s="10" t="s">
        <v>15</v>
      </c>
      <c r="D233" s="12">
        <v>30</v>
      </c>
    </row>
    <row r="234" spans="1:4" s="28" customFormat="1" ht="11.25" customHeight="1" x14ac:dyDescent="0.25">
      <c r="A234" s="38" t="s">
        <v>62</v>
      </c>
      <c r="B234" s="38"/>
      <c r="C234" s="10" t="s">
        <v>15</v>
      </c>
      <c r="D234" s="12">
        <v>30</v>
      </c>
    </row>
    <row r="235" spans="1:4" s="28" customFormat="1" ht="11.25" customHeight="1" x14ac:dyDescent="0.25">
      <c r="A235" s="38" t="s">
        <v>63</v>
      </c>
      <c r="B235" s="38"/>
      <c r="C235" s="10" t="s">
        <v>15</v>
      </c>
      <c r="D235" s="12">
        <v>30</v>
      </c>
    </row>
    <row r="236" spans="1:4" s="28" customFormat="1" ht="6.75" customHeight="1" x14ac:dyDescent="0.25">
      <c r="A236" s="18"/>
      <c r="B236" s="18"/>
      <c r="C236" s="10"/>
      <c r="D236" s="12"/>
    </row>
    <row r="237" spans="1:4" s="28" customFormat="1" ht="11.25" customHeight="1" x14ac:dyDescent="0.25">
      <c r="A237" s="40" t="s">
        <v>64</v>
      </c>
      <c r="B237" s="41"/>
      <c r="C237" s="41"/>
      <c r="D237" s="41"/>
    </row>
    <row r="238" spans="1:4" s="28" customFormat="1" ht="22.5" customHeight="1" x14ac:dyDescent="0.25">
      <c r="A238" s="38" t="s">
        <v>65</v>
      </c>
      <c r="B238" s="38"/>
      <c r="C238" s="10" t="s">
        <v>53</v>
      </c>
      <c r="D238" s="12">
        <v>1.5</v>
      </c>
    </row>
    <row r="239" spans="1:4" s="28" customFormat="1" ht="11.25" customHeight="1" x14ac:dyDescent="0.25">
      <c r="A239" s="38" t="s">
        <v>66</v>
      </c>
      <c r="B239" s="38"/>
      <c r="C239" s="10" t="s">
        <v>15</v>
      </c>
      <c r="D239" s="12">
        <v>40</v>
      </c>
    </row>
    <row r="240" spans="1:4" s="28" customFormat="1" ht="11.25" customHeight="1" x14ac:dyDescent="0.25">
      <c r="A240" s="38" t="s">
        <v>67</v>
      </c>
      <c r="B240" s="38"/>
      <c r="C240" s="10"/>
      <c r="D240" s="19" t="s">
        <v>68</v>
      </c>
    </row>
    <row r="241" spans="1:4" s="28" customFormat="1" ht="6.75" customHeight="1" x14ac:dyDescent="0.25">
      <c r="A241" s="18"/>
      <c r="B241" s="18"/>
      <c r="C241" s="10"/>
      <c r="D241" s="19"/>
    </row>
    <row r="242" spans="1:4" s="28" customFormat="1" ht="11.25" customHeight="1" x14ac:dyDescent="0.25">
      <c r="A242" s="40" t="s">
        <v>69</v>
      </c>
      <c r="B242" s="41"/>
      <c r="C242" s="41"/>
      <c r="D242" s="41"/>
    </row>
    <row r="243" spans="1:4" s="28" customFormat="1" ht="11.25" customHeight="1" x14ac:dyDescent="0.25">
      <c r="A243" s="38" t="s">
        <v>70</v>
      </c>
      <c r="B243" s="38"/>
      <c r="C243" s="10"/>
      <c r="D243" s="19" t="s">
        <v>68</v>
      </c>
    </row>
    <row r="244" spans="1:4" s="28" customFormat="1" ht="11.25" customHeight="1" x14ac:dyDescent="0.25">
      <c r="A244" s="38" t="s">
        <v>71</v>
      </c>
      <c r="B244" s="38"/>
      <c r="C244" s="10"/>
      <c r="D244" s="19" t="s">
        <v>68</v>
      </c>
    </row>
    <row r="245" spans="1:4" s="28" customFormat="1" ht="22.5" customHeight="1" x14ac:dyDescent="0.25">
      <c r="A245" s="38" t="s">
        <v>72</v>
      </c>
      <c r="B245" s="38"/>
      <c r="C245" s="10" t="s">
        <v>15</v>
      </c>
      <c r="D245" s="12">
        <v>44.5</v>
      </c>
    </row>
    <row r="246" spans="1:4" s="28" customFormat="1" ht="18" customHeight="1" x14ac:dyDescent="0.25">
      <c r="A246" s="33" t="s">
        <v>73</v>
      </c>
      <c r="B246" s="33"/>
      <c r="C246" s="33"/>
      <c r="D246" s="33"/>
    </row>
    <row r="247" spans="1:4" s="28" customFormat="1" ht="6.75" customHeight="1" x14ac:dyDescent="0.25">
      <c r="A247" s="20"/>
      <c r="B247" s="20"/>
      <c r="C247" s="20"/>
      <c r="D247" s="20"/>
    </row>
    <row r="248" spans="1:4" s="28" customFormat="1" ht="6.75" customHeight="1" x14ac:dyDescent="0.25">
      <c r="A248" s="20"/>
      <c r="B248" s="20"/>
      <c r="C248" s="20"/>
      <c r="D248" s="20"/>
    </row>
    <row r="249" spans="1:4" s="28" customFormat="1" ht="11.25" customHeight="1" x14ac:dyDescent="0.25">
      <c r="A249" s="39" t="s">
        <v>8</v>
      </c>
      <c r="B249" s="37"/>
      <c r="C249" s="37"/>
      <c r="D249" s="37"/>
    </row>
    <row r="250" spans="1:4" s="28" customFormat="1" ht="6.75" customHeight="1" x14ac:dyDescent="0.25">
      <c r="A250" s="15"/>
      <c r="B250" s="1"/>
      <c r="C250" s="1"/>
      <c r="D250" s="1"/>
    </row>
    <row r="251" spans="1:4" s="28" customFormat="1" ht="36" customHeight="1" x14ac:dyDescent="0.25">
      <c r="A251" s="37" t="s">
        <v>9</v>
      </c>
      <c r="B251" s="37"/>
      <c r="C251" s="37"/>
      <c r="D251" s="37"/>
    </row>
    <row r="252" spans="1:4" s="28" customFormat="1" ht="6.75" customHeight="1" x14ac:dyDescent="0.25">
      <c r="A252" s="1"/>
      <c r="B252" s="1"/>
      <c r="C252" s="1"/>
      <c r="D252" s="1"/>
    </row>
    <row r="253" spans="1:4" s="28" customFormat="1" ht="48" customHeight="1" x14ac:dyDescent="0.25">
      <c r="A253" s="37" t="s">
        <v>10</v>
      </c>
      <c r="B253" s="37"/>
      <c r="C253" s="37"/>
      <c r="D253" s="37"/>
    </row>
    <row r="254" spans="1:4" s="28" customFormat="1" ht="6.75" customHeight="1" x14ac:dyDescent="0.25">
      <c r="A254" s="1"/>
      <c r="B254" s="1"/>
      <c r="C254" s="1"/>
      <c r="D254" s="1"/>
    </row>
    <row r="255" spans="1:4" s="28" customFormat="1" ht="24" customHeight="1" x14ac:dyDescent="0.25">
      <c r="A255" s="37" t="s">
        <v>48</v>
      </c>
      <c r="B255" s="37"/>
      <c r="C255" s="37"/>
      <c r="D255" s="37"/>
    </row>
    <row r="256" spans="1:4" s="28" customFormat="1" ht="6.75" customHeight="1" x14ac:dyDescent="0.25">
      <c r="A256" s="1"/>
      <c r="B256" s="1"/>
      <c r="C256" s="1"/>
      <c r="D256" s="1"/>
    </row>
    <row r="257" spans="1:4" s="28" customFormat="1" ht="36" customHeight="1" x14ac:dyDescent="0.25">
      <c r="A257" s="37" t="s">
        <v>12</v>
      </c>
      <c r="B257" s="37"/>
      <c r="C257" s="37"/>
      <c r="D257" s="37"/>
    </row>
    <row r="258" spans="1:4" s="28" customFormat="1" ht="6.75" customHeight="1" x14ac:dyDescent="0.25">
      <c r="A258" s="1"/>
      <c r="B258" s="1"/>
      <c r="C258" s="1"/>
      <c r="D258" s="1"/>
    </row>
    <row r="259" spans="1:4" s="28" customFormat="1" ht="22.5" customHeight="1" x14ac:dyDescent="0.25">
      <c r="A259" s="31" t="s">
        <v>74</v>
      </c>
      <c r="B259" s="31"/>
      <c r="C259" s="31"/>
      <c r="D259" s="31"/>
    </row>
    <row r="260" spans="1:4" s="28" customFormat="1" ht="22.5" customHeight="1" x14ac:dyDescent="0.25">
      <c r="A260" s="31" t="s">
        <v>75</v>
      </c>
      <c r="B260" s="31"/>
      <c r="C260" s="21" t="s">
        <v>15</v>
      </c>
      <c r="D260" s="22">
        <v>104.04</v>
      </c>
    </row>
    <row r="261" spans="1:4" s="28" customFormat="1" ht="11.25" customHeight="1" x14ac:dyDescent="0.25">
      <c r="A261" s="31" t="s">
        <v>76</v>
      </c>
      <c r="B261" s="31"/>
      <c r="C261" s="21" t="s">
        <v>15</v>
      </c>
      <c r="D261" s="22">
        <v>41.62</v>
      </c>
    </row>
    <row r="262" spans="1:4" s="28" customFormat="1" ht="11.25" customHeight="1" x14ac:dyDescent="0.25">
      <c r="A262" s="31" t="s">
        <v>77</v>
      </c>
      <c r="B262" s="31"/>
      <c r="C262" s="21" t="s">
        <v>78</v>
      </c>
      <c r="D262" s="22">
        <v>1.04</v>
      </c>
    </row>
    <row r="263" spans="1:4" s="28" customFormat="1" ht="11.25" customHeight="1" x14ac:dyDescent="0.25">
      <c r="A263" s="31" t="s">
        <v>79</v>
      </c>
      <c r="B263" s="31"/>
      <c r="C263" s="21" t="s">
        <v>78</v>
      </c>
      <c r="D263" s="22">
        <v>0.62</v>
      </c>
    </row>
    <row r="264" spans="1:4" s="28" customFormat="1" ht="11.25" customHeight="1" x14ac:dyDescent="0.25">
      <c r="A264" s="32" t="s">
        <v>80</v>
      </c>
      <c r="B264" s="32"/>
      <c r="C264" s="21" t="s">
        <v>78</v>
      </c>
      <c r="D264" s="22">
        <v>-0.62</v>
      </c>
    </row>
    <row r="265" spans="1:4" s="28" customFormat="1" ht="11.25" customHeight="1" x14ac:dyDescent="0.25">
      <c r="A265" s="32" t="s">
        <v>81</v>
      </c>
      <c r="B265" s="32"/>
      <c r="C265" s="36"/>
      <c r="D265" s="36"/>
    </row>
    <row r="266" spans="1:4" s="28" customFormat="1" ht="11.25" customHeight="1" x14ac:dyDescent="0.25">
      <c r="A266" s="32" t="s">
        <v>82</v>
      </c>
      <c r="B266" s="32"/>
      <c r="C266" s="23" t="s">
        <v>15</v>
      </c>
      <c r="D266" s="22">
        <v>0.52</v>
      </c>
    </row>
    <row r="267" spans="1:4" s="28" customFormat="1" ht="11.25" customHeight="1" x14ac:dyDescent="0.25">
      <c r="A267" s="31" t="s">
        <v>83</v>
      </c>
      <c r="B267" s="31"/>
      <c r="C267" s="23" t="s">
        <v>15</v>
      </c>
      <c r="D267" s="22">
        <v>1.04</v>
      </c>
    </row>
    <row r="268" spans="1:4" s="28" customFormat="1" ht="33.75" customHeight="1" x14ac:dyDescent="0.25">
      <c r="A268" s="31" t="s">
        <v>84</v>
      </c>
      <c r="B268" s="31"/>
      <c r="C268" s="17"/>
      <c r="D268" s="17"/>
    </row>
    <row r="269" spans="1:4" s="28" customFormat="1" ht="11.25" customHeight="1" x14ac:dyDescent="0.25">
      <c r="A269" s="32" t="s">
        <v>85</v>
      </c>
      <c r="B269" s="32"/>
      <c r="C269" s="23" t="s">
        <v>15</v>
      </c>
      <c r="D269" s="24" t="s">
        <v>86</v>
      </c>
    </row>
    <row r="270" spans="1:4" s="28" customFormat="1" ht="11.25" customHeight="1" x14ac:dyDescent="0.25">
      <c r="A270" s="32" t="s">
        <v>87</v>
      </c>
      <c r="B270" s="32"/>
      <c r="C270" s="23" t="s">
        <v>15</v>
      </c>
      <c r="D270" s="22">
        <v>4.16</v>
      </c>
    </row>
    <row r="271" spans="1:4" s="28" customFormat="1" ht="33.75" customHeight="1" x14ac:dyDescent="0.25">
      <c r="A271" s="32" t="s">
        <v>88</v>
      </c>
      <c r="B271" s="32"/>
      <c r="C271" s="25" t="s">
        <v>15</v>
      </c>
      <c r="D271" s="12">
        <v>2.08</v>
      </c>
    </row>
    <row r="272" spans="1:4" s="28" customFormat="1" ht="6.75" customHeight="1" x14ac:dyDescent="0.25">
      <c r="A272" s="26"/>
      <c r="B272" s="26"/>
      <c r="C272" s="25"/>
      <c r="D272" s="12"/>
    </row>
    <row r="273" spans="1:4" s="28" customFormat="1" ht="15" customHeight="1" x14ac:dyDescent="0.3">
      <c r="A273" s="33" t="s">
        <v>89</v>
      </c>
      <c r="B273" s="34"/>
      <c r="C273" s="34"/>
      <c r="D273" s="34"/>
    </row>
    <row r="274" spans="1:4" s="28" customFormat="1" ht="6.75" customHeight="1" x14ac:dyDescent="0.3">
      <c r="A274" s="20"/>
      <c r="B274" s="14"/>
      <c r="C274" s="14"/>
      <c r="D274" s="14"/>
    </row>
    <row r="275" spans="1:4" s="28" customFormat="1" ht="22.5" customHeight="1" x14ac:dyDescent="0.25">
      <c r="A275" s="35" t="s">
        <v>90</v>
      </c>
      <c r="B275" s="35"/>
      <c r="C275" s="35"/>
      <c r="D275" s="35"/>
    </row>
    <row r="276" spans="1:4" s="28" customFormat="1" ht="11.25" customHeight="1" x14ac:dyDescent="0.25">
      <c r="A276" s="31" t="s">
        <v>91</v>
      </c>
      <c r="B276" s="31"/>
      <c r="C276" s="10"/>
      <c r="D276" s="19">
        <v>1.0414000000000001</v>
      </c>
    </row>
    <row r="277" spans="1:4" s="28" customFormat="1" ht="11.25" customHeight="1" x14ac:dyDescent="0.25">
      <c r="A277" s="31" t="s">
        <v>92</v>
      </c>
      <c r="B277" s="31"/>
      <c r="C277" s="10"/>
      <c r="D277" s="19">
        <v>1.0309999999999999</v>
      </c>
    </row>
    <row r="278" spans="1:4" ht="127.5" customHeight="1" x14ac:dyDescent="0.25"/>
    <row r="279" spans="1:4" ht="127.5" customHeight="1" x14ac:dyDescent="0.25"/>
    <row r="280" spans="1:4" ht="127.5" customHeight="1" x14ac:dyDescent="0.25"/>
    <row r="281" spans="1:4" ht="127.5" customHeight="1" x14ac:dyDescent="0.25"/>
    <row r="282" spans="1:4" ht="127.5" customHeight="1" x14ac:dyDescent="0.25"/>
    <row r="283" spans="1:4" ht="127.5" customHeight="1" x14ac:dyDescent="0.25"/>
    <row r="284" spans="1:4" ht="127.5" customHeight="1" x14ac:dyDescent="0.25"/>
    <row r="285" spans="1:4" ht="127.5" customHeight="1" x14ac:dyDescent="0.25"/>
    <row r="286" spans="1:4" ht="127.5" customHeight="1" x14ac:dyDescent="0.25"/>
    <row r="287" spans="1:4" ht="127.5" customHeight="1" x14ac:dyDescent="0.25"/>
    <row r="288" spans="1:4"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sheetData>
  <mergeCells count="199">
    <mergeCell ref="A1:D1"/>
    <mergeCell ref="A2:D2"/>
    <mergeCell ref="A3:D3"/>
    <mergeCell ref="A4:D4"/>
    <mergeCell ref="A5:D5"/>
    <mergeCell ref="A6:D6"/>
    <mergeCell ref="A18:D18"/>
    <mergeCell ref="A20:D20"/>
    <mergeCell ref="A22:B22"/>
    <mergeCell ref="A23:B23"/>
    <mergeCell ref="A24:B24"/>
    <mergeCell ref="A25:B25"/>
    <mergeCell ref="A7:D7"/>
    <mergeCell ref="A8:D8"/>
    <mergeCell ref="A10:D10"/>
    <mergeCell ref="A12:D12"/>
    <mergeCell ref="A14:D14"/>
    <mergeCell ref="A16:D16"/>
    <mergeCell ref="A34:B34"/>
    <mergeCell ref="A35:B35"/>
    <mergeCell ref="A36:B36"/>
    <mergeCell ref="A37:B37"/>
    <mergeCell ref="A38:D38"/>
    <mergeCell ref="A39:D39"/>
    <mergeCell ref="A26:B26"/>
    <mergeCell ref="A27:B27"/>
    <mergeCell ref="A28:B28"/>
    <mergeCell ref="A29:B29"/>
    <mergeCell ref="A30:B30"/>
    <mergeCell ref="A32:D32"/>
    <mergeCell ref="A53:B53"/>
    <mergeCell ref="A54:B54"/>
    <mergeCell ref="A55:B55"/>
    <mergeCell ref="A56:B56"/>
    <mergeCell ref="A57:B57"/>
    <mergeCell ref="A58:B58"/>
    <mergeCell ref="A41:D41"/>
    <mergeCell ref="A43:D43"/>
    <mergeCell ref="A45:D45"/>
    <mergeCell ref="A47:D47"/>
    <mergeCell ref="A49:D49"/>
    <mergeCell ref="A51:D51"/>
    <mergeCell ref="A67:B67"/>
    <mergeCell ref="A68:B68"/>
    <mergeCell ref="A69:B69"/>
    <mergeCell ref="A70:D70"/>
    <mergeCell ref="A71:D71"/>
    <mergeCell ref="A73:D73"/>
    <mergeCell ref="A59:B59"/>
    <mergeCell ref="A60:B60"/>
    <mergeCell ref="A61:B61"/>
    <mergeCell ref="A62:B62"/>
    <mergeCell ref="A64:D64"/>
    <mergeCell ref="A66:B66"/>
    <mergeCell ref="A85:D85"/>
    <mergeCell ref="A87:B87"/>
    <mergeCell ref="A88:B88"/>
    <mergeCell ref="A89:B89"/>
    <mergeCell ref="A90:B90"/>
    <mergeCell ref="A91:B91"/>
    <mergeCell ref="A75:D75"/>
    <mergeCell ref="A77:D77"/>
    <mergeCell ref="A79:D79"/>
    <mergeCell ref="A81:D81"/>
    <mergeCell ref="A82:D82"/>
    <mergeCell ref="A83:D83"/>
    <mergeCell ref="A100:B100"/>
    <mergeCell ref="A101:B101"/>
    <mergeCell ref="A102:B102"/>
    <mergeCell ref="A103:D103"/>
    <mergeCell ref="A104:D104"/>
    <mergeCell ref="A106:D106"/>
    <mergeCell ref="A92:B92"/>
    <mergeCell ref="A93:B93"/>
    <mergeCell ref="A94:B94"/>
    <mergeCell ref="A95:B95"/>
    <mergeCell ref="A97:D97"/>
    <mergeCell ref="A99:B99"/>
    <mergeCell ref="A118:D118"/>
    <mergeCell ref="A120:B120"/>
    <mergeCell ref="A121:B121"/>
    <mergeCell ref="A122:B122"/>
    <mergeCell ref="A123:B123"/>
    <mergeCell ref="A124:B124"/>
    <mergeCell ref="A108:D108"/>
    <mergeCell ref="A110:D110"/>
    <mergeCell ref="A112:D112"/>
    <mergeCell ref="A114:D114"/>
    <mergeCell ref="A115:D115"/>
    <mergeCell ref="A116:D116"/>
    <mergeCell ref="A133:B133"/>
    <mergeCell ref="A134:B134"/>
    <mergeCell ref="A135:B135"/>
    <mergeCell ref="A136:D136"/>
    <mergeCell ref="A137:D137"/>
    <mergeCell ref="A139:D139"/>
    <mergeCell ref="A125:B125"/>
    <mergeCell ref="A126:B126"/>
    <mergeCell ref="A127:B127"/>
    <mergeCell ref="A128:B128"/>
    <mergeCell ref="A130:D130"/>
    <mergeCell ref="A132:B132"/>
    <mergeCell ref="A152:B152"/>
    <mergeCell ref="A153:B153"/>
    <mergeCell ref="A154:B154"/>
    <mergeCell ref="A155:B155"/>
    <mergeCell ref="A156:B156"/>
    <mergeCell ref="A157:B157"/>
    <mergeCell ref="A141:D141"/>
    <mergeCell ref="A143:D143"/>
    <mergeCell ref="A145:D145"/>
    <mergeCell ref="A147:D147"/>
    <mergeCell ref="A149:D149"/>
    <mergeCell ref="A151:B151"/>
    <mergeCell ref="A166:B166"/>
    <mergeCell ref="A167:D167"/>
    <mergeCell ref="A168:D168"/>
    <mergeCell ref="A170:D170"/>
    <mergeCell ref="A172:D172"/>
    <mergeCell ref="A174:D174"/>
    <mergeCell ref="A158:B158"/>
    <mergeCell ref="A159:B159"/>
    <mergeCell ref="A161:D161"/>
    <mergeCell ref="A163:B163"/>
    <mergeCell ref="A164:B164"/>
    <mergeCell ref="A165:B165"/>
    <mergeCell ref="A185:B185"/>
    <mergeCell ref="A186:B186"/>
    <mergeCell ref="A187:B187"/>
    <mergeCell ref="A188:B188"/>
    <mergeCell ref="A189:B189"/>
    <mergeCell ref="A190:B190"/>
    <mergeCell ref="A176:D176"/>
    <mergeCell ref="A178:D178"/>
    <mergeCell ref="A180:D180"/>
    <mergeCell ref="A182:B182"/>
    <mergeCell ref="A183:B183"/>
    <mergeCell ref="A184:B184"/>
    <mergeCell ref="A199:D199"/>
    <mergeCell ref="A201:D201"/>
    <mergeCell ref="A203:D203"/>
    <mergeCell ref="A205:D205"/>
    <mergeCell ref="A207:D207"/>
    <mergeCell ref="A209:D209"/>
    <mergeCell ref="A192:D192"/>
    <mergeCell ref="A194:B194"/>
    <mergeCell ref="A195:B195"/>
    <mergeCell ref="A196:B196"/>
    <mergeCell ref="A197:B197"/>
    <mergeCell ref="A198:D198"/>
    <mergeCell ref="A220:D220"/>
    <mergeCell ref="A222:D222"/>
    <mergeCell ref="A224:D224"/>
    <mergeCell ref="A226:D226"/>
    <mergeCell ref="A228:D228"/>
    <mergeCell ref="A229:B229"/>
    <mergeCell ref="A211:D211"/>
    <mergeCell ref="A213:B213"/>
    <mergeCell ref="A215:D215"/>
    <mergeCell ref="A216:B216"/>
    <mergeCell ref="A217:B217"/>
    <mergeCell ref="A218:D218"/>
    <mergeCell ref="A237:D237"/>
    <mergeCell ref="A238:B238"/>
    <mergeCell ref="A239:B239"/>
    <mergeCell ref="A240:B240"/>
    <mergeCell ref="A242:D242"/>
    <mergeCell ref="A243:B243"/>
    <mergeCell ref="A230:B230"/>
    <mergeCell ref="A231:B231"/>
    <mergeCell ref="A232:B232"/>
    <mergeCell ref="A233:B233"/>
    <mergeCell ref="A234:B234"/>
    <mergeCell ref="A235:B235"/>
    <mergeCell ref="A255:D255"/>
    <mergeCell ref="A257:D257"/>
    <mergeCell ref="A259:D259"/>
    <mergeCell ref="A260:B260"/>
    <mergeCell ref="A261:B261"/>
    <mergeCell ref="A262:B262"/>
    <mergeCell ref="A244:B244"/>
    <mergeCell ref="A245:B245"/>
    <mergeCell ref="A246:D246"/>
    <mergeCell ref="A249:D249"/>
    <mergeCell ref="A251:D251"/>
    <mergeCell ref="A253:D253"/>
    <mergeCell ref="A277:B277"/>
    <mergeCell ref="A269:B269"/>
    <mergeCell ref="A270:B270"/>
    <mergeCell ref="A271:B271"/>
    <mergeCell ref="A273:D273"/>
    <mergeCell ref="A275:D275"/>
    <mergeCell ref="A276:B276"/>
    <mergeCell ref="A263:B263"/>
    <mergeCell ref="A264:B264"/>
    <mergeCell ref="A265:D265"/>
    <mergeCell ref="A266:B266"/>
    <mergeCell ref="A267:B267"/>
    <mergeCell ref="A268:B268"/>
  </mergeCells>
  <pageMargins left="0.7" right="0.7" top="0.75" bottom="0.75" header="0.3" footer="0.3"/>
  <pageSetup orientation="portrait" r:id="rId1"/>
  <rowBreaks count="6" manualBreakCount="6">
    <brk id="37" max="16383" man="1"/>
    <brk id="69" max="16383" man="1"/>
    <brk id="102" max="16383" man="1"/>
    <brk id="135" max="16383" man="1"/>
    <brk id="166" max="16383" man="1"/>
    <brk id="19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2020-12-09T22:29:44Z</dcterms:created>
  <dcterms:modified xsi:type="dcterms:W3CDTF">2020-12-11T22:58:05Z</dcterms:modified>
</cp:coreProperties>
</file>