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mc:AlternateContent xmlns:mc="http://schemas.openxmlformats.org/markup-compatibility/2006">
    <mc:Choice Requires="x15">
      <x15ac:absPath xmlns:x15ac="http://schemas.microsoft.com/office/spreadsheetml/2010/11/ac" url="T:\5. TESI UTILITIES\Hearst Power\2021 Cost of Service\Models\"/>
    </mc:Choice>
  </mc:AlternateContent>
  <xr:revisionPtr revIDLastSave="0" documentId="13_ncr:1_{7B4E696A-0FD2-4055-9835-A2D3A63D4B23}" xr6:coauthVersionLast="45" xr6:coauthVersionMax="45" xr10:uidLastSave="{00000000-0000-0000-0000-000000000000}"/>
  <bookViews>
    <workbookView xWindow="-120" yWindow="-120" windowWidth="29040" windowHeight="15840" xr2:uid="{00000000-000D-0000-FFFF-FFFF00000000}"/>
  </bookViews>
  <sheets>
    <sheet name="5-A Metrics" sheetId="22"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BI_LDCLIST">'[1]3. Rate Class Selection'!$B$19:$B$21</definedName>
    <definedName name="BridgeYear">'[2]LDC Info'!$E$26</definedName>
    <definedName name="contactf">#REF!</definedName>
    <definedName name="CustomerAdministration">[3]lists!$Z$1:$Z$36</definedName>
    <definedName name="EBNUMBER">'[2]LDC Info'!$E$16</definedName>
    <definedName name="Fixed_Charges">[3]lists!$I$1:$I$212</definedName>
    <definedName name="histdate">[4]Financials!$E$76</definedName>
    <definedName name="Incr2000">#REF!</definedName>
    <definedName name="LDC_LIST">[5]lists!$AM$1:$AM$80</definedName>
    <definedName name="LDCNAMES">[3]lists!$AL$1:$AL$78</definedName>
    <definedName name="LIMIT">#REF!</definedName>
    <definedName name="LossFactors">[3]lists!$L$2:$L$15</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NonPayment">[3]lists!$AA$1:$AA$71</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print_end">#REF!</definedName>
    <definedName name="Rate_Class">[3]lists!$A$2:$A$105</definedName>
    <definedName name="RATE_CLASSES">[3]lists!$A$1:$A$104</definedName>
    <definedName name="ratedescription">[6]hidden1!$D$1:$D$122</definedName>
    <definedName name="RebaseYear">'[2]LDC Info'!$E$28</definedName>
    <definedName name="SALBENF">#REF!</definedName>
    <definedName name="salreg">#REF!</definedName>
    <definedName name="SALREGF">#REF!</definedName>
    <definedName name="TEMPA">#REF!</definedName>
    <definedName name="TestYear">'[2]LDC Info'!$E$24</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[3]lists!$N$2:$N$5</definedName>
    <definedName name="Units1">[3]lists!$O$2:$O$4</definedName>
    <definedName name="Units2">[3]lists!$P$2:$P$3</definedName>
    <definedName name="Utility">[4]Financials!$A$1</definedName>
    <definedName name="utitliy1">[7]Financials!$A$1</definedName>
    <definedName name="WAGBENF">#REF!</definedName>
    <definedName name="wagdob">#REF!</definedName>
    <definedName name="wagdobf">#REF!</definedName>
    <definedName name="wagreg">#REF!</definedName>
    <definedName name="wagreg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7" i="22" l="1"/>
  <c r="C17" i="22"/>
  <c r="D16" i="22"/>
  <c r="C16" i="22"/>
</calcChain>
</file>

<file path=xl/sharedStrings.xml><?xml version="1.0" encoding="utf-8"?>
<sst xmlns="http://schemas.openxmlformats.org/spreadsheetml/2006/main" count="32" uniqueCount="31">
  <si>
    <t>File Number:</t>
  </si>
  <si>
    <t>Exhibit:</t>
  </si>
  <si>
    <t>Tab:</t>
  </si>
  <si>
    <t>Schedule:</t>
  </si>
  <si>
    <t>Page:</t>
  </si>
  <si>
    <t>Date:</t>
  </si>
  <si>
    <t>Notes to the Table:</t>
  </si>
  <si>
    <t>Metric</t>
  </si>
  <si>
    <t>Cost</t>
  </si>
  <si>
    <t>Metrics</t>
  </si>
  <si>
    <t>CAPEX</t>
  </si>
  <si>
    <t>O&amp;M</t>
  </si>
  <si>
    <t>Metric Category</t>
  </si>
  <si>
    <t>Total CAPEX per Customer</t>
  </si>
  <si>
    <t xml:space="preserve">Total CAPEX per km of Line </t>
  </si>
  <si>
    <t>Total O&amp;M per Customer</t>
  </si>
  <si>
    <t xml:space="preserve">Total O&amp;M per km of Line </t>
  </si>
  <si>
    <t>Measures</t>
  </si>
  <si>
    <t>1 Year</t>
  </si>
  <si>
    <t>5 Year Average</t>
  </si>
  <si>
    <t>Explanatory Notes on Adverse Deviations (complete only if applicable)</t>
  </si>
  <si>
    <t xml:space="preserve">Metric Name: </t>
  </si>
  <si>
    <t xml:space="preserve">1     The Total Cost per Customer is the sum of a distributor's capital and O&amp;M costs divided by the total number of customers that the distributor serves. </t>
  </si>
  <si>
    <t>2     The Total Cost per km of Line is the sum of a distributor's capital and O&amp;M costs divided by the total number of kilometers of line that the distributor operates to serve its customers.</t>
  </si>
  <si>
    <r>
      <t>Total Cost per Customer</t>
    </r>
    <r>
      <rPr>
        <b/>
        <vertAlign val="superscript"/>
        <sz val="10"/>
        <rFont val="Arial"/>
        <family val="2"/>
      </rPr>
      <t xml:space="preserve">1 </t>
    </r>
  </si>
  <si>
    <r>
      <t>Total Cost per km of Line</t>
    </r>
    <r>
      <rPr>
        <b/>
        <vertAlign val="superscript"/>
        <sz val="10"/>
        <rFont val="Arial"/>
        <family val="2"/>
      </rPr>
      <t>2</t>
    </r>
    <r>
      <rPr>
        <b/>
        <sz val="10"/>
        <rFont val="Arial"/>
        <family val="2"/>
      </rPr>
      <t xml:space="preserve"> </t>
    </r>
  </si>
  <si>
    <r>
      <t>Total Cost per MW</t>
    </r>
    <r>
      <rPr>
        <b/>
        <vertAlign val="superscript"/>
        <sz val="10"/>
        <rFont val="Arial"/>
        <family val="2"/>
      </rPr>
      <t>3</t>
    </r>
  </si>
  <si>
    <t>3     The Total Cost per MW  is the sum of the distributor's capital and O&amp;M costs divided by the total peak MW that the distributor serves.</t>
  </si>
  <si>
    <t>Appendix 5-A</t>
  </si>
  <si>
    <t xml:space="preserve">Metric Name: Total CAPEX per km of Line </t>
  </si>
  <si>
    <t>The increase in CapEx for the Test Year is as a result of the purchase of a bucket truck. Details and justification can be found in the DSP in Exhibit 2 at section 2.4.2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</si>
</sst>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6" formatCode="&quot;$&quot;#,##0.00"/>
    <numFmt numFmtId="171" formatCode="&quot;$&quot;#,##0.00000"/>
  </numFmts>
  <fonts count="11" x14ac:knownFonts="1">
    <font>
      <sz val="11"/>
      <color theme="1"/>
      <name val="Calibri"/>
      <family val="2"/>
      <scheme val="minor"/>
    </font>
    <font>
      <b/>
      <sz val="11"/>
      <color theme="1"/>
      <name val="Calibri"/>
      <family val="2"/>
      <scheme val="minor"/>
    </font>
    <font>
      <sz val="10"/>
      <name val="Arial"/>
      <family val="2"/>
    </font>
    <font>
      <b/>
      <sz val="10"/>
      <name val="Arial"/>
      <family val="2"/>
    </font>
    <font>
      <sz val="8"/>
      <name val="Arial"/>
      <family val="2"/>
    </font>
    <font>
      <b/>
      <sz val="14"/>
      <name val="Arial"/>
      <family val="2"/>
    </font>
    <font>
      <sz val="10"/>
      <name val="Arial"/>
      <family val="2"/>
    </font>
    <font>
      <b/>
      <i/>
      <sz val="10"/>
      <name val="Arial"/>
      <family val="2"/>
    </font>
    <font>
      <b/>
      <vertAlign val="superscript"/>
      <sz val="10"/>
      <name val="Arial"/>
      <family val="2"/>
    </font>
    <font>
      <b/>
      <sz val="14"/>
      <color theme="1"/>
      <name val="Calibri"/>
      <family val="2"/>
      <scheme val="minor"/>
    </font>
    <font>
      <sz val="10"/>
      <color theme="3" tint="0.39997558519241921"/>
      <name val="Arial"/>
      <family val="2"/>
    </font>
  </fonts>
  <fills count="3">
    <fill>
      <patternFill patternType="none"/>
    </fill>
    <fill>
      <patternFill patternType="gray125"/>
    </fill>
    <fill>
      <patternFill patternType="solid">
        <fgColor theme="9" tint="0.79998168889431442"/>
        <bgColor indexed="64"/>
      </patternFill>
    </fill>
  </fills>
  <borders count="25">
    <border>
      <left/>
      <right/>
      <top/>
      <bottom/>
      <diagonal/>
    </border>
    <border>
      <left/>
      <right/>
      <top/>
      <bottom style="thin">
        <color theme="0"/>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s>
  <cellStyleXfs count="3">
    <xf numFmtId="0" fontId="0" fillId="0" borderId="0"/>
    <xf numFmtId="0" fontId="2" fillId="0" borderId="0"/>
    <xf numFmtId="44" fontId="6" fillId="0" borderId="0" applyFont="0" applyFill="0" applyBorder="0" applyAlignment="0" applyProtection="0"/>
  </cellStyleXfs>
  <cellXfs count="53">
    <xf numFmtId="0" fontId="0" fillId="0" borderId="0" xfId="0"/>
    <xf numFmtId="0" fontId="2" fillId="0" borderId="0" xfId="1" applyAlignment="1" applyProtection="1">
      <alignment horizontal="left"/>
    </xf>
    <xf numFmtId="0" fontId="3" fillId="0" borderId="0" xfId="1" applyFont="1" applyProtection="1"/>
    <xf numFmtId="0" fontId="4" fillId="0" borderId="0" xfId="1" applyFont="1" applyAlignment="1" applyProtection="1">
      <alignment horizontal="right" vertical="top"/>
    </xf>
    <xf numFmtId="0" fontId="2" fillId="0" borderId="0" xfId="1" applyProtection="1"/>
    <xf numFmtId="0" fontId="3" fillId="0" borderId="3" xfId="1" applyFont="1" applyFill="1" applyBorder="1" applyAlignment="1" applyProtection="1">
      <alignment horizontal="center" vertical="center" wrapText="1"/>
    </xf>
    <xf numFmtId="0" fontId="3" fillId="0" borderId="19" xfId="1" applyFont="1" applyFill="1" applyBorder="1" applyAlignment="1" applyProtection="1">
      <alignment horizontal="center" vertical="center" wrapText="1"/>
    </xf>
    <xf numFmtId="0" fontId="1" fillId="0" borderId="0" xfId="1" applyFont="1" applyProtection="1"/>
    <xf numFmtId="0" fontId="7" fillId="0" borderId="0" xfId="1" applyFont="1" applyAlignment="1" applyProtection="1">
      <alignment horizontal="left" vertical="top"/>
    </xf>
    <xf numFmtId="0" fontId="9" fillId="0" borderId="5" xfId="1" applyFont="1" applyBorder="1" applyAlignment="1" applyProtection="1"/>
    <xf numFmtId="0" fontId="9" fillId="0" borderId="6" xfId="1" applyFont="1" applyBorder="1" applyAlignment="1" applyProtection="1"/>
    <xf numFmtId="0" fontId="9" fillId="0" borderId="4" xfId="1" applyFont="1" applyBorder="1" applyAlignment="1" applyProtection="1"/>
    <xf numFmtId="0" fontId="1" fillId="0" borderId="5" xfId="1" applyFont="1" applyBorder="1" applyAlignment="1" applyProtection="1"/>
    <xf numFmtId="0" fontId="1" fillId="0" borderId="6" xfId="1" applyFont="1" applyBorder="1" applyAlignment="1" applyProtection="1"/>
    <xf numFmtId="0" fontId="4" fillId="2" borderId="1" xfId="1" applyFont="1" applyFill="1" applyBorder="1" applyAlignment="1" applyProtection="1">
      <alignment horizontal="right" vertical="top"/>
      <protection locked="0"/>
    </xf>
    <xf numFmtId="0" fontId="4" fillId="2" borderId="0" xfId="1" applyFont="1" applyFill="1" applyAlignment="1" applyProtection="1">
      <alignment horizontal="right" vertical="top"/>
      <protection locked="0"/>
    </xf>
    <xf numFmtId="0" fontId="3" fillId="2" borderId="20" xfId="1" applyFont="1" applyFill="1" applyBorder="1" applyAlignment="1" applyProtection="1">
      <alignment horizontal="left"/>
      <protection locked="0"/>
    </xf>
    <xf numFmtId="0" fontId="3" fillId="2" borderId="9" xfId="1" applyFont="1" applyFill="1" applyBorder="1" applyAlignment="1" applyProtection="1">
      <alignment horizontal="left"/>
      <protection locked="0"/>
    </xf>
    <xf numFmtId="0" fontId="3" fillId="2" borderId="23" xfId="1" applyFont="1" applyFill="1" applyBorder="1" applyAlignment="1" applyProtection="1">
      <alignment horizontal="left"/>
      <protection locked="0"/>
    </xf>
    <xf numFmtId="0" fontId="3" fillId="2" borderId="21" xfId="1" applyFont="1" applyFill="1" applyBorder="1" applyAlignment="1" applyProtection="1">
      <alignment horizontal="left" wrapText="1"/>
      <protection locked="0"/>
    </xf>
    <xf numFmtId="0" fontId="3" fillId="2" borderId="15" xfId="1" applyFont="1" applyFill="1" applyBorder="1" applyAlignment="1" applyProtection="1">
      <alignment horizontal="left" wrapText="1"/>
      <protection locked="0"/>
    </xf>
    <xf numFmtId="0" fontId="3" fillId="2" borderId="24" xfId="1" applyFont="1" applyFill="1" applyBorder="1" applyAlignment="1" applyProtection="1">
      <alignment horizontal="left" wrapText="1"/>
      <protection locked="0"/>
    </xf>
    <xf numFmtId="0" fontId="10" fillId="2" borderId="7" xfId="1" applyFont="1" applyFill="1" applyBorder="1" applyAlignment="1" applyProtection="1">
      <alignment vertical="top"/>
      <protection locked="0"/>
    </xf>
    <xf numFmtId="0" fontId="10" fillId="2" borderId="8" xfId="1" applyFont="1" applyFill="1" applyBorder="1" applyAlignment="1" applyProtection="1">
      <alignment vertical="top"/>
      <protection locked="0"/>
    </xf>
    <xf numFmtId="0" fontId="10" fillId="2" borderId="9" xfId="1" applyFont="1" applyFill="1" applyBorder="1" applyAlignment="1" applyProtection="1">
      <alignment vertical="top"/>
      <protection locked="0"/>
    </xf>
    <xf numFmtId="0" fontId="10" fillId="2" borderId="16" xfId="1" applyFont="1" applyFill="1" applyBorder="1" applyAlignment="1" applyProtection="1">
      <alignment vertical="top"/>
      <protection locked="0"/>
    </xf>
    <xf numFmtId="0" fontId="10" fillId="2" borderId="0" xfId="1" applyFont="1" applyFill="1" applyBorder="1" applyAlignment="1" applyProtection="1">
      <alignment vertical="top"/>
      <protection locked="0"/>
    </xf>
    <xf numFmtId="0" fontId="10" fillId="2" borderId="14" xfId="1" applyFont="1" applyFill="1" applyBorder="1" applyAlignment="1" applyProtection="1">
      <alignment vertical="top"/>
      <protection locked="0"/>
    </xf>
    <xf numFmtId="0" fontId="10" fillId="2" borderId="10" xfId="1" applyFont="1" applyFill="1" applyBorder="1" applyAlignment="1" applyProtection="1">
      <alignment vertical="top"/>
      <protection locked="0"/>
    </xf>
    <xf numFmtId="0" fontId="10" fillId="2" borderId="11" xfId="1" applyFont="1" applyFill="1" applyBorder="1" applyAlignment="1" applyProtection="1">
      <alignment vertical="top"/>
      <protection locked="0"/>
    </xf>
    <xf numFmtId="0" fontId="10" fillId="2" borderId="2" xfId="1" applyFont="1" applyFill="1" applyBorder="1" applyAlignment="1" applyProtection="1">
      <alignment vertical="top"/>
      <protection locked="0"/>
    </xf>
    <xf numFmtId="0" fontId="2" fillId="0" borderId="0" xfId="1" applyFont="1" applyAlignment="1" applyProtection="1">
      <alignment horizontal="left" vertical="top" wrapText="1"/>
    </xf>
    <xf numFmtId="0" fontId="6" fillId="0" borderId="0" xfId="1" applyFont="1" applyAlignment="1" applyProtection="1">
      <alignment horizontal="left" vertical="top" wrapText="1"/>
    </xf>
    <xf numFmtId="0" fontId="3" fillId="0" borderId="12" xfId="1" applyFont="1" applyFill="1" applyBorder="1" applyAlignment="1" applyProtection="1">
      <alignment horizontal="center" vertical="center" wrapText="1"/>
    </xf>
    <xf numFmtId="0" fontId="3" fillId="0" borderId="22" xfId="1" applyFont="1" applyFill="1" applyBorder="1" applyAlignment="1" applyProtection="1">
      <alignment horizontal="center" vertical="center" wrapText="1"/>
    </xf>
    <xf numFmtId="0" fontId="5" fillId="0" borderId="0" xfId="1" applyFont="1" applyAlignment="1" applyProtection="1">
      <alignment horizontal="center" vertical="top"/>
    </xf>
    <xf numFmtId="0" fontId="2" fillId="0" borderId="0" xfId="1" applyAlignment="1" applyProtection="1">
      <alignment horizontal="left" wrapText="1"/>
    </xf>
    <xf numFmtId="0" fontId="3" fillId="0" borderId="17" xfId="1" applyFont="1" applyFill="1" applyBorder="1" applyAlignment="1" applyProtection="1">
      <alignment horizontal="center" vertical="center" wrapText="1"/>
    </xf>
    <xf numFmtId="0" fontId="3" fillId="0" borderId="18" xfId="1" applyFont="1" applyFill="1" applyBorder="1" applyAlignment="1" applyProtection="1">
      <alignment horizontal="center" vertical="center"/>
    </xf>
    <xf numFmtId="0" fontId="3" fillId="0" borderId="13" xfId="1" applyFont="1" applyFill="1" applyBorder="1" applyAlignment="1" applyProtection="1">
      <alignment horizontal="center" vertical="center" wrapText="1"/>
    </xf>
    <xf numFmtId="0" fontId="3" fillId="0" borderId="3" xfId="1" applyFont="1" applyFill="1" applyBorder="1" applyAlignment="1" applyProtection="1">
      <alignment horizontal="center" vertical="center"/>
    </xf>
    <xf numFmtId="166" fontId="3" fillId="2" borderId="9" xfId="1" applyNumberFormat="1" applyFont="1" applyFill="1" applyBorder="1" applyAlignment="1" applyProtection="1">
      <alignment horizontal="center"/>
      <protection locked="0"/>
    </xf>
    <xf numFmtId="166" fontId="3" fillId="2" borderId="23" xfId="1" applyNumberFormat="1" applyFont="1" applyFill="1" applyBorder="1" applyAlignment="1" applyProtection="1">
      <alignment horizontal="center"/>
      <protection locked="0"/>
    </xf>
    <xf numFmtId="0" fontId="2" fillId="2" borderId="7" xfId="1" applyFont="1" applyFill="1" applyBorder="1" applyAlignment="1" applyProtection="1">
      <alignment horizontal="left" vertical="top" wrapText="1"/>
      <protection locked="0"/>
    </xf>
    <xf numFmtId="0" fontId="2" fillId="2" borderId="8" xfId="1" applyFont="1" applyFill="1" applyBorder="1" applyAlignment="1" applyProtection="1">
      <alignment horizontal="left" vertical="top" wrapText="1"/>
      <protection locked="0"/>
    </xf>
    <xf numFmtId="0" fontId="2" fillId="2" borderId="9" xfId="1" applyFont="1" applyFill="1" applyBorder="1" applyAlignment="1" applyProtection="1">
      <alignment horizontal="left" vertical="top" wrapText="1"/>
      <protection locked="0"/>
    </xf>
    <xf numFmtId="0" fontId="2" fillId="2" borderId="16" xfId="1" applyFont="1" applyFill="1" applyBorder="1" applyAlignment="1" applyProtection="1">
      <alignment horizontal="left" vertical="top" wrapText="1"/>
      <protection locked="0"/>
    </xf>
    <xf numFmtId="0" fontId="2" fillId="2" borderId="0" xfId="1" applyFont="1" applyFill="1" applyBorder="1" applyAlignment="1" applyProtection="1">
      <alignment horizontal="left" vertical="top" wrapText="1"/>
      <protection locked="0"/>
    </xf>
    <xf numFmtId="0" fontId="2" fillId="2" borderId="14" xfId="1" applyFont="1" applyFill="1" applyBorder="1" applyAlignment="1" applyProtection="1">
      <alignment horizontal="left" vertical="top" wrapText="1"/>
      <protection locked="0"/>
    </xf>
    <xf numFmtId="0" fontId="2" fillId="2" borderId="10" xfId="1" applyFont="1" applyFill="1" applyBorder="1" applyAlignment="1" applyProtection="1">
      <alignment horizontal="left" vertical="top" wrapText="1"/>
      <protection locked="0"/>
    </xf>
    <xf numFmtId="0" fontId="2" fillId="2" borderId="11" xfId="1" applyFont="1" applyFill="1" applyBorder="1" applyAlignment="1" applyProtection="1">
      <alignment horizontal="left" vertical="top" wrapText="1"/>
      <protection locked="0"/>
    </xf>
    <xf numFmtId="0" fontId="2" fillId="2" borderId="2" xfId="1" applyFont="1" applyFill="1" applyBorder="1" applyAlignment="1" applyProtection="1">
      <alignment horizontal="left" vertical="top" wrapText="1"/>
      <protection locked="0"/>
    </xf>
    <xf numFmtId="171" fontId="3" fillId="2" borderId="9" xfId="1" applyNumberFormat="1" applyFont="1" applyFill="1" applyBorder="1" applyAlignment="1" applyProtection="1">
      <alignment horizontal="center"/>
      <protection locked="0"/>
    </xf>
  </cellXfs>
  <cellStyles count="3">
    <cellStyle name="Currency 2" xfId="2" xr:uid="{00000000-0005-0000-0000-000000000000}"/>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Applications%20Department\Department%20Applications\Application%20Review%20Process\Rec%20#1 - Application Filing Requirements/Testing Protocols for Models and Appendices/2014 IRM Rate Generator_V2.3_FOR TESTING.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audo\Downloads\2018_Filing_Requirements_Chapter2_Appendices_Final%20(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laudo\Downloads\Appendices_removed.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R:\nts1\amar$\My%20Documents\EXCEL\COSA\COSA_Unbundling%20(MEA)\Mea_UCA_tes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Applications%20Department\Department%20Applications\Rates\2013%20Electricity%20Rates\$Models\Final%202013%20IRM%20RG.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Home\Market%20Operations\Department%20Applications\Reports\Rates\Electricity%20Rates%20-%20Billing%20Determinants%20Database\2012%20IRM%20DEVELOPMENT\2012%20IRM%20MODEL%20(2ND%20AND%203RD).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R:\nts1\eichsteller$\My%20Documents\EXCEL\COSA\COSA_Unbundling%20(MEA)\Mea_UCA_tes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PDCL%20TESI_Data%20Vault%20Nov%2022%2020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 val="2016 List"/>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App.2-AC_Customer Engagement"/>
      <sheetName val="App.2-B_Acctg Instructions"/>
      <sheetName val="App.2-BA_Fixed Asset Cont"/>
      <sheetName val="Appendix 2-BB Service Life  "/>
      <sheetName val="App.2-C_DepExp"/>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Load_Forecast_Instrct"/>
      <sheetName val="App.2-IB_Load_Forecast_Analysis"/>
      <sheetName val="App.2-JA_OM&amp;A_Summary_Analys"/>
      <sheetName val="App.2-JB_OM&amp;A_Cost _Drivers"/>
      <sheetName val="App.2-JC_OMA Programs"/>
      <sheetName val="App.2-K_Employee Costs"/>
      <sheetName val="App.2-L_OM&amp;A_per_Cust_FTE"/>
      <sheetName val="App.2-L_OM&amp;A_per_Cust_FTEE_exp"/>
      <sheetName val="App.2-M_Regulatory_Costs"/>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Sheet1"/>
    </sheetNames>
    <sheetDataSet>
      <sheetData sheetId="0">
        <row r="24">
          <cell r="E24">
            <v>2018</v>
          </cell>
        </row>
        <row r="26">
          <cell r="E26">
            <v>2017</v>
          </cell>
        </row>
        <row r="28">
          <cell r="E28">
            <v>2013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App.2-IB_Load_Forecast"/>
      <sheetName val="App.2-P_Cost_Allocation"/>
      <sheetName val="App.2-PA_Res_Rate_Design"/>
      <sheetName val="App.2-V_Rev_Reconciliation"/>
      <sheetName val="App. 2-TS_Tariff"/>
      <sheetName val="App.2-W_Bill Impacts"/>
      <sheetName val="App.2-W_Bill Impacts_hidden"/>
      <sheetName val="lists"/>
      <sheetName val="lists2"/>
    </sheetNames>
    <sheetDataSet>
      <sheetData sheetId="0"/>
      <sheetData sheetId="1"/>
      <sheetData sheetId="2"/>
      <sheetData sheetId="3"/>
      <sheetData sheetId="4"/>
      <sheetData sheetId="5"/>
      <sheetData sheetId="6"/>
      <sheetData sheetId="7"/>
      <sheetData sheetId="8">
        <row r="1">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cell r="AL1" t="str">
            <v>Algoma Power Inc.</v>
          </cell>
        </row>
        <row r="2">
          <cell r="A2" t="str">
            <v>DISTRIBUTED GENERATION [DGEN]</v>
          </cell>
          <cell r="I2" t="str">
            <v>Distribution Volumetric Rate</v>
          </cell>
          <cell r="L2" t="str">
            <v>Total Loss Factor – Primary Metered Customer</v>
          </cell>
          <cell r="N2" t="str">
            <v>$</v>
          </cell>
          <cell r="O2" t="str">
            <v>$/kWh</v>
          </cell>
          <cell r="P2" t="str">
            <v>$</v>
          </cell>
          <cell r="Z2" t="str">
            <v>Account set up charge/change of occupancy charge</v>
          </cell>
          <cell r="AA2" t="str">
            <v>Administrative Billing Charge</v>
          </cell>
          <cell r="AL2" t="str">
            <v>Atikokan Hydro Inc.</v>
          </cell>
        </row>
        <row r="3">
          <cell r="A3" t="str">
            <v>EMBEDDED DISTRIBUTOR</v>
          </cell>
          <cell r="I3" t="str">
            <v>Distribution Volumetric Rate - $/kW of contracted amount</v>
          </cell>
          <cell r="L3" t="str">
            <v>Total Loss Factor – Primary Metered Customer &lt; 5,000 kW</v>
          </cell>
          <cell r="N3" t="str">
            <v>$/kWh</v>
          </cell>
          <cell r="O3" t="str">
            <v>$/kW</v>
          </cell>
          <cell r="P3" t="str">
            <v>%</v>
          </cell>
          <cell r="Z3" t="str">
            <v>Account set up charge/change of occupancy charge (plus credit agency costs if applicable – Residential)</v>
          </cell>
          <cell r="AA3" t="str">
            <v>Bell Canada Pole Rentals</v>
          </cell>
          <cell r="AL3" t="str">
            <v xml:space="preserve">Attawapiskat Power Corp. </v>
          </cell>
        </row>
        <row r="4">
          <cell r="A4" t="str">
            <v>EMBEDDED DISTRIBUTOR</v>
          </cell>
          <cell r="I4" t="str">
            <v>Distribution Wheeling Service Rate</v>
          </cell>
          <cell r="L4" t="str">
            <v>Total Loss Factor – Primary Metered Customer &gt; 5,000 kW</v>
          </cell>
          <cell r="N4" t="str">
            <v>$/kW</v>
          </cell>
          <cell r="O4" t="str">
            <v>$/kVA</v>
          </cell>
          <cell r="Z4" t="str">
            <v>Account set up charge/change of occupancy charge (plus credit agency costs if applicable)</v>
          </cell>
          <cell r="AA4" t="str">
            <v>Clearance Pole Attachment charge $/pole/year</v>
          </cell>
          <cell r="AL4" t="str">
            <v>Bluewater Power Distribution Corporation</v>
          </cell>
        </row>
        <row r="5">
          <cell r="A5" t="str">
            <v>FARMS - SINGLE PHASE ENERGY-BILLED [F1]</v>
          </cell>
          <cell r="I5" t="str">
            <v>Electricity Rate</v>
          </cell>
          <cell r="L5" t="str">
            <v>Total Loss Factor – Secondary Metered Customer</v>
          </cell>
          <cell r="N5" t="str">
            <v>$/kVA</v>
          </cell>
          <cell r="Z5" t="str">
            <v>Arrears certificate</v>
          </cell>
          <cell r="AA5" t="str">
            <v>Collection of account charge – no disconnection</v>
          </cell>
          <cell r="AL5" t="str">
            <v>Brant County Power Inc.</v>
          </cell>
        </row>
        <row r="6">
          <cell r="A6" t="str">
            <v>FARMS - THREE PHASE ENERGY-BILLED [F3]</v>
          </cell>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cell r="AL6" t="str">
            <v>Brantford Power Inc.</v>
          </cell>
        </row>
        <row r="7">
          <cell r="A7" t="str">
            <v>GENERAL SERVICE - COMMERCIAL</v>
          </cell>
          <cell r="I7" t="str">
            <v>Electricity Rate - First 250 kWh</v>
          </cell>
          <cell r="L7">
            <v>0</v>
          </cell>
          <cell r="Z7">
            <v>0</v>
          </cell>
          <cell r="AA7">
            <v>0</v>
          </cell>
          <cell r="AL7" t="str">
            <v>Burlington Hydro Inc.</v>
          </cell>
        </row>
        <row r="8">
          <cell r="A8" t="str">
            <v>GENERAL SERVICE - INSTITUTIONAL</v>
          </cell>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cell r="AL8" t="str">
            <v>Cambridge and North Dumfries Hydro Inc.</v>
          </cell>
        </row>
        <row r="9">
          <cell r="A9" t="str">
            <v>GENERAL SERVICE 1,000 TO 2,999 KW</v>
          </cell>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cell r="AL9" t="str">
            <v>Canadian Niagara Power Inc.</v>
          </cell>
        </row>
        <row r="10">
          <cell r="A10" t="str">
            <v>GENERAL SERVICE 1,000 TO 4,999 KW</v>
          </cell>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cell r="AL10" t="str">
            <v>Centre Wellington Hydro Ltd.</v>
          </cell>
        </row>
        <row r="11">
          <cell r="A11" t="str">
            <v>GENERAL SERVICE 1,000 TO 4,999 KW - INTERVAL METERS</v>
          </cell>
          <cell r="I11" t="str">
            <v>Electricity Rate First 6,000 kWh</v>
          </cell>
          <cell r="L11" t="str">
            <v>Distribution Loss Factor - Primary Metered Customer &lt; 5,000 kW</v>
          </cell>
          <cell r="Z11" t="str">
            <v>Credit check (plus credit agency costs)</v>
          </cell>
          <cell r="AA11" t="str">
            <v>Credit Card Convenience Charge</v>
          </cell>
          <cell r="AL11" t="str">
            <v>Chapleau Public Utilities Corporation</v>
          </cell>
        </row>
        <row r="12">
          <cell r="A12" t="str">
            <v>GENERAL SERVICE 1,000 TO 4,999 KW (CO-GENERATION)</v>
          </cell>
          <cell r="I12" t="str">
            <v>Electricity Rate Next 1,500 kWh</v>
          </cell>
          <cell r="L12" t="str">
            <v>Distribution Loss Factor - Primary Metered Customer &gt; 5,000 kW</v>
          </cell>
          <cell r="Z12" t="str">
            <v>Credit reference Letter</v>
          </cell>
          <cell r="AA12" t="str">
            <v>Disconnect/Reconnect at meter – after regular hours</v>
          </cell>
          <cell r="AL12" t="str">
            <v>Clinton Power Corporation</v>
          </cell>
        </row>
        <row r="13">
          <cell r="A13" t="str">
            <v>GENERAL SERVICE 1,500 TO 4,999 KW</v>
          </cell>
          <cell r="I13" t="str">
            <v>General Service 1,500 to 4,999 kW customer</v>
          </cell>
          <cell r="L13">
            <v>0</v>
          </cell>
          <cell r="Z13">
            <v>0</v>
          </cell>
          <cell r="AA13">
            <v>0</v>
          </cell>
          <cell r="AL13" t="str">
            <v>COLLUS Power Corporation</v>
          </cell>
        </row>
        <row r="14">
          <cell r="A14" t="str">
            <v>GENERAL SERVICE 2,500 TO 4,999 KW</v>
          </cell>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cell r="AL14" t="str">
            <v>Cooperative Hydro Embrun Inc.</v>
          </cell>
        </row>
        <row r="15">
          <cell r="A15" t="str">
            <v>GENERAL SERVICE 3,000 TO 4,999 KW</v>
          </cell>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cell r="AL15" t="str">
            <v>E.L.K. Energy Inc.</v>
          </cell>
        </row>
        <row r="16">
          <cell r="A16" t="str">
            <v>GENERAL SERVICE 3,000 TO 4,999 KW - INTERMEDIATE USE</v>
          </cell>
          <cell r="I16" t="str">
            <v>Green Energy Act Initiatives Funding Adder - effective until the date of the next cost of service-based rate order</v>
          </cell>
          <cell r="Z16" t="str">
            <v>Dispute Test – Commercial self contained -- MC</v>
          </cell>
          <cell r="AA16" t="str">
            <v>Disconnect/Reconnect at pole – during regular hours</v>
          </cell>
          <cell r="AL16" t="str">
            <v>Enersource Hydro Mississauga Inc.</v>
          </cell>
        </row>
        <row r="17">
          <cell r="A17" t="str">
            <v>GENERAL SERVICE 3,000 TO 4,999 KW - INTERVAL METERED</v>
          </cell>
          <cell r="I17" t="str">
            <v>Green Energy Act Plan Funding Adder</v>
          </cell>
          <cell r="Z17" t="str">
            <v>Dispute Test – Commercial TT -- MC</v>
          </cell>
          <cell r="AA17" t="str">
            <v>Disconnect/Reconnect Charge – At Meter – After Hours</v>
          </cell>
          <cell r="AL17" t="str">
            <v>Entegrus Powerlines Inc.</v>
          </cell>
        </row>
        <row r="18">
          <cell r="A18" t="str">
            <v>GENERAL SERVICE 3,000 TO 4,999 KW - TIME OF USE</v>
          </cell>
          <cell r="I18" t="str">
            <v>Green Energy Act Plan Funding Adder - effective April 1, 2013 until March 31, 2014</v>
          </cell>
          <cell r="Z18" t="str">
            <v>Dispute Test – Residential</v>
          </cell>
          <cell r="AA18" t="str">
            <v>Disconnect/Reconnect Charge – At Meter – During Regular Hours</v>
          </cell>
          <cell r="AL18" t="str">
            <v>ENWIN Utilities Ltd.</v>
          </cell>
        </row>
        <row r="19">
          <cell r="A19" t="str">
            <v>GENERAL SERVICE 50 TO 1,000 KW</v>
          </cell>
          <cell r="I19" t="str">
            <v>Green Energy Act Plan Funding Adder - effective April 1, 2014 until March 31, 2015</v>
          </cell>
          <cell r="Z19" t="str">
            <v>Duplicate Invoices for previous billing</v>
          </cell>
          <cell r="AA19" t="str">
            <v>Disconnect/Reconnect Charge – At Pole – After Hours</v>
          </cell>
          <cell r="AL19" t="str">
            <v>Erie Thames Powerlines Corporation</v>
          </cell>
        </row>
        <row r="20">
          <cell r="A20" t="str">
            <v>GENERAL SERVICE 50 TO 1,000 KW - INTERVAL METERS</v>
          </cell>
          <cell r="I20" t="str">
            <v>ICM Rate Rider (2014) - in effect until the effective date of the next cost of service rates</v>
          </cell>
          <cell r="Z20" t="str">
            <v>Easement Letter</v>
          </cell>
          <cell r="AA20" t="str">
            <v>Disconnect/Reconnect Charge – At Pole – During Regular Hours</v>
          </cell>
          <cell r="AL20" t="str">
            <v>Espanola Regional Hydro Distribution Corporation</v>
          </cell>
        </row>
        <row r="21">
          <cell r="A21" t="str">
            <v>GENERAL SERVICE 50 TO 1,000 KW - NON INTERVAL METERS</v>
          </cell>
          <cell r="I21" t="str">
            <v>Low Voltage Service Charge</v>
          </cell>
          <cell r="Z21" t="str">
            <v>Income Tax Letter</v>
          </cell>
          <cell r="AA21" t="str">
            <v>Disconnect/Reconnect Charges for non payment of account - At Meter After Hours</v>
          </cell>
          <cell r="AL21" t="str">
            <v>Essex Powerlines Corporation</v>
          </cell>
        </row>
        <row r="22">
          <cell r="A22" t="str">
            <v>GENERAL SERVICE 50 TO 1,499 KW</v>
          </cell>
          <cell r="I22" t="str">
            <v>Low Voltage Service Rate</v>
          </cell>
          <cell r="Z22" t="str">
            <v>Interval Meter Interrogation</v>
          </cell>
          <cell r="AA22" t="str">
            <v>Disconnect/Reconnect charges for non payment of account – at meter after regular hours</v>
          </cell>
          <cell r="AL22" t="str">
            <v>Festival Hydro Inc.</v>
          </cell>
        </row>
        <row r="23">
          <cell r="A23" t="str">
            <v>GENERAL SERVICE 50 TO 1,499 KW - INTERVAL METERED</v>
          </cell>
          <cell r="I23" t="str">
            <v>Low Voltage Volumetric Rate</v>
          </cell>
          <cell r="Z23" t="str">
            <v>Interval meter request change</v>
          </cell>
          <cell r="AA23" t="str">
            <v>Disconnect/Reconnect Charges for non payment of account - At Meter During Regular Hours</v>
          </cell>
          <cell r="AL23" t="str">
            <v>Fort Albany Power Corporation</v>
          </cell>
        </row>
        <row r="24">
          <cell r="A24" t="str">
            <v>GENERAL SERVICE 50 TO 2,499 KW</v>
          </cell>
          <cell r="I24" t="str">
            <v>LRAM Rate Rider - Effective Until April 30, 2015</v>
          </cell>
          <cell r="Z24" t="str">
            <v>Legal letter</v>
          </cell>
          <cell r="AA24" t="str">
            <v>Disconnect/Reconnect charges for non payment of account – at meter during regular hours</v>
          </cell>
          <cell r="AL24" t="str">
            <v>Fort Frances Power Corporation</v>
          </cell>
        </row>
        <row r="25">
          <cell r="A25" t="str">
            <v>GENERAL SERVICE 50 TO 2,999 KW</v>
          </cell>
          <cell r="I25" t="str">
            <v>Minimum Distribution Charge - per KW of maximum billing demand in the previous 11 months</v>
          </cell>
          <cell r="Z25" t="str">
            <v>Legal letter charge</v>
          </cell>
          <cell r="AA25" t="str">
            <v>Disconnect/Reconnect charges for non payment of account – at pole after regular hours</v>
          </cell>
          <cell r="AL25" t="str">
            <v>Greater Sudbury Hydro Inc.</v>
          </cell>
        </row>
        <row r="26">
          <cell r="A26" t="str">
            <v>GENERAL SERVICE 50 TO 2,999 KW - INTERVAL METERED</v>
          </cell>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cell r="AL26" t="str">
            <v>Grimsby Power Inc.</v>
          </cell>
        </row>
        <row r="27">
          <cell r="A27" t="str">
            <v>GENERAL SERVICE 50 TO 2,999 KW - TIME OF USE</v>
          </cell>
          <cell r="I27" t="str">
            <v>Monthly Distribution Wheeling Service Rate - Hydro One Networks</v>
          </cell>
          <cell r="Z27" t="str">
            <v>Notification charge</v>
          </cell>
          <cell r="AA27" t="str">
            <v>Disconnect/Reconnection for &gt;300 volts - after regular hours</v>
          </cell>
          <cell r="AL27" t="str">
            <v>Guelph Hydro Electric Systems Inc.</v>
          </cell>
        </row>
        <row r="28">
          <cell r="A28" t="str">
            <v>GENERAL SERVICE 50 TO 4,999 KW</v>
          </cell>
          <cell r="I28" t="str">
            <v>Monthly Distribution Wheeling Service Rate - Shared LV Line</v>
          </cell>
          <cell r="Z28" t="str">
            <v>Pulling Post Dated Cheques</v>
          </cell>
          <cell r="AA28" t="str">
            <v>Disconnect/Reconnection for &gt;300 volts - during regular hours</v>
          </cell>
          <cell r="AL28" t="str">
            <v>Haldimand County Hydro Inc.</v>
          </cell>
        </row>
        <row r="29">
          <cell r="A29" t="str">
            <v>GENERAL SERVICE 50 TO 4,999 KW - INTERVAL METERED</v>
          </cell>
          <cell r="I29" t="str">
            <v>Monthly Distribution Wheeling Service Rate - Waterloo North Hydro</v>
          </cell>
          <cell r="Z29" t="str">
            <v>Request for other billing information</v>
          </cell>
          <cell r="AA29" t="str">
            <v>Disposal of Concrete Poles</v>
          </cell>
          <cell r="AL29" t="str">
            <v>Halton Hills Hydro Inc.</v>
          </cell>
        </row>
        <row r="30">
          <cell r="A30" t="str">
            <v>GENERAL SERVICE 50 TO 4,999 KW - TIME OF USE</v>
          </cell>
          <cell r="I30" t="str">
            <v>Rate Rider for Application of Tax Change - effective until April 30, 2015</v>
          </cell>
          <cell r="Z30" t="str">
            <v>Returned cheque (plus bank charges)</v>
          </cell>
          <cell r="AA30" t="str">
            <v>Dispute Test – Commercial TT -- MC</v>
          </cell>
          <cell r="AL30" t="str">
            <v>Hearst Power Distribution Company Limited</v>
          </cell>
        </row>
        <row r="31">
          <cell r="A31" t="str">
            <v>GENERAL SERVICE 50 TO 4,999 KW (COGENERATION)</v>
          </cell>
          <cell r="I31" t="str">
            <v>Rate Rider for Application of Tax Change - effective until December 31, 2014</v>
          </cell>
          <cell r="Z31" t="str">
            <v>Returned cheque charge (plus bank charges)</v>
          </cell>
          <cell r="AA31" t="str">
            <v>Install/Remove load control device – after regular hours</v>
          </cell>
          <cell r="AL31" t="str">
            <v>Horizon Utilities Corporation</v>
          </cell>
        </row>
        <row r="32">
          <cell r="A32" t="str">
            <v>GENERAL SERVICE 50 TO 4,999 KW (FORMERLY TIME OF USE)</v>
          </cell>
          <cell r="I32" t="str">
            <v>Rate Rider for Application of Tax Change (2014) - effective until April 30, 2015</v>
          </cell>
          <cell r="Z32" t="str">
            <v>Special Billing Service (aggregation)</v>
          </cell>
          <cell r="AA32" t="str">
            <v>Install/Remove load control device – during regular hours</v>
          </cell>
          <cell r="AL32" t="str">
            <v>Hydro 2000 Inc.</v>
          </cell>
        </row>
        <row r="33">
          <cell r="A33" t="str">
            <v>GENERAL SERVICE 50 TO 499 KW</v>
          </cell>
          <cell r="I33" t="str">
            <v>Rate Rider for Application of Tax Change (per connection) - effective until April 30, 2015</v>
          </cell>
          <cell r="Z33" t="str">
            <v>Special Billing Service (sub-metering charge per meter)</v>
          </cell>
          <cell r="AA33" t="str">
            <v>Interval Meter Interrogation</v>
          </cell>
          <cell r="AL33" t="str">
            <v>Hydro Hawkesbury Inc.</v>
          </cell>
        </row>
        <row r="34">
          <cell r="A34" t="str">
            <v>GENERAL SERVICE 50 TO 699 KW</v>
          </cell>
          <cell r="I34" t="str">
            <v>Rate Rider for CGAAP Accounting Changes (2013) - effective until April 30, 2017</v>
          </cell>
          <cell r="Z34" t="str">
            <v>Special meter reads</v>
          </cell>
          <cell r="AA34" t="str">
            <v>Interval Meter Load Management Tool Charge $/month</v>
          </cell>
          <cell r="AL34" t="str">
            <v>Hydro One Brampton Networks Inc.</v>
          </cell>
        </row>
        <row r="35">
          <cell r="A35" t="str">
            <v>GENERAL SERVICE 50 TO 999 KW</v>
          </cell>
          <cell r="I35" t="str">
            <v>Rate Rider for Deferral/Variance Account (2012) - effective unitl April 30, 2016</v>
          </cell>
          <cell r="Z35" t="str">
            <v>Statement of Account</v>
          </cell>
          <cell r="AA35" t="str">
            <v>Interval meter request change</v>
          </cell>
          <cell r="AL35" t="str">
            <v>Hydro One Networks Inc.</v>
          </cell>
        </row>
        <row r="36">
          <cell r="A36" t="str">
            <v>GENERAL SERVICE 50 TO 999 KW - INTERVAL METERED</v>
          </cell>
          <cell r="I36" t="str">
            <v>Rate Rider for Deferral/Variance Account Disposition – effective until April 30, 2015</v>
          </cell>
          <cell r="Z36" t="str">
            <v>Unprocessed Payment Charge (plus bank charges)</v>
          </cell>
          <cell r="AA36" t="str">
            <v>Late Payment – per annum</v>
          </cell>
          <cell r="AL36" t="str">
            <v>Hydro Ottawa Limited</v>
          </cell>
        </row>
        <row r="37">
          <cell r="A37" t="str">
            <v>GENERAL SERVICE 500 TO 4,999 KW</v>
          </cell>
          <cell r="I37" t="str">
            <v>Rate Rider for Deferral/Variance Account Disposition (2012) - effective until April 30, 2016</v>
          </cell>
          <cell r="AA37" t="str">
            <v>Late Payment – per month</v>
          </cell>
          <cell r="AL37" t="str">
            <v>Innisfil Hydro Distribution Systems Limited</v>
          </cell>
        </row>
        <row r="38">
          <cell r="A38" t="str">
            <v>GENERAL SERVICE 700 TO 4,999 KW</v>
          </cell>
          <cell r="I38" t="str">
            <v>Rate Rider for Deferral/Variance Account Disposition (2013) - effective until April 30, 2014</v>
          </cell>
          <cell r="AA38" t="str">
            <v>Layout fees</v>
          </cell>
          <cell r="AL38" t="str">
            <v>Kashechewan Power Corporation</v>
          </cell>
        </row>
        <row r="39">
          <cell r="A39" t="str">
            <v>GENERAL SERVICE DEMAND BILLED (50 KW AND ABOVE) [GSD]</v>
          </cell>
          <cell r="I39" t="str">
            <v>Rate Rider for Deferral/Variance Account Disposition (2014) - effective until April 28, 2016</v>
          </cell>
          <cell r="AA39" t="str">
            <v>Meter dispute charge plus Measurement Canada fees (if meter found correct)</v>
          </cell>
          <cell r="AL39" t="str">
            <v>Kenora Hydro Electric Corporation Ltd.</v>
          </cell>
        </row>
        <row r="40">
          <cell r="A40" t="str">
            <v>GENERAL SERVICE ENERGY BILLED (LESS THAN 50 KW) [GSE-METERED]</v>
          </cell>
          <cell r="I40" t="str">
            <v>Rate Rider for Deferral/Variance Account Disposition (2014) - effective until April 30, 2015</v>
          </cell>
          <cell r="AA40" t="str">
            <v>Meter Interrogation Charge</v>
          </cell>
          <cell r="AL40" t="str">
            <v>Kingston Hydro Corporation</v>
          </cell>
        </row>
        <row r="41">
          <cell r="A41" t="str">
            <v>GENERAL SERVICE ENERGY BILLED (LESS THAN TO 50 KW) [GSE-UNMETERED]</v>
          </cell>
          <cell r="I41" t="str">
            <v>Rate Rider for Deferral/Variance Account Disposition (2014) - effective until Decembeer 31, 2015</v>
          </cell>
          <cell r="AA41" t="str">
            <v>Missed Service Appointment</v>
          </cell>
          <cell r="AL41" t="str">
            <v>Kitchener-Wilmot Hydro Inc.</v>
          </cell>
        </row>
        <row r="42">
          <cell r="A42" t="str">
            <v>GENERAL SERVICE EQUAL TO OR GREATER THAN 1,500 KW</v>
          </cell>
          <cell r="I42" t="str">
            <v>Rate Rider for Deferral/Variance Account Disposition (2014) - effective until December 30, 2015</v>
          </cell>
          <cell r="AA42" t="str">
            <v>Norfolk Pole Rentals – Billed</v>
          </cell>
          <cell r="AL42" t="str">
            <v>Lakefront Utilities Inc.</v>
          </cell>
        </row>
        <row r="43">
          <cell r="A43" t="str">
            <v>GENERAL SERVICE EQUAL TO OR GREATER THAN 1,500 KW - INTERVAL METERED</v>
          </cell>
          <cell r="I43" t="str">
            <v>Rate Rider for Deferral/Variance Account Disposition (2014) - effective until December 31, 2014</v>
          </cell>
          <cell r="AA43" t="str">
            <v>Optional Interval/TOU Meter charge $/month</v>
          </cell>
          <cell r="AL43" t="str">
            <v>Lakeland Power Distribution Ltd.</v>
          </cell>
        </row>
        <row r="44">
          <cell r="A44" t="str">
            <v>GENERAL SERVICE GREATER THAN 1,000 KW</v>
          </cell>
          <cell r="I44" t="str">
            <v>Rate Rider for Deferral/Variance Account Disposition (2014) - effective until December 31, 2015</v>
          </cell>
          <cell r="AA44" t="str">
            <v>Overtime Locate</v>
          </cell>
          <cell r="AL44" t="str">
            <v>London Hydro Inc.</v>
          </cell>
        </row>
        <row r="45">
          <cell r="A45" t="str">
            <v>GENERAL SERVICE GREATER THAN 50 kW - WMP</v>
          </cell>
          <cell r="I45" t="str">
            <v>Rate Rider for Deferral/Variance Account Dispositon (2012) - effective until April 30, 2016</v>
          </cell>
          <cell r="AA45" t="str">
            <v>Owner Requested Disconnection/Reconnection – after regular hours</v>
          </cell>
          <cell r="AL45" t="str">
            <v>Midland Power Utility Corporation</v>
          </cell>
        </row>
        <row r="46">
          <cell r="A46" t="str">
            <v>GENERAL SERVICE INTERMEDIATE 1,000 TO 4,999 KW</v>
          </cell>
          <cell r="I46" t="str">
            <v>Rate Rider for Disposition of Accounting Changes Under CGAAP Account 1576 - effective until April 30, 2016</v>
          </cell>
          <cell r="AA46" t="str">
            <v>Owner Requested Disconnection/Reconnection – during regular hours</v>
          </cell>
          <cell r="AL46" t="str">
            <v>Milton Hydro Distribution inc.</v>
          </cell>
        </row>
        <row r="47">
          <cell r="A47" t="str">
            <v>GENERAL SERVICE INTERMEDIATE RATE CLASS 1,000 TO 4,999 KW (FORMERLY GENERAL SERVICE &gt; 50 KW CUSTOMERS)</v>
          </cell>
          <cell r="I47" t="str">
            <v>Rate Rider for Disposition of Deferral/Variance Accounts (2010) - effective until December 31, 2014</v>
          </cell>
          <cell r="AA47" t="str">
            <v>Returned cheque (plus bank charges)</v>
          </cell>
          <cell r="AL47" t="str">
            <v>Newmarket - Tay Power Distribution Ltd.</v>
          </cell>
        </row>
        <row r="48">
          <cell r="A48" t="str">
            <v>GENERAL SERVICE INTERMEDIATE RATE CLASS 1,000 TO 4,999 KW (FORMERLY LARGE USE CUSTOMERS)</v>
          </cell>
          <cell r="I48" t="str">
            <v>Rate Rider for Disposition of Deferral/Variance Accounts (2011) - effective until April 30, 2015</v>
          </cell>
          <cell r="AA48" t="str">
            <v>Rural system expansion / line connection fee</v>
          </cell>
          <cell r="AL48" t="str">
            <v>Niagara Peninsula Energy Inc.</v>
          </cell>
        </row>
        <row r="49">
          <cell r="A49" t="str">
            <v>GENERAL SERVICE LESS THAN 50 KW</v>
          </cell>
          <cell r="I49" t="str">
            <v>Rate Rider for Disposition of Deferral/Variance Accounts (2011) - effective until April 30, 2016</v>
          </cell>
          <cell r="AA49" t="str">
            <v>Same Day Open Trench</v>
          </cell>
          <cell r="AL49" t="str">
            <v>Niagara-on-the-Lake Hydro Inc.</v>
          </cell>
        </row>
        <row r="50">
          <cell r="A50" t="str">
            <v>GENERAL SERVICE LESS THAN 50 KW - SINGLE PHASE ENERGY-BILLED [G1]</v>
          </cell>
          <cell r="I50" t="str">
            <v>Rate Rider for Disposition of Deferral/Variance Accounts (2012) - effective until April 30, 2014</v>
          </cell>
          <cell r="AA50" t="str">
            <v>Scheduled Day Open Trench</v>
          </cell>
          <cell r="AL50" t="str">
            <v>Norfolk Power Distribution Inc.</v>
          </cell>
        </row>
        <row r="51">
          <cell r="A51" t="str">
            <v>GENERAL SERVICE LESS THAN 50 KW - THREE PHASE ENERGY-BILLED [G3]</v>
          </cell>
          <cell r="I51" t="str">
            <v>Rate Rider for Disposition of Deferral/Variance Accounts (2012) - effective until April 30, 2015</v>
          </cell>
          <cell r="AA51" t="str">
            <v>Service call – after regular hours</v>
          </cell>
          <cell r="AL51" t="str">
            <v>North Bay Hydro Distribution Limited</v>
          </cell>
        </row>
        <row r="52">
          <cell r="A52" t="str">
            <v>GENERAL SERVICE LESS THAN 50 KW - TRANSMISSION CLASS ENERGY-BILLED [T]</v>
          </cell>
          <cell r="I52" t="str">
            <v>Rate Rider for Disposition of Deferral/Variance Accounts (2012) - effective until April 30, 2016</v>
          </cell>
          <cell r="AA52" t="str">
            <v>Service call – customer owned equipment</v>
          </cell>
          <cell r="AL52" t="str">
            <v>Northern Ontario Wires Inc.</v>
          </cell>
        </row>
        <row r="53">
          <cell r="A53" t="str">
            <v>GENERAL SERVICE LESS THAN 50 KW - URBAN ENERGY-BILLED [UG]</v>
          </cell>
          <cell r="I53" t="str">
            <v>Rate Rider for Disposition of Deferral/Variance Accounts (2012) - effective until August 31, 2014</v>
          </cell>
          <cell r="AA53" t="str">
            <v>Service Call – Customer-owned Equipment – After Regular Hours</v>
          </cell>
          <cell r="AL53" t="str">
            <v>Oakville Hydro Electricity Distribution Inc.</v>
          </cell>
        </row>
        <row r="54">
          <cell r="A54" t="str">
            <v>GENERAL SERVICE SINGLE PHASE - G1</v>
          </cell>
          <cell r="I54" t="str">
            <v>Rate Rider for Disposition of Deferral/Variance Accounts (2012) - effective until December 31, 2015</v>
          </cell>
          <cell r="AA54" t="str">
            <v>Service Call – Customer-owned Equipment – During Regular Hours</v>
          </cell>
          <cell r="AL54" t="str">
            <v>Orangeville Hydro Limited</v>
          </cell>
        </row>
        <row r="55">
          <cell r="A55" t="str">
            <v>GENERAL SERVICE THREE PHASE - G3</v>
          </cell>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cell r="AL55" t="str">
            <v>Orillia Power Distribution Corporation</v>
          </cell>
        </row>
        <row r="56">
          <cell r="A56" t="str">
            <v>INTERMEDIATE USERS</v>
          </cell>
          <cell r="I56" t="str">
            <v>Rate Rider for Disposition of Deferral/Variance Accounts (2012) – effective until December 31, 2016 Applicable only in the former service area of Clinton Power</v>
          </cell>
          <cell r="AA56" t="str">
            <v>Service Layout - Commercial</v>
          </cell>
          <cell r="AL56" t="str">
            <v>Oshawa PUC Networks Inc.</v>
          </cell>
        </row>
        <row r="57">
          <cell r="A57" t="str">
            <v>INTERMEDIATE WITH SELF GENERATION</v>
          </cell>
          <cell r="I57" t="str">
            <v>Rate Rider for Disposition of Deferral/Variance Accounts (2012) - effective until January 31, 2014</v>
          </cell>
          <cell r="AA57" t="str">
            <v>Service Layout - ResidentiaI</v>
          </cell>
          <cell r="AL57" t="str">
            <v>Ottawa River Power Corporation</v>
          </cell>
        </row>
        <row r="58">
          <cell r="A58" t="str">
            <v>LARGE USE</v>
          </cell>
          <cell r="I58" t="str">
            <v>Rate Rider for Disposition of Deferral/Variance Accounts (2012) - effective until June 30, 2014</v>
          </cell>
          <cell r="AA58" t="str">
            <v>Special Billing Service (sub-metering charge per meter)</v>
          </cell>
          <cell r="AL58" t="str">
            <v>Parry Sound Power Corporation</v>
          </cell>
        </row>
        <row r="59">
          <cell r="A59" t="str">
            <v>LARGE USE - 3TS</v>
          </cell>
          <cell r="I59" t="str">
            <v>Rate Rider for Disposition of Deferral/Variance Accounts (2013) - Applicable only to Wholesale Market Participants - effective until April 30, 2015</v>
          </cell>
          <cell r="AA59" t="str">
            <v>Special meter reads</v>
          </cell>
          <cell r="AL59" t="str">
            <v>Peterborough Distribution Incorporated</v>
          </cell>
        </row>
        <row r="60">
          <cell r="A60" t="str">
            <v>LARGE USE - FORD ANNEX</v>
          </cell>
          <cell r="I60" t="str">
            <v>Rate Rider for Disposition of Deferral/Variance Accounts (2013) - effective until April 30, 2014</v>
          </cell>
          <cell r="AA60" t="str">
            <v>Specific Charge for Access to the Power Poles - $/pole/year</v>
          </cell>
          <cell r="AL60" t="str">
            <v>PowerStream Inc.</v>
          </cell>
        </row>
        <row r="61">
          <cell r="A61" t="str">
            <v>LARGE USE - REGULAR</v>
          </cell>
          <cell r="I61" t="str">
            <v>Rate Rider for Disposition of Deferral/Variance Accounts (2013) - effective until April 30, 2015</v>
          </cell>
          <cell r="AA61" t="str">
            <v>Specific Charge for Bell Canada Access to the Power Poles – per pole/year</v>
          </cell>
          <cell r="AL61" t="str">
            <v>PUC Distribution Inc.</v>
          </cell>
        </row>
        <row r="62">
          <cell r="A62" t="str">
            <v>LARGE USE &gt; 5000 KW</v>
          </cell>
          <cell r="I62" t="str">
            <v>Rate Rider for Disposition of Deferral/Variance Accounts (2013) - effective until April 30, 2015, not applicable to Wholesale Market Participants</v>
          </cell>
          <cell r="AA62" t="str">
            <v>Switching for company maintenance – Charge based on Time and Materials</v>
          </cell>
          <cell r="AL62" t="str">
            <v>Renfrew Hydro Inc.</v>
          </cell>
        </row>
        <row r="63">
          <cell r="A63" t="str">
            <v>microFIT</v>
          </cell>
          <cell r="I63" t="str">
            <v>Rate Rider for Disposition of Deferral/Variance Accounts (2013) - effective until April 30, 2017</v>
          </cell>
          <cell r="AA63" t="str">
            <v>Temporary Service – Install &amp; remove – overhead – no transformer</v>
          </cell>
          <cell r="AL63" t="str">
            <v>Rideau St. Lawrence Distribution Inc.</v>
          </cell>
        </row>
        <row r="64">
          <cell r="A64" t="str">
            <v>RESIDENTIAL</v>
          </cell>
          <cell r="I64" t="str">
            <v>Rate Rider for Disposition of Deferral/Variance Accounts (2013) - effective until August 31, 2014</v>
          </cell>
          <cell r="AA64" t="str">
            <v>Temporary Service – Install &amp; remove – overhead – with transformer</v>
          </cell>
          <cell r="AL64" t="str">
            <v>Sioux Lookout Hydro Inc.</v>
          </cell>
        </row>
        <row r="65">
          <cell r="A65" t="str">
            <v>RESIDENTIAL - HENSALL</v>
          </cell>
          <cell r="I65" t="str">
            <v>Rate Rider for Disposition of Deferral/Variance Accounts (2013) - effective until December 31, 2014</v>
          </cell>
          <cell r="AA65" t="str">
            <v>Temporary Service – Install &amp; remove – underground – no transformer</v>
          </cell>
          <cell r="AL65" t="str">
            <v>St. Thomas Energy Inc.</v>
          </cell>
        </row>
        <row r="66">
          <cell r="A66" t="str">
            <v>RESIDENTIAL - HIGH DENSITY [R1]</v>
          </cell>
          <cell r="I66" t="str">
            <v>Rate Rider for Disposition of Deferral/Variance Accounts (2013) - effective until May 31, 2014</v>
          </cell>
          <cell r="AA66" t="str">
            <v>Temporary service install &amp; remove – overhead – no transformer</v>
          </cell>
          <cell r="AL66" t="str">
            <v>Thunder Bay Hydro Electricity Distribution Inc.</v>
          </cell>
        </row>
        <row r="67">
          <cell r="A67" t="str">
            <v>RESIDENTIAL - LOW DENSITY [R2]</v>
          </cell>
          <cell r="I67" t="str">
            <v>Rate Rider for Disposition of Deferred PILs Variance Account 1562 - effective until March 31, 2016</v>
          </cell>
          <cell r="AA67" t="str">
            <v>Temporary Service Install &amp; Remove – Overhead – With Transformer</v>
          </cell>
          <cell r="AL67" t="str">
            <v>Tillsonburg Hydro Inc.</v>
          </cell>
        </row>
        <row r="68">
          <cell r="A68" t="str">
            <v>RESIDENTIAL - MEDIUM DENSITY [R1]</v>
          </cell>
          <cell r="I68" t="str">
            <v>Rate Rider for Disposition of Deferred PILs Variance Account 1562 (2012) - effective until April 30, 2015</v>
          </cell>
          <cell r="AA68" t="str">
            <v>Temporary Service Install &amp; Remove – Underground – No Transformer</v>
          </cell>
          <cell r="AL68" t="str">
            <v>Toronto Hydro-Electric System Limited</v>
          </cell>
        </row>
        <row r="69">
          <cell r="A69" t="str">
            <v>RESIDENTIAL - NORMAL DENSITY [R2]</v>
          </cell>
          <cell r="I69" t="str">
            <v>Rate Rider for Disposition of Deferred PILs Variance Account 1562 (2012) - effective until April 30, 2016</v>
          </cell>
          <cell r="AA69" t="str">
            <v>Temporary service installation and removal – overhead – no transformer</v>
          </cell>
          <cell r="AL69" t="str">
            <v>Veridian Connections Inc.</v>
          </cell>
        </row>
        <row r="70">
          <cell r="A70" t="str">
            <v>RESIDENTIAL - TIME OF USE</v>
          </cell>
          <cell r="I70" t="str">
            <v>Rate Rider for Disposition of Deferred PILs Variance Account 1562 (2nd Installment - 2012) - effective until April 30, 2016</v>
          </cell>
          <cell r="AA70" t="str">
            <v>Temporary service installation and removal – overhead – with transformer</v>
          </cell>
          <cell r="AL70" t="str">
            <v>Wasaga Distribution Inc.</v>
          </cell>
        </row>
        <row r="71">
          <cell r="A71" t="str">
            <v>RESIDENTIAL - URBAN [UR]</v>
          </cell>
          <cell r="I71" t="str">
            <v>Rate Rider for Disposition of Deferred PILs Variance Account 1562 (per connection) (2012) - effective until April 30, 2015</v>
          </cell>
          <cell r="AA71" t="str">
            <v>Temporary service installation and removal – underground – no transformer</v>
          </cell>
          <cell r="AL71" t="str">
            <v>Waterloo North Hydro Inc.</v>
          </cell>
        </row>
        <row r="72">
          <cell r="A72" t="str">
            <v>RESIDENTIAL REGULAR</v>
          </cell>
          <cell r="I72" t="str">
            <v>Rate Rider for Disposition of Deferred PILs Variance Account 1562 (per connection) (2012) - effective until April 30, 2016</v>
          </cell>
          <cell r="AL72" t="str">
            <v>Welland Hydro-Electric System Corp.</v>
          </cell>
        </row>
        <row r="73">
          <cell r="A73" t="str">
            <v>RESIDENTIAL SUBURBAN</v>
          </cell>
          <cell r="I73" t="str">
            <v>Rate Rider for Disposition of Global Adjustment Sub-Account (2011) - effective until April 30, 2015 Applicable only for Non-RPP Customers</v>
          </cell>
          <cell r="AL73" t="str">
            <v>Wellington North Power Inc.</v>
          </cell>
        </row>
        <row r="74">
          <cell r="A74" t="str">
            <v>RESIDENTIAL SUBURBAN SEASONAL</v>
          </cell>
          <cell r="I74" t="str">
            <v>Rate Rider for Disposition of Global Adjustment Sub-Account (2011) - effective until April 30, 2016 Applicable only for Non-RPP Customers</v>
          </cell>
          <cell r="AL74" t="str">
            <v>West Coast Huron Energy Inc.</v>
          </cell>
        </row>
        <row r="75">
          <cell r="A75" t="str">
            <v>RESIDENTIAL SUBURBAN YEAR ROUND</v>
          </cell>
          <cell r="I75" t="str">
            <v>Rate Rider for Disposition of Global Adjustment Sub-Account (2012) - effective until April 30, 2014 Applicable only for Non-RPP Customers</v>
          </cell>
          <cell r="AL75" t="str">
            <v>West Perth Power Inc.</v>
          </cell>
        </row>
        <row r="76">
          <cell r="A76" t="str">
            <v>RESIDENTIAL URBAN</v>
          </cell>
          <cell r="I76" t="str">
            <v>Rate Rider for Disposition of Global Adjustment Sub-Account (2012) - effective until April 30, 2015 Applicable only for Non-RPP Customers</v>
          </cell>
          <cell r="AL76" t="str">
            <v>Westario Power Inc.</v>
          </cell>
        </row>
        <row r="77">
          <cell r="A77" t="str">
            <v>RESIDENTIAL URBAN YEAR-ROUND</v>
          </cell>
          <cell r="I77" t="str">
            <v>Rate Rider for Disposition of Global Adjustment Sub-Account (2012) - effective until April 30, 2015 Applicatble only for Non-RPP Customers</v>
          </cell>
          <cell r="AL77" t="str">
            <v>Whitby Hydro Electric Corporation</v>
          </cell>
        </row>
        <row r="78">
          <cell r="A78" t="str">
            <v>SEASONAL RESIDENTIAL</v>
          </cell>
          <cell r="I78" t="str">
            <v>Rate Rider for Disposition of Global Adjustment Sub-Account (2012) - effective until April 30, 2016 Applicable only for Non-RPP Customers</v>
          </cell>
          <cell r="AL78" t="str">
            <v>Woodstock Hydro Services Inc.</v>
          </cell>
        </row>
        <row r="79">
          <cell r="A79" t="str">
            <v>SEASONAL RESIDENTIAL - HIGH DENSITY [R3]</v>
          </cell>
          <cell r="I79" t="str">
            <v>Rate Rider for Disposition of Global Adjustment Sub-Account (2012) - effective until January 31, 2014. Applicable only for Non-RPP Customers</v>
          </cell>
        </row>
        <row r="80">
          <cell r="A80" t="str">
            <v>SEASONAL RESIDENTIAL - NORMAL DENSITY [R4]</v>
          </cell>
          <cell r="I80" t="str">
            <v>Rate Rider for Disposition of Global Adjustment Sub-Account (2012) - effective until June 30, 2014 Applicable only for Non-RPP Customers</v>
          </cell>
        </row>
        <row r="81">
          <cell r="A81" t="str">
            <v>SENTINEL LIGHTING</v>
          </cell>
          <cell r="I81" t="str">
            <v>Rate Rider for Disposition of Global Adjustment Sub-Account (2012) Applicable only for Non-RPP Customers - effective until August 31, 2014</v>
          </cell>
        </row>
        <row r="82">
          <cell r="A82" t="str">
            <v>SMALL COMMERCIAL AND USL - PER CONNECTION</v>
          </cell>
          <cell r="I82" t="str">
            <v>Rate Rider for Disposition of Global Adjustment Sub-Account (2012) Applicable only to Non-RPP Customers - effective until August 31, 2014</v>
          </cell>
        </row>
        <row r="83">
          <cell r="A83" t="str">
            <v>SMALL COMMERCIAL AND USL - PER METER</v>
          </cell>
          <cell r="I83" t="str">
            <v>Rate Rider for Disposition of Global Adjustment Sub-Account (2013) - effective until April 30, 2014 Applicable only for Non-RPP Customers</v>
          </cell>
        </row>
        <row r="84">
          <cell r="A84" t="str">
            <v>STANDARD A GENERAL SERVICE AIR ACCESS</v>
          </cell>
          <cell r="I84" t="str">
            <v>Rate Rider for Disposition of Global Adjustment Sub-Account (2013) - effective until April 30, 2015 Applicable only for Non-RPP Customers</v>
          </cell>
        </row>
        <row r="85">
          <cell r="A85" t="str">
            <v>STANDARD A GENERAL SERVICE ROAD/RAIL</v>
          </cell>
          <cell r="I85" t="str">
            <v>Rate Rider for Disposition of Global Adjustment Sub-Account (2013) - effective until April 30, 2015 Applicable only for Non-RPP Customers and excluding Wholesale Market Participants</v>
          </cell>
        </row>
        <row r="86">
          <cell r="A86" t="str">
            <v>STANDARD A GRID CONNECTED</v>
          </cell>
          <cell r="I86" t="str">
            <v>Rate Rider for Disposition of Global Adjustment Sub-Account (2013) - effective until April 30, 2017 Applicable only for Non-RPP Customers</v>
          </cell>
        </row>
        <row r="87">
          <cell r="A87" t="str">
            <v>STANDARD A RESIDENTIAL AIR ACCESS</v>
          </cell>
          <cell r="I87" t="str">
            <v>Rate Rider For Disposition of Global Adjustment Sub-Account (2013) - effective until August 31, 2014 Applicable only for Non-RPP Customers</v>
          </cell>
        </row>
        <row r="88">
          <cell r="A88" t="str">
            <v>STANDARD A RESIDENTIAL ROAD/RAIL</v>
          </cell>
          <cell r="I88" t="str">
            <v>Rate Rider for Disposition of Global Adjustment Sub-Account (2013) - effective until December 31, 2014 Applicable only for Non-RPP Customers</v>
          </cell>
        </row>
        <row r="89">
          <cell r="A89" t="str">
            <v>STANDBY - GENERAL SERVICE 1,000 - 5,000 KW</v>
          </cell>
          <cell r="I89" t="str">
            <v>Rate Rider for Disposition of Global Adjustment Sub-Account (2013) - effective until May 31, 2014 Applicable only for Non-RPP Customers</v>
          </cell>
        </row>
        <row r="90">
          <cell r="A90" t="str">
            <v>STANDBY - GENERAL SERVICE 50 - 1,000 KW</v>
          </cell>
          <cell r="I90" t="str">
            <v>Rate Rider for Disposition of Global Adjustment Sub-Account (2014) - effective until December 31, 2014. Applicable only for Non-RPP - Class B Customers</v>
          </cell>
        </row>
        <row r="91">
          <cell r="A91" t="str">
            <v>STANDBY - LARGE USE</v>
          </cell>
          <cell r="I91" t="str">
            <v>Rate Rider for Disposition of Global Adjustment Sub-Account (2014) - effective until December 31, 2014. Applicable only for Non-RPP Customers</v>
          </cell>
        </row>
        <row r="92">
          <cell r="A92" t="str">
            <v>STANDBY DISTRIBUTION SERVICE</v>
          </cell>
          <cell r="I92" t="str">
            <v>Rate Rider for Disposition of Global Adjustment Sub-Account (2014) - effective until December 31, 2014. Applicable only for Non-RPP Customers - Class A Customers</v>
          </cell>
        </row>
        <row r="93">
          <cell r="A93" t="str">
            <v>STANDBY POWER</v>
          </cell>
          <cell r="I93" t="str">
            <v>Rate Rider for Disposition of Global Adjustment Sub-Account (2014) - effective until December 31, 2014. Applicable only for Non-RPP Customers - Interval Metered</v>
          </cell>
        </row>
        <row r="94">
          <cell r="A94" t="str">
            <v>STANDBY POWER - APPROVED ON AN INTERIM BASIS</v>
          </cell>
          <cell r="I94" t="str">
            <v>Rate Rider for Disposition of Global Adjustment Sub-Account (2014) - effective until December 31, 2014. Applicable only for Non-RPP Customers - Non Interval Metered</v>
          </cell>
        </row>
        <row r="95">
          <cell r="A95" t="str">
            <v>STANDBY POWER GENERAL SERVICE 1,500 TO 4,999 KW</v>
          </cell>
          <cell r="I95" t="str">
            <v>Rate Rider for Disposition of Post Retirement Actuarial Gain - effective until March 31, 2025</v>
          </cell>
        </row>
        <row r="96">
          <cell r="A96" t="str">
            <v>STANDBY POWER GENERAL SERVICE 50 TO 1,499 KW</v>
          </cell>
          <cell r="I96" t="str">
            <v>Rate Rider for Disposition of Residual Hisotrical Smart Meter Costs - effective until April 30, 2015</v>
          </cell>
        </row>
        <row r="97">
          <cell r="A97" t="str">
            <v>STANDBY POWER GENERAL SERVICE LARGE USE</v>
          </cell>
          <cell r="I97" t="str">
            <v>Rate Rider for Disposition of Residual Hisotrical Smart Meter Costs - effective until April 30, 2017</v>
          </cell>
        </row>
        <row r="98">
          <cell r="A98" t="str">
            <v>STREET LIGHTING</v>
          </cell>
          <cell r="I98" t="str">
            <v>Rate Rider for Disposition of Residual Historical Smart Meter Costs - effective until April 30, 2014</v>
          </cell>
        </row>
        <row r="99">
          <cell r="A99" t="str">
            <v>SUB TRANSMISSION [ST]</v>
          </cell>
          <cell r="I99" t="str">
            <v>Rate Rider for Disposition of Residual Historical Smart Meter Costs - effective until April 30, 2016</v>
          </cell>
        </row>
        <row r="100">
          <cell r="A100" t="str">
            <v>UNMETERED SCATTERED LOAD</v>
          </cell>
          <cell r="I100" t="str">
            <v>Rate Rider for Disposition of Residual Historical Smart Meter Costs - effective until August 31, 2014</v>
          </cell>
        </row>
        <row r="101">
          <cell r="A101" t="str">
            <v>URBAN GENERAL SERVICE DEMAND BILLED (50 KW AND ABOVE) [UGD]</v>
          </cell>
          <cell r="I101" t="str">
            <v>Rate Rider for Disposition of Residual Historical Smart Meter Costs - effective until August 31, 2015</v>
          </cell>
        </row>
        <row r="102">
          <cell r="A102" t="str">
            <v>URBAN GENERAL SERVICE ENERGY BILLED (LESS THAN 50 KW) [UGE]</v>
          </cell>
          <cell r="I102" t="str">
            <v>Rate Rider for Disposition of Residual Historical Smart Meter Costs - effective until December 31, 2014</v>
          </cell>
        </row>
        <row r="103">
          <cell r="A103" t="str">
            <v>WESTPORT SEWAGE TREATMENT PLANT</v>
          </cell>
          <cell r="I103" t="str">
            <v>Rate Rider for Disposition of Residual Historical Smart Meter Costs – effective until December 31, 2014</v>
          </cell>
        </row>
        <row r="104">
          <cell r="A104" t="str">
            <v>YEAR-ROUND RESIDENTIAL - R2</v>
          </cell>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ncial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ncial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
      <sheetName val="0.1 LDC Info"/>
      <sheetName val="Table of Contents"/>
      <sheetName val="0.2 Customer Classes"/>
      <sheetName val="Exhibit 1 -&gt;"/>
      <sheetName val="1.1 Trial Balance Summary"/>
      <sheetName val="1.2 TB Historical Balances"/>
      <sheetName val="1.3 TB Projected Balances"/>
      <sheetName val="1.4 TB Var Analysis"/>
      <sheetName val="Exhibit 2 -&gt;"/>
      <sheetName val="2.1. Rate Base Trend "/>
      <sheetName val="2.2 RateBase VarAnalysis"/>
      <sheetName val="2.3 Summary of Capital Projects"/>
      <sheetName val="2.6 Fixed Asset Cont Stmt"/>
      <sheetName val="2.6 Var Analysis"/>
      <sheetName val="FIXED ASSET CONTINUITY STMT -&gt;"/>
      <sheetName val="2.5 Service Life Comp"/>
      <sheetName val="2.7 Overhead"/>
      <sheetName val="DEPRECIATION EXPENSES -&gt;"/>
      <sheetName val="2.9 Depreciation Expenses"/>
      <sheetName val="2.10 DeprExp Bridge NewGAAP"/>
      <sheetName val="2.11 DeprExp Test NewGAAP"/>
      <sheetName val="2.12 Proposed REG Invest."/>
      <sheetName val="2.13 SQI"/>
      <sheetName val="Exhibit 3 -&gt;"/>
      <sheetName val="OPERATING REVENUES -&gt;"/>
      <sheetName val="3.2 Other_Oper_Rev 2-H"/>
      <sheetName val="3.2 Other_Oper_Rev Sum"/>
      <sheetName val="PILs -&gt;"/>
      <sheetName val="3.3 PILs.TaxRate"/>
      <sheetName val="3.4 PILs.Sch 8 UCC"/>
      <sheetName val="3.5 PILs.Sch 10 CEC"/>
      <sheetName val="3.6 PILs Sch 7 LCF"/>
      <sheetName val="3.7 PILs.Reserves"/>
      <sheetName val="3.8 PILs.TxblIncome"/>
      <sheetName val="3.9 PILs.Final PILs"/>
      <sheetName val="LOAD FORECAST -&gt;"/>
      <sheetName val="3.10 Load Forecast Inputs"/>
      <sheetName val="3.11 LoadForecast"/>
      <sheetName val="Exhibit 4 -&gt;"/>
      <sheetName val="OM&amp;A -&gt;"/>
      <sheetName val="4.1 OM&amp;A_Detailed_Analysis"/>
      <sheetName val="Sheet1"/>
      <sheetName val="4.1 Variance Analysis"/>
      <sheetName val="4.2 OM&amp;A_Summary_Analys"/>
      <sheetName val="Programs in Ex 4"/>
      <sheetName val="4.3 OMA Programs"/>
      <sheetName val="4.4 OM&amp;A_Cost _Drivers"/>
      <sheetName val="4.5 Monthly Staff Lvl"/>
      <sheetName val="4.7 Employee Costs"/>
      <sheetName val="4.8 Charitable Donations"/>
      <sheetName val="4.9 OM&amp;A_per_Cust_FTEE"/>
      <sheetName val="4.10 Regulatory_Costs"/>
      <sheetName val="4.11 Supplier Purchases"/>
      <sheetName val="4.12 PowerSupplExp"/>
      <sheetName val="4.12 PowerSupplExp2"/>
      <sheetName val="4.13 LV Charges"/>
      <sheetName val="Exhibit 5 -&gt;"/>
      <sheetName val="5.1 Capital Structure"/>
      <sheetName val="5.1 Notional Debt"/>
      <sheetName val="5.2 Debt Instruments"/>
      <sheetName val="Exhibit 6 -&gt;"/>
      <sheetName val="6.1 Revenue Requirement"/>
      <sheetName val="6.2 Chg in RevReq"/>
      <sheetName val="6.3 Rev Deficiency Sufficie "/>
      <sheetName val="6.4 ROE"/>
      <sheetName val="6.5 OEB Input Appendices"/>
      <sheetName val="6.6 OEB ROE Summary"/>
      <sheetName val="6.7 Scorecard"/>
      <sheetName val="Exhibit 8 -&gt;"/>
      <sheetName val="8.1 Loss Factors"/>
      <sheetName val="Rate Design"/>
      <sheetName val="A. Cost Allocation &amp; RevAllocn"/>
      <sheetName val="B. RateDesign"/>
      <sheetName val="D. Rev_Reconciliation"/>
      <sheetName val="E. Revenues at Curr Rates"/>
      <sheetName val="F.Cost Allocation"/>
      <sheetName val="Intergrity Check"/>
      <sheetName val="Integrity Check"/>
      <sheetName val="8.2 IFRS Transition Co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ow r="52">
          <cell r="I52">
            <v>124039.9564139092</v>
          </cell>
          <cell r="K52">
            <v>125366.73529692797</v>
          </cell>
        </row>
      </sheetData>
      <sheetData sheetId="39"/>
      <sheetData sheetId="40"/>
      <sheetData sheetId="41"/>
      <sheetData sheetId="42"/>
      <sheetData sheetId="43"/>
      <sheetData sheetId="44"/>
      <sheetData sheetId="45"/>
      <sheetData sheetId="46"/>
      <sheetData sheetId="47"/>
      <sheetData sheetId="48"/>
      <sheetData sheetId="49"/>
      <sheetData sheetId="50"/>
      <sheetData sheetId="51">
        <row r="24">
          <cell r="K24">
            <v>437.58678669603745</v>
          </cell>
          <cell r="L24">
            <v>415.73650239706785</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6"/>
  <sheetViews>
    <sheetView showGridLines="0" tabSelected="1" zoomScale="77" zoomScaleNormal="90" workbookViewId="0">
      <selection activeCell="G19" sqref="G19"/>
    </sheetView>
  </sheetViews>
  <sheetFormatPr defaultColWidth="9.140625" defaultRowHeight="12.75" x14ac:dyDescent="0.2"/>
  <cols>
    <col min="1" max="1" width="21.7109375" style="1" customWidth="1"/>
    <col min="2" max="2" width="61.42578125" style="1" customWidth="1"/>
    <col min="3" max="3" width="20.28515625" style="1" customWidth="1"/>
    <col min="4" max="4" width="20.140625" style="1" customWidth="1"/>
    <col min="5" max="16384" width="9.140625" style="4"/>
  </cols>
  <sheetData>
    <row r="1" spans="1:4" x14ac:dyDescent="0.2">
      <c r="C1" s="2" t="s">
        <v>0</v>
      </c>
      <c r="D1" s="3"/>
    </row>
    <row r="2" spans="1:4" x14ac:dyDescent="0.2">
      <c r="C2" s="2" t="s">
        <v>1</v>
      </c>
      <c r="D2" s="14"/>
    </row>
    <row r="3" spans="1:4" x14ac:dyDescent="0.2">
      <c r="C3" s="2" t="s">
        <v>2</v>
      </c>
      <c r="D3" s="14"/>
    </row>
    <row r="4" spans="1:4" x14ac:dyDescent="0.2">
      <c r="C4" s="2" t="s">
        <v>3</v>
      </c>
      <c r="D4" s="14"/>
    </row>
    <row r="5" spans="1:4" x14ac:dyDescent="0.2">
      <c r="C5" s="2" t="s">
        <v>4</v>
      </c>
      <c r="D5" s="15"/>
    </row>
    <row r="6" spans="1:4" x14ac:dyDescent="0.2">
      <c r="C6" s="2"/>
      <c r="D6" s="3"/>
    </row>
    <row r="7" spans="1:4" x14ac:dyDescent="0.2">
      <c r="C7" s="2" t="s">
        <v>5</v>
      </c>
      <c r="D7" s="15"/>
    </row>
    <row r="9" spans="1:4" ht="18" x14ac:dyDescent="0.2">
      <c r="A9" s="35" t="s">
        <v>28</v>
      </c>
      <c r="B9" s="35"/>
      <c r="C9" s="35"/>
      <c r="D9" s="35"/>
    </row>
    <row r="10" spans="1:4" ht="18" x14ac:dyDescent="0.2">
      <c r="A10" s="35" t="s">
        <v>9</v>
      </c>
      <c r="B10" s="35"/>
      <c r="C10" s="35"/>
      <c r="D10" s="35"/>
    </row>
    <row r="12" spans="1:4" ht="13.5" thickBot="1" x14ac:dyDescent="0.25">
      <c r="A12" s="36"/>
      <c r="B12" s="36"/>
      <c r="C12" s="36"/>
      <c r="D12" s="36"/>
    </row>
    <row r="13" spans="1:4" ht="38.25" customHeight="1" x14ac:dyDescent="0.2">
      <c r="A13" s="37" t="s">
        <v>12</v>
      </c>
      <c r="B13" s="39" t="s">
        <v>7</v>
      </c>
      <c r="C13" s="33" t="s">
        <v>17</v>
      </c>
      <c r="D13" s="34"/>
    </row>
    <row r="14" spans="1:4" ht="24.75" customHeight="1" x14ac:dyDescent="0.2">
      <c r="A14" s="38"/>
      <c r="B14" s="40"/>
      <c r="C14" s="5" t="s">
        <v>18</v>
      </c>
      <c r="D14" s="6" t="s">
        <v>19</v>
      </c>
    </row>
    <row r="15" spans="1:4" ht="14.25" x14ac:dyDescent="0.2">
      <c r="A15" s="16" t="s">
        <v>8</v>
      </c>
      <c r="B15" s="17" t="s">
        <v>24</v>
      </c>
      <c r="C15" s="41">
        <v>437.58678669603745</v>
      </c>
      <c r="D15" s="42">
        <v>415.73650239706785</v>
      </c>
    </row>
    <row r="16" spans="1:4" ht="14.25" x14ac:dyDescent="0.2">
      <c r="A16" s="16"/>
      <c r="B16" s="17" t="s">
        <v>25</v>
      </c>
      <c r="C16" s="41">
        <f>'[8]4.9 OM&amp;A_per_Cust_FTEE'!$K$24/97.2</f>
        <v>4.501921673827546</v>
      </c>
      <c r="D16" s="42">
        <f>'[8]4.9 OM&amp;A_per_Cust_FTEE'!$L$24/97.2</f>
        <v>4.2771245102578996</v>
      </c>
    </row>
    <row r="17" spans="1:4" ht="14.25" x14ac:dyDescent="0.2">
      <c r="A17" s="16"/>
      <c r="B17" s="17" t="s">
        <v>26</v>
      </c>
      <c r="C17" s="52">
        <f>'[8]4.9 OM&amp;A_per_Cust_FTEE'!$K$24/'[8]3.11 LoadForecast'!$I$52</f>
        <v>3.5277889427488443E-3</v>
      </c>
      <c r="D17" s="52">
        <f>'[8]4.9 OM&amp;A_per_Cust_FTEE'!$K$24/'[8]3.11 LoadForecast'!$K$52</f>
        <v>3.4904537129376791E-3</v>
      </c>
    </row>
    <row r="18" spans="1:4" ht="15" customHeight="1" x14ac:dyDescent="0.2">
      <c r="A18" s="16" t="s">
        <v>10</v>
      </c>
      <c r="B18" s="17" t="s">
        <v>13</v>
      </c>
      <c r="C18" s="41">
        <v>140.43250728890035</v>
      </c>
      <c r="D18" s="42">
        <v>82.425944917844234</v>
      </c>
    </row>
    <row r="19" spans="1:4" ht="15" customHeight="1" x14ac:dyDescent="0.2">
      <c r="A19" s="16"/>
      <c r="B19" s="17" t="s">
        <v>14</v>
      </c>
      <c r="C19" s="41">
        <v>3986.6255144032921</v>
      </c>
      <c r="D19" s="42">
        <v>2342.1474897119338</v>
      </c>
    </row>
    <row r="20" spans="1:4" ht="15" customHeight="1" x14ac:dyDescent="0.2">
      <c r="A20" s="16" t="s">
        <v>11</v>
      </c>
      <c r="B20" s="17" t="s">
        <v>15</v>
      </c>
      <c r="C20" s="41">
        <v>178.39141400909011</v>
      </c>
      <c r="D20" s="42">
        <v>172.33013407462005</v>
      </c>
    </row>
    <row r="21" spans="1:4" ht="15" customHeight="1" x14ac:dyDescent="0.2">
      <c r="A21" s="16"/>
      <c r="B21" s="17" t="s">
        <v>16</v>
      </c>
      <c r="C21" s="41">
        <v>1.8353026132622439</v>
      </c>
      <c r="D21" s="42">
        <v>1.7729437661997947</v>
      </c>
    </row>
    <row r="22" spans="1:4" ht="15" customHeight="1" x14ac:dyDescent="0.2">
      <c r="A22" s="16"/>
      <c r="B22" s="17"/>
      <c r="C22" s="17"/>
      <c r="D22" s="18"/>
    </row>
    <row r="23" spans="1:4" ht="15" customHeight="1" x14ac:dyDescent="0.2">
      <c r="A23" s="16"/>
      <c r="B23" s="17"/>
      <c r="C23" s="17"/>
      <c r="D23" s="18"/>
    </row>
    <row r="24" spans="1:4" ht="15" customHeight="1" x14ac:dyDescent="0.2">
      <c r="A24" s="16"/>
      <c r="B24" s="17"/>
      <c r="C24" s="17"/>
      <c r="D24" s="18"/>
    </row>
    <row r="25" spans="1:4" ht="15" customHeight="1" x14ac:dyDescent="0.2">
      <c r="A25" s="16"/>
      <c r="B25" s="17"/>
      <c r="C25" s="17"/>
      <c r="D25" s="18"/>
    </row>
    <row r="26" spans="1:4" ht="15" customHeight="1" thickBot="1" x14ac:dyDescent="0.25">
      <c r="A26" s="19"/>
      <c r="B26" s="20"/>
      <c r="C26" s="20"/>
      <c r="D26" s="21"/>
    </row>
    <row r="28" spans="1:4" ht="15" x14ac:dyDescent="0.25">
      <c r="A28" s="7" t="s">
        <v>6</v>
      </c>
      <c r="B28" s="8"/>
      <c r="C28" s="8"/>
      <c r="D28" s="8"/>
    </row>
    <row r="30" spans="1:4" x14ac:dyDescent="0.2">
      <c r="A30" s="31" t="s">
        <v>22</v>
      </c>
      <c r="B30" s="32"/>
      <c r="C30" s="32"/>
      <c r="D30" s="32"/>
    </row>
    <row r="31" spans="1:4" x14ac:dyDescent="0.2">
      <c r="A31" s="31" t="s">
        <v>23</v>
      </c>
      <c r="B31" s="32"/>
      <c r="C31" s="32"/>
      <c r="D31" s="32"/>
    </row>
    <row r="32" spans="1:4" ht="12.6" customHeight="1" x14ac:dyDescent="0.2">
      <c r="A32" s="31" t="s">
        <v>27</v>
      </c>
      <c r="B32" s="31"/>
      <c r="C32" s="31"/>
      <c r="D32" s="31"/>
    </row>
    <row r="34" spans="1:4" ht="18.75" customHeight="1" x14ac:dyDescent="0.3">
      <c r="A34" s="9" t="s">
        <v>20</v>
      </c>
      <c r="B34" s="10"/>
      <c r="C34" s="10"/>
      <c r="D34" s="11"/>
    </row>
    <row r="35" spans="1:4" ht="15" customHeight="1" x14ac:dyDescent="0.25">
      <c r="A35" s="12" t="s">
        <v>29</v>
      </c>
      <c r="B35" s="13"/>
      <c r="C35" s="13"/>
      <c r="D35" s="13"/>
    </row>
    <row r="36" spans="1:4" ht="12.75" customHeight="1" x14ac:dyDescent="0.2">
      <c r="A36" s="43" t="s">
        <v>30</v>
      </c>
      <c r="B36" s="44"/>
      <c r="C36" s="44"/>
      <c r="D36" s="45"/>
    </row>
    <row r="37" spans="1:4" ht="12.75" customHeight="1" x14ac:dyDescent="0.2">
      <c r="A37" s="46"/>
      <c r="B37" s="47"/>
      <c r="C37" s="47"/>
      <c r="D37" s="48"/>
    </row>
    <row r="38" spans="1:4" ht="12.75" customHeight="1" x14ac:dyDescent="0.2">
      <c r="A38" s="49"/>
      <c r="B38" s="50"/>
      <c r="C38" s="50"/>
      <c r="D38" s="51"/>
    </row>
    <row r="39" spans="1:4" ht="15" customHeight="1" x14ac:dyDescent="0.25">
      <c r="A39" s="12" t="s">
        <v>21</v>
      </c>
      <c r="B39" s="13"/>
      <c r="C39" s="13"/>
      <c r="D39" s="13"/>
    </row>
    <row r="40" spans="1:4" ht="12.75" customHeight="1" x14ac:dyDescent="0.2">
      <c r="A40" s="22"/>
      <c r="B40" s="23"/>
      <c r="C40" s="23"/>
      <c r="D40" s="24"/>
    </row>
    <row r="41" spans="1:4" ht="12.75" customHeight="1" x14ac:dyDescent="0.2">
      <c r="A41" s="25"/>
      <c r="B41" s="26"/>
      <c r="C41" s="26"/>
      <c r="D41" s="27"/>
    </row>
    <row r="42" spans="1:4" ht="12.75" customHeight="1" x14ac:dyDescent="0.2">
      <c r="A42" s="28"/>
      <c r="B42" s="29"/>
      <c r="C42" s="29"/>
      <c r="D42" s="30"/>
    </row>
    <row r="43" spans="1:4" ht="15" customHeight="1" x14ac:dyDescent="0.25">
      <c r="A43" s="12" t="s">
        <v>21</v>
      </c>
      <c r="B43" s="13"/>
      <c r="C43" s="13"/>
      <c r="D43" s="13"/>
    </row>
    <row r="44" spans="1:4" ht="12.75" customHeight="1" x14ac:dyDescent="0.2">
      <c r="A44" s="22"/>
      <c r="B44" s="23"/>
      <c r="C44" s="23"/>
      <c r="D44" s="24"/>
    </row>
    <row r="45" spans="1:4" ht="12.75" customHeight="1" x14ac:dyDescent="0.2">
      <c r="A45" s="25"/>
      <c r="B45" s="26"/>
      <c r="C45" s="26"/>
      <c r="D45" s="27"/>
    </row>
    <row r="46" spans="1:4" ht="12.75" customHeight="1" x14ac:dyDescent="0.2">
      <c r="A46" s="28"/>
      <c r="B46" s="29"/>
      <c r="C46" s="29"/>
      <c r="D46" s="30"/>
    </row>
  </sheetData>
  <mergeCells count="10">
    <mergeCell ref="A36:D38"/>
    <mergeCell ref="A32:D32"/>
    <mergeCell ref="A31:D31"/>
    <mergeCell ref="C13:D13"/>
    <mergeCell ref="A30:D30"/>
    <mergeCell ref="A9:D9"/>
    <mergeCell ref="A10:D10"/>
    <mergeCell ref="A12:D12"/>
    <mergeCell ref="A13:A14"/>
    <mergeCell ref="B13:B1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5-A Metrics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Donald Lau</dc:creator>
  <cp:lastModifiedBy>Tandem Energy Services</cp:lastModifiedBy>
  <dcterms:created xsi:type="dcterms:W3CDTF">2018-03-27T17:44:13Z</dcterms:created>
  <dcterms:modified xsi:type="dcterms:W3CDTF">2020-12-14T19:23:00Z</dcterms:modified>
</cp:coreProperties>
</file>