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easury\80 - Regulatory\Rate Applications (OEB)\2021 Rate Application\Financial Analysis &amp; Budgets\Neal\2020-11-25\"/>
    </mc:Choice>
  </mc:AlternateContent>
  <bookViews>
    <workbookView xWindow="0" yWindow="0" windowWidth="23040" windowHeight="9972" activeTab="1"/>
  </bookViews>
  <sheets>
    <sheet name="Hydro Ottawa Credit Sprd 2.5yr" sheetId="1" r:id="rId1"/>
    <sheet name="GoC 30s over 10s_Sep 2020" sheetId="2" r:id="rId2"/>
  </sheets>
  <definedNames>
    <definedName name="_xlnm.Print_Titles" localSheetId="0">'Hydro Ottawa Credit Sprd 2.5yr'!$13:$14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E11" i="1"/>
  <c r="D11" i="1"/>
  <c r="E10" i="1"/>
  <c r="D10" i="1"/>
  <c r="E9" i="1"/>
  <c r="D9" i="1"/>
</calcChain>
</file>

<file path=xl/sharedStrings.xml><?xml version="1.0" encoding="utf-8"?>
<sst xmlns="http://schemas.openxmlformats.org/spreadsheetml/2006/main" count="20" uniqueCount="19">
  <si>
    <t>Annex A: The Holding Company's Historical Credit Spreads</t>
  </si>
  <si>
    <t>Revision Date</t>
  </si>
  <si>
    <t>Period</t>
  </si>
  <si>
    <t>Start</t>
  </si>
  <si>
    <t>End</t>
  </si>
  <si>
    <t>Average</t>
  </si>
  <si>
    <t>Max</t>
  </si>
  <si>
    <t>Min</t>
  </si>
  <si>
    <t>Not-Reported</t>
  </si>
  <si>
    <t>BMO CM</t>
  </si>
  <si>
    <t>Week of</t>
  </si>
  <si>
    <t>Flags</t>
  </si>
  <si>
    <t>10 yr Spread</t>
  </si>
  <si>
    <t>30 yr Spread</t>
  </si>
  <si>
    <t>Annex B: Government of Canada 30s over 10s Yield Spread Average for September 2020</t>
  </si>
  <si>
    <t>Month</t>
  </si>
  <si>
    <t>10-Yr Gov't CAN
V122543</t>
  </si>
  <si>
    <t>30-Yr Gov't CAN
V122544</t>
  </si>
  <si>
    <t>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</si>
</sst>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-409]d\-mmm\-yy;@"/>
    <numFmt numFmtId="165" formatCode="0.0\ &quot;yrs&quot;"/>
    <numFmt numFmtId="166" formatCode="mmm\ yyyy;@"/>
    <numFmt numFmtId="167" formatCode="0&quot;bps&quot;"/>
    <numFmt numFmtId="168" formatCode="d\ mmm\ yyyy"/>
    <numFmt numFmtId="169" formatCode="mmm\ yyyy"/>
    <numFmt numFmtId="170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165" fontId="4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Border="1"/>
    <xf numFmtId="166" fontId="4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166" fontId="4" fillId="2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7" fontId="4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68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" fontId="3" fillId="0" borderId="0" xfId="0" applyNumberFormat="1" applyFont="1"/>
    <xf numFmtId="168" fontId="5" fillId="0" borderId="0" xfId="0" applyNumberFormat="1" applyFont="1" applyAlignment="1">
      <alignment horizontal="right"/>
    </xf>
    <xf numFmtId="17" fontId="3" fillId="0" borderId="0" xfId="0" applyNumberFormat="1" applyFont="1"/>
    <xf numFmtId="0" fontId="3" fillId="3" borderId="0" xfId="0" applyFont="1" applyFill="1" applyAlignment="1">
      <alignment horizontal="center"/>
    </xf>
    <xf numFmtId="168" fontId="5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9" fontId="3" fillId="0" borderId="0" xfId="0" applyNumberFormat="1" applyFont="1" applyFill="1" applyBorder="1"/>
    <xf numFmtId="10" fontId="3" fillId="0" borderId="0" xfId="2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/>
    <xf numFmtId="169" fontId="3" fillId="0" borderId="0" xfId="0" applyNumberFormat="1" applyFont="1" applyBorder="1"/>
    <xf numFmtId="9" fontId="3" fillId="0" borderId="0" xfId="2" applyFont="1" applyBorder="1"/>
    <xf numFmtId="170" fontId="3" fillId="0" borderId="0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3"/>
  <sheetViews>
    <sheetView zoomScaleNormal="100" workbookViewId="0">
      <pane ySplit="14" topLeftCell="A87" activePane="bottomLeft" state="frozen"/>
      <selection activeCell="B2" sqref="B2"/>
      <selection pane="bottomLeft" activeCell="B1" sqref="B1"/>
    </sheetView>
  </sheetViews>
  <sheetFormatPr defaultColWidth="8.88671875" defaultRowHeight="10.199999999999999" x14ac:dyDescent="0.2"/>
  <cols>
    <col min="1" max="1" width="1.33203125" style="2" customWidth="1"/>
    <col min="2" max="2" width="10.109375" style="2" customWidth="1"/>
    <col min="3" max="3" width="10.109375" style="2" hidden="1" customWidth="1"/>
    <col min="4" max="5" width="10.109375" style="2" customWidth="1"/>
    <col min="6" max="16384" width="8.88671875" style="2"/>
  </cols>
  <sheetData>
    <row r="1" spans="2:12" ht="13.2" x14ac:dyDescent="0.25">
      <c r="B1" s="1" t="s">
        <v>0</v>
      </c>
    </row>
    <row r="3" spans="2:12" x14ac:dyDescent="0.2">
      <c r="B3" s="2" t="s">
        <v>1</v>
      </c>
      <c r="E3" s="3">
        <v>44105</v>
      </c>
    </row>
    <row r="5" spans="2:12" x14ac:dyDescent="0.2">
      <c r="B5" s="4" t="s">
        <v>2</v>
      </c>
      <c r="C5" s="5"/>
      <c r="D5" s="5"/>
      <c r="E5" s="6">
        <v>2.5</v>
      </c>
    </row>
    <row r="6" spans="2:12" x14ac:dyDescent="0.2">
      <c r="B6" s="7" t="s">
        <v>3</v>
      </c>
      <c r="C6" s="8"/>
      <c r="D6" s="8"/>
      <c r="E6" s="9">
        <v>44104</v>
      </c>
    </row>
    <row r="7" spans="2:12" x14ac:dyDescent="0.2">
      <c r="B7" s="10" t="s">
        <v>4</v>
      </c>
      <c r="C7" s="11"/>
      <c r="D7" s="11"/>
      <c r="E7" s="12">
        <v>43040</v>
      </c>
    </row>
    <row r="8" spans="2:12" x14ac:dyDescent="0.2">
      <c r="B8" s="13"/>
      <c r="C8" s="13"/>
      <c r="D8" s="13"/>
    </row>
    <row r="9" spans="2:12" x14ac:dyDescent="0.2">
      <c r="B9" s="14" t="s">
        <v>5</v>
      </c>
      <c r="C9" s="15"/>
      <c r="D9" s="16">
        <f>AVERAGE(D15:D134)</f>
        <v>118.27500000000001</v>
      </c>
      <c r="E9" s="16">
        <f>AVERAGE(E15:E134)</f>
        <v>156.5</v>
      </c>
    </row>
    <row r="10" spans="2:12" x14ac:dyDescent="0.2">
      <c r="B10" s="14" t="s">
        <v>6</v>
      </c>
      <c r="C10" s="15"/>
      <c r="D10" s="16">
        <f>MAX(D15:D134)</f>
        <v>170</v>
      </c>
      <c r="E10" s="16">
        <f>MAX(E15:E134)</f>
        <v>205</v>
      </c>
    </row>
    <row r="11" spans="2:12" x14ac:dyDescent="0.2">
      <c r="B11" s="14" t="s">
        <v>7</v>
      </c>
      <c r="C11" s="15"/>
      <c r="D11" s="16">
        <f>MIN(D15:D134)</f>
        <v>93</v>
      </c>
      <c r="E11" s="16">
        <f>MIN(E15:E134)</f>
        <v>133</v>
      </c>
    </row>
    <row r="12" spans="2:12" x14ac:dyDescent="0.2">
      <c r="L12" s="14"/>
    </row>
    <row r="13" spans="2:12" x14ac:dyDescent="0.2">
      <c r="B13" s="17"/>
      <c r="C13" s="17" t="s">
        <v>8</v>
      </c>
      <c r="D13" s="17" t="s">
        <v>9</v>
      </c>
      <c r="E13" s="17" t="s">
        <v>9</v>
      </c>
      <c r="L13" s="14"/>
    </row>
    <row r="14" spans="2:12" x14ac:dyDescent="0.2">
      <c r="B14" s="18" t="s">
        <v>10</v>
      </c>
      <c r="C14" s="18" t="s">
        <v>11</v>
      </c>
      <c r="D14" s="18" t="s">
        <v>12</v>
      </c>
      <c r="E14" s="18" t="s">
        <v>13</v>
      </c>
    </row>
    <row r="15" spans="2:12" x14ac:dyDescent="0.2">
      <c r="B15" s="19">
        <v>44099</v>
      </c>
      <c r="C15" s="20"/>
      <c r="D15" s="21">
        <v>118</v>
      </c>
      <c r="E15" s="21">
        <v>170</v>
      </c>
    </row>
    <row r="16" spans="2:12" x14ac:dyDescent="0.2">
      <c r="B16" s="19">
        <v>44092</v>
      </c>
      <c r="C16" s="20"/>
      <c r="D16" s="21">
        <v>109</v>
      </c>
      <c r="E16" s="21">
        <v>162</v>
      </c>
    </row>
    <row r="17" spans="2:5" x14ac:dyDescent="0.2">
      <c r="B17" s="19">
        <v>44085</v>
      </c>
      <c r="C17" s="20"/>
      <c r="D17" s="21">
        <v>109</v>
      </c>
      <c r="E17" s="21">
        <v>162</v>
      </c>
    </row>
    <row r="18" spans="2:5" x14ac:dyDescent="0.2">
      <c r="B18" s="19">
        <v>44078</v>
      </c>
      <c r="C18" s="20"/>
      <c r="D18" s="21">
        <v>109</v>
      </c>
      <c r="E18" s="21">
        <v>162</v>
      </c>
    </row>
    <row r="19" spans="2:5" x14ac:dyDescent="0.2">
      <c r="B19" s="19">
        <v>44071</v>
      </c>
      <c r="C19" s="20"/>
      <c r="D19" s="21">
        <v>110</v>
      </c>
      <c r="E19" s="21">
        <v>162</v>
      </c>
    </row>
    <row r="20" spans="2:5" x14ac:dyDescent="0.2">
      <c r="B20" s="19">
        <v>44064</v>
      </c>
      <c r="C20" s="20"/>
      <c r="D20" s="21">
        <v>112</v>
      </c>
      <c r="E20" s="21">
        <v>163</v>
      </c>
    </row>
    <row r="21" spans="2:5" x14ac:dyDescent="0.2">
      <c r="B21" s="19">
        <v>44057</v>
      </c>
      <c r="C21" s="20"/>
      <c r="D21" s="21">
        <v>110</v>
      </c>
      <c r="E21" s="21">
        <v>160</v>
      </c>
    </row>
    <row r="22" spans="2:5" x14ac:dyDescent="0.2">
      <c r="B22" s="19">
        <v>44050</v>
      </c>
      <c r="C22" s="20"/>
      <c r="D22" s="21">
        <v>108</v>
      </c>
      <c r="E22" s="21">
        <v>158</v>
      </c>
    </row>
    <row r="23" spans="2:5" x14ac:dyDescent="0.2">
      <c r="B23" s="19">
        <v>44043</v>
      </c>
      <c r="C23" s="20"/>
      <c r="D23" s="21">
        <v>113</v>
      </c>
      <c r="E23" s="21">
        <v>161</v>
      </c>
    </row>
    <row r="24" spans="2:5" x14ac:dyDescent="0.2">
      <c r="B24" s="19">
        <v>44036</v>
      </c>
      <c r="C24" s="20"/>
      <c r="D24" s="21">
        <v>115</v>
      </c>
      <c r="E24" s="21">
        <v>165</v>
      </c>
    </row>
    <row r="25" spans="2:5" x14ac:dyDescent="0.2">
      <c r="B25" s="19">
        <v>44029</v>
      </c>
      <c r="C25" s="20"/>
      <c r="D25" s="21">
        <v>120</v>
      </c>
      <c r="E25" s="21">
        <v>160</v>
      </c>
    </row>
    <row r="26" spans="2:5" x14ac:dyDescent="0.2">
      <c r="B26" s="19">
        <v>44022</v>
      </c>
      <c r="C26" s="20"/>
      <c r="D26" s="21">
        <v>125</v>
      </c>
      <c r="E26" s="21">
        <v>165</v>
      </c>
    </row>
    <row r="27" spans="2:5" x14ac:dyDescent="0.2">
      <c r="B27" s="19">
        <v>44015</v>
      </c>
      <c r="C27" s="20"/>
      <c r="D27" s="21">
        <v>130</v>
      </c>
      <c r="E27" s="21">
        <v>170</v>
      </c>
    </row>
    <row r="28" spans="2:5" x14ac:dyDescent="0.2">
      <c r="B28" s="19">
        <v>44008</v>
      </c>
      <c r="C28" s="20"/>
      <c r="D28" s="21">
        <v>130</v>
      </c>
      <c r="E28" s="21">
        <v>170</v>
      </c>
    </row>
    <row r="29" spans="2:5" x14ac:dyDescent="0.2">
      <c r="B29" s="19">
        <v>44001</v>
      </c>
      <c r="C29" s="20"/>
      <c r="D29" s="21">
        <v>130</v>
      </c>
      <c r="E29" s="21">
        <v>170</v>
      </c>
    </row>
    <row r="30" spans="2:5" x14ac:dyDescent="0.2">
      <c r="B30" s="19">
        <v>43994</v>
      </c>
      <c r="C30" s="20"/>
      <c r="D30" s="21">
        <v>137</v>
      </c>
      <c r="E30" s="21">
        <v>177</v>
      </c>
    </row>
    <row r="31" spans="2:5" x14ac:dyDescent="0.2">
      <c r="B31" s="19">
        <v>43987</v>
      </c>
      <c r="C31" s="20"/>
      <c r="D31" s="21">
        <v>130</v>
      </c>
      <c r="E31" s="21">
        <v>165</v>
      </c>
    </row>
    <row r="32" spans="2:5" x14ac:dyDescent="0.2">
      <c r="B32" s="19">
        <v>43980</v>
      </c>
      <c r="C32" s="20"/>
      <c r="D32" s="21">
        <v>150</v>
      </c>
      <c r="E32" s="21">
        <v>190</v>
      </c>
    </row>
    <row r="33" spans="2:5" x14ac:dyDescent="0.2">
      <c r="B33" s="19">
        <v>43973</v>
      </c>
      <c r="C33" s="20"/>
      <c r="D33" s="21">
        <v>155</v>
      </c>
      <c r="E33" s="21">
        <v>195</v>
      </c>
    </row>
    <row r="34" spans="2:5" x14ac:dyDescent="0.2">
      <c r="B34" s="19">
        <v>43966</v>
      </c>
      <c r="C34" s="20"/>
      <c r="D34" s="21">
        <v>170</v>
      </c>
      <c r="E34" s="21">
        <v>205</v>
      </c>
    </row>
    <row r="35" spans="2:5" x14ac:dyDescent="0.2">
      <c r="B35" s="19">
        <v>43959</v>
      </c>
      <c r="C35" s="15">
        <f>IF(E35=0,0,1)</f>
        <v>1</v>
      </c>
      <c r="D35" s="21">
        <v>150</v>
      </c>
      <c r="E35" s="21">
        <v>190</v>
      </c>
    </row>
    <row r="36" spans="2:5" x14ac:dyDescent="0.2">
      <c r="B36" s="19">
        <v>43945</v>
      </c>
      <c r="C36" s="15">
        <f t="shared" ref="C36:C99" si="0">IF(E36=0,0,1)</f>
        <v>1</v>
      </c>
      <c r="D36" s="21">
        <v>160</v>
      </c>
      <c r="E36" s="21">
        <v>195</v>
      </c>
    </row>
    <row r="37" spans="2:5" x14ac:dyDescent="0.2">
      <c r="B37" s="19">
        <v>43938</v>
      </c>
      <c r="C37" s="15">
        <f t="shared" si="0"/>
        <v>1</v>
      </c>
      <c r="D37" s="21">
        <v>150</v>
      </c>
      <c r="E37" s="21">
        <v>180</v>
      </c>
    </row>
    <row r="38" spans="2:5" x14ac:dyDescent="0.2">
      <c r="B38" s="19">
        <v>43889</v>
      </c>
      <c r="C38" s="15">
        <f t="shared" si="0"/>
        <v>1</v>
      </c>
      <c r="D38" s="21">
        <v>115</v>
      </c>
      <c r="E38" s="21">
        <v>165</v>
      </c>
    </row>
    <row r="39" spans="2:5" x14ac:dyDescent="0.2">
      <c r="B39" s="19">
        <v>43882</v>
      </c>
      <c r="C39" s="15">
        <f t="shared" si="0"/>
        <v>1</v>
      </c>
      <c r="D39" s="21">
        <v>104</v>
      </c>
      <c r="E39" s="21">
        <v>145</v>
      </c>
    </row>
    <row r="40" spans="2:5" x14ac:dyDescent="0.2">
      <c r="B40" s="19">
        <v>43875</v>
      </c>
      <c r="C40" s="15">
        <f t="shared" si="0"/>
        <v>1</v>
      </c>
      <c r="D40" s="21">
        <v>102</v>
      </c>
      <c r="E40" s="21">
        <v>145</v>
      </c>
    </row>
    <row r="41" spans="2:5" x14ac:dyDescent="0.2">
      <c r="B41" s="19">
        <v>43868</v>
      </c>
      <c r="C41" s="15">
        <f t="shared" si="0"/>
        <v>1</v>
      </c>
      <c r="D41" s="21">
        <v>102</v>
      </c>
      <c r="E41" s="21">
        <v>144</v>
      </c>
    </row>
    <row r="42" spans="2:5" x14ac:dyDescent="0.2">
      <c r="B42" s="19">
        <v>43861</v>
      </c>
      <c r="C42" s="15">
        <f t="shared" si="0"/>
        <v>1</v>
      </c>
      <c r="D42" s="21">
        <v>105</v>
      </c>
      <c r="E42" s="21">
        <v>148</v>
      </c>
    </row>
    <row r="43" spans="2:5" x14ac:dyDescent="0.2">
      <c r="B43" s="19">
        <v>43854</v>
      </c>
      <c r="C43" s="15">
        <f t="shared" si="0"/>
        <v>1</v>
      </c>
      <c r="D43" s="21">
        <v>103</v>
      </c>
      <c r="E43" s="21">
        <v>144</v>
      </c>
    </row>
    <row r="44" spans="2:5" x14ac:dyDescent="0.2">
      <c r="B44" s="19">
        <v>43847</v>
      </c>
      <c r="C44" s="15">
        <f t="shared" si="0"/>
        <v>1</v>
      </c>
      <c r="D44" s="21">
        <v>98</v>
      </c>
      <c r="E44" s="21">
        <v>139</v>
      </c>
    </row>
    <row r="45" spans="2:5" x14ac:dyDescent="0.2">
      <c r="B45" s="19">
        <v>43840</v>
      </c>
      <c r="C45" s="15">
        <f t="shared" si="0"/>
        <v>1</v>
      </c>
      <c r="D45" s="21">
        <v>93</v>
      </c>
      <c r="E45" s="21">
        <v>133</v>
      </c>
    </row>
    <row r="46" spans="2:5" x14ac:dyDescent="0.2">
      <c r="B46" s="19">
        <v>43819</v>
      </c>
      <c r="C46" s="15">
        <f t="shared" si="0"/>
        <v>1</v>
      </c>
      <c r="D46" s="21">
        <v>93</v>
      </c>
      <c r="E46" s="21">
        <v>133</v>
      </c>
    </row>
    <row r="47" spans="2:5" x14ac:dyDescent="0.2">
      <c r="B47" s="19">
        <v>43812</v>
      </c>
      <c r="C47" s="15">
        <f t="shared" si="0"/>
        <v>1</v>
      </c>
      <c r="D47" s="21">
        <v>98</v>
      </c>
      <c r="E47" s="21">
        <v>139</v>
      </c>
    </row>
    <row r="48" spans="2:5" x14ac:dyDescent="0.2">
      <c r="B48" s="19">
        <v>43805</v>
      </c>
      <c r="C48" s="15">
        <f t="shared" si="0"/>
        <v>1</v>
      </c>
      <c r="D48" s="21">
        <v>100</v>
      </c>
      <c r="E48" s="21">
        <v>141</v>
      </c>
    </row>
    <row r="49" spans="2:5" x14ac:dyDescent="0.2">
      <c r="B49" s="19">
        <v>43798</v>
      </c>
      <c r="C49" s="15">
        <f t="shared" si="0"/>
        <v>1</v>
      </c>
      <c r="D49" s="21">
        <v>102</v>
      </c>
      <c r="E49" s="21">
        <v>142</v>
      </c>
    </row>
    <row r="50" spans="2:5" x14ac:dyDescent="0.2">
      <c r="B50" s="19">
        <v>43791</v>
      </c>
      <c r="C50" s="15">
        <f t="shared" si="0"/>
        <v>1</v>
      </c>
      <c r="D50" s="21">
        <v>107</v>
      </c>
      <c r="E50" s="21">
        <v>148</v>
      </c>
    </row>
    <row r="51" spans="2:5" x14ac:dyDescent="0.2">
      <c r="B51" s="19">
        <v>43784</v>
      </c>
      <c r="C51" s="15">
        <f t="shared" si="0"/>
        <v>1</v>
      </c>
      <c r="D51" s="21">
        <v>111</v>
      </c>
      <c r="E51" s="21">
        <v>152</v>
      </c>
    </row>
    <row r="52" spans="2:5" x14ac:dyDescent="0.2">
      <c r="B52" s="19">
        <v>43777</v>
      </c>
      <c r="C52" s="15">
        <f t="shared" si="0"/>
        <v>1</v>
      </c>
      <c r="D52" s="21">
        <v>113</v>
      </c>
      <c r="E52" s="21">
        <v>156</v>
      </c>
    </row>
    <row r="53" spans="2:5" x14ac:dyDescent="0.2">
      <c r="B53" s="19">
        <v>43770</v>
      </c>
      <c r="C53" s="15">
        <f t="shared" si="0"/>
        <v>1</v>
      </c>
      <c r="D53" s="21">
        <v>116</v>
      </c>
      <c r="E53" s="21">
        <v>160</v>
      </c>
    </row>
    <row r="54" spans="2:5" x14ac:dyDescent="0.2">
      <c r="B54" s="19">
        <v>43763</v>
      </c>
      <c r="C54" s="15">
        <f t="shared" si="0"/>
        <v>1</v>
      </c>
      <c r="D54" s="21">
        <v>116</v>
      </c>
      <c r="E54" s="21">
        <v>160</v>
      </c>
    </row>
    <row r="55" spans="2:5" x14ac:dyDescent="0.2">
      <c r="B55" s="19">
        <v>43756</v>
      </c>
      <c r="C55" s="15">
        <f t="shared" si="0"/>
        <v>1</v>
      </c>
      <c r="D55" s="21">
        <v>118</v>
      </c>
      <c r="E55" s="21">
        <v>163</v>
      </c>
    </row>
    <row r="56" spans="2:5" x14ac:dyDescent="0.2">
      <c r="B56" s="19">
        <v>43749</v>
      </c>
      <c r="C56" s="15">
        <f t="shared" si="0"/>
        <v>1</v>
      </c>
      <c r="D56" s="21">
        <v>118</v>
      </c>
      <c r="E56" s="21">
        <v>160</v>
      </c>
    </row>
    <row r="57" spans="2:5" x14ac:dyDescent="0.2">
      <c r="B57" s="19">
        <v>43742</v>
      </c>
      <c r="C57" s="15">
        <f>IF(E57=0,0,1)</f>
        <v>1</v>
      </c>
      <c r="D57" s="21">
        <v>118</v>
      </c>
      <c r="E57" s="21">
        <v>163</v>
      </c>
    </row>
    <row r="58" spans="2:5" x14ac:dyDescent="0.2">
      <c r="B58" s="19">
        <v>43735</v>
      </c>
      <c r="C58" s="15">
        <f t="shared" si="0"/>
        <v>1</v>
      </c>
      <c r="D58" s="21">
        <v>117</v>
      </c>
      <c r="E58" s="21">
        <v>159</v>
      </c>
    </row>
    <row r="59" spans="2:5" x14ac:dyDescent="0.2">
      <c r="B59" s="19">
        <v>43728</v>
      </c>
      <c r="C59" s="15">
        <f t="shared" si="0"/>
        <v>1</v>
      </c>
      <c r="D59" s="21">
        <v>117</v>
      </c>
      <c r="E59" s="21">
        <v>162</v>
      </c>
    </row>
    <row r="60" spans="2:5" x14ac:dyDescent="0.2">
      <c r="B60" s="19">
        <v>43721</v>
      </c>
      <c r="C60" s="15">
        <f t="shared" si="0"/>
        <v>1</v>
      </c>
      <c r="D60" s="21">
        <v>118</v>
      </c>
      <c r="E60" s="21">
        <v>163</v>
      </c>
    </row>
    <row r="61" spans="2:5" x14ac:dyDescent="0.2">
      <c r="B61" s="19">
        <v>43714</v>
      </c>
      <c r="C61" s="15">
        <f t="shared" si="0"/>
        <v>1</v>
      </c>
      <c r="D61" s="21">
        <v>120</v>
      </c>
      <c r="E61" s="21">
        <v>165</v>
      </c>
    </row>
    <row r="62" spans="2:5" x14ac:dyDescent="0.2">
      <c r="B62" s="19">
        <v>43707</v>
      </c>
      <c r="C62" s="15">
        <f t="shared" si="0"/>
        <v>1</v>
      </c>
      <c r="D62" s="21">
        <v>120</v>
      </c>
      <c r="E62" s="21">
        <v>165</v>
      </c>
    </row>
    <row r="63" spans="2:5" x14ac:dyDescent="0.2">
      <c r="B63" s="19">
        <v>43700</v>
      </c>
      <c r="C63" s="15">
        <f t="shared" si="0"/>
        <v>1</v>
      </c>
      <c r="D63" s="21">
        <v>118</v>
      </c>
      <c r="E63" s="21">
        <v>163</v>
      </c>
    </row>
    <row r="64" spans="2:5" x14ac:dyDescent="0.2">
      <c r="B64" s="19">
        <v>43693</v>
      </c>
      <c r="C64" s="15">
        <f t="shared" si="0"/>
        <v>1</v>
      </c>
      <c r="D64" s="21">
        <v>121</v>
      </c>
      <c r="E64" s="21">
        <v>163</v>
      </c>
    </row>
    <row r="65" spans="2:5" x14ac:dyDescent="0.2">
      <c r="B65" s="19">
        <v>43686</v>
      </c>
      <c r="C65" s="15">
        <f t="shared" si="0"/>
        <v>1</v>
      </c>
      <c r="D65" s="21">
        <v>113</v>
      </c>
      <c r="E65" s="21">
        <v>158</v>
      </c>
    </row>
    <row r="66" spans="2:5" x14ac:dyDescent="0.2">
      <c r="B66" s="19">
        <v>43679</v>
      </c>
      <c r="C66" s="15">
        <f t="shared" si="0"/>
        <v>1</v>
      </c>
      <c r="D66" s="21">
        <v>107</v>
      </c>
      <c r="E66" s="21">
        <v>151</v>
      </c>
    </row>
    <row r="67" spans="2:5" x14ac:dyDescent="0.2">
      <c r="B67" s="19">
        <v>43672</v>
      </c>
      <c r="C67" s="15">
        <f t="shared" si="0"/>
        <v>1</v>
      </c>
      <c r="D67" s="21">
        <v>107</v>
      </c>
      <c r="E67" s="21">
        <v>147</v>
      </c>
    </row>
    <row r="68" spans="2:5" x14ac:dyDescent="0.2">
      <c r="B68" s="19">
        <v>43665</v>
      </c>
      <c r="C68" s="15">
        <f t="shared" si="0"/>
        <v>1</v>
      </c>
      <c r="D68" s="21">
        <v>108</v>
      </c>
      <c r="E68" s="21">
        <v>148</v>
      </c>
    </row>
    <row r="69" spans="2:5" x14ac:dyDescent="0.2">
      <c r="B69" s="19">
        <v>43658</v>
      </c>
      <c r="C69" s="15">
        <f t="shared" si="0"/>
        <v>1</v>
      </c>
      <c r="D69" s="21">
        <v>109</v>
      </c>
      <c r="E69" s="21">
        <v>149</v>
      </c>
    </row>
    <row r="70" spans="2:5" x14ac:dyDescent="0.2">
      <c r="B70" s="19">
        <v>43651</v>
      </c>
      <c r="C70" s="15">
        <f t="shared" si="0"/>
        <v>1</v>
      </c>
      <c r="D70" s="21">
        <v>112</v>
      </c>
      <c r="E70" s="21">
        <v>151</v>
      </c>
    </row>
    <row r="71" spans="2:5" x14ac:dyDescent="0.2">
      <c r="B71" s="19">
        <v>43644</v>
      </c>
      <c r="C71" s="15">
        <f t="shared" si="0"/>
        <v>1</v>
      </c>
      <c r="D71" s="21">
        <v>115</v>
      </c>
      <c r="E71" s="21">
        <v>154</v>
      </c>
    </row>
    <row r="72" spans="2:5" x14ac:dyDescent="0.2">
      <c r="B72" s="19">
        <v>43637</v>
      </c>
      <c r="C72" s="15">
        <f t="shared" si="0"/>
        <v>1</v>
      </c>
      <c r="D72" s="21">
        <v>121</v>
      </c>
      <c r="E72" s="21">
        <v>154</v>
      </c>
    </row>
    <row r="73" spans="2:5" x14ac:dyDescent="0.2">
      <c r="B73" s="19">
        <v>43630</v>
      </c>
      <c r="C73" s="15">
        <f t="shared" si="0"/>
        <v>1</v>
      </c>
      <c r="D73" s="21">
        <v>127</v>
      </c>
      <c r="E73" s="21">
        <v>162</v>
      </c>
    </row>
    <row r="74" spans="2:5" x14ac:dyDescent="0.2">
      <c r="B74" s="19">
        <v>43623</v>
      </c>
      <c r="C74" s="15">
        <f t="shared" si="0"/>
        <v>1</v>
      </c>
      <c r="D74" s="21">
        <v>130</v>
      </c>
      <c r="E74" s="21">
        <v>164</v>
      </c>
    </row>
    <row r="75" spans="2:5" x14ac:dyDescent="0.2">
      <c r="B75" s="19">
        <v>43616</v>
      </c>
      <c r="C75" s="15">
        <f t="shared" si="0"/>
        <v>1</v>
      </c>
      <c r="D75" s="21">
        <v>132</v>
      </c>
      <c r="E75" s="21">
        <v>170</v>
      </c>
    </row>
    <row r="76" spans="2:5" x14ac:dyDescent="0.2">
      <c r="B76" s="19">
        <v>43609</v>
      </c>
      <c r="C76" s="15">
        <f t="shared" si="0"/>
        <v>1</v>
      </c>
      <c r="D76" s="21">
        <v>127</v>
      </c>
      <c r="E76" s="21">
        <v>165</v>
      </c>
    </row>
    <row r="77" spans="2:5" x14ac:dyDescent="0.2">
      <c r="B77" s="19">
        <v>43602</v>
      </c>
      <c r="C77" s="15">
        <f t="shared" si="0"/>
        <v>1</v>
      </c>
      <c r="D77" s="21">
        <v>127</v>
      </c>
      <c r="E77" s="21">
        <v>163</v>
      </c>
    </row>
    <row r="78" spans="2:5" x14ac:dyDescent="0.2">
      <c r="B78" s="19">
        <v>43595</v>
      </c>
      <c r="C78" s="15">
        <f t="shared" si="0"/>
        <v>1</v>
      </c>
      <c r="D78" s="21">
        <v>128</v>
      </c>
      <c r="E78" s="21">
        <v>160</v>
      </c>
    </row>
    <row r="79" spans="2:5" x14ac:dyDescent="0.2">
      <c r="B79" s="19">
        <v>43588</v>
      </c>
      <c r="C79" s="15">
        <f t="shared" si="0"/>
        <v>1</v>
      </c>
      <c r="D79" s="21">
        <v>128</v>
      </c>
      <c r="E79" s="21">
        <v>162</v>
      </c>
    </row>
    <row r="80" spans="2:5" x14ac:dyDescent="0.2">
      <c r="B80" s="19">
        <v>43581</v>
      </c>
      <c r="C80" s="15">
        <f t="shared" si="0"/>
        <v>1</v>
      </c>
      <c r="D80" s="21">
        <v>130</v>
      </c>
      <c r="E80" s="21">
        <v>161</v>
      </c>
    </row>
    <row r="81" spans="2:5" x14ac:dyDescent="0.2">
      <c r="B81" s="19">
        <v>43574</v>
      </c>
      <c r="C81" s="15">
        <f t="shared" si="0"/>
        <v>1</v>
      </c>
      <c r="D81" s="21">
        <v>127</v>
      </c>
      <c r="E81" s="21">
        <v>161</v>
      </c>
    </row>
    <row r="82" spans="2:5" x14ac:dyDescent="0.2">
      <c r="B82" s="19">
        <v>43567</v>
      </c>
      <c r="C82" s="15">
        <f t="shared" si="0"/>
        <v>1</v>
      </c>
      <c r="D82" s="21">
        <v>130</v>
      </c>
      <c r="E82" s="21">
        <v>164</v>
      </c>
    </row>
    <row r="83" spans="2:5" x14ac:dyDescent="0.2">
      <c r="B83" s="19">
        <v>43560</v>
      </c>
      <c r="C83" s="15">
        <f t="shared" si="0"/>
        <v>1</v>
      </c>
      <c r="D83" s="21">
        <v>130</v>
      </c>
      <c r="E83" s="21">
        <v>165</v>
      </c>
    </row>
    <row r="84" spans="2:5" x14ac:dyDescent="0.2">
      <c r="B84" s="19">
        <v>43553</v>
      </c>
      <c r="C84" s="15">
        <f t="shared" si="0"/>
        <v>1</v>
      </c>
      <c r="D84" s="21">
        <v>134</v>
      </c>
      <c r="E84" s="21">
        <v>167</v>
      </c>
    </row>
    <row r="85" spans="2:5" x14ac:dyDescent="0.2">
      <c r="B85" s="19">
        <v>43546</v>
      </c>
      <c r="C85" s="15">
        <f t="shared" si="0"/>
        <v>1</v>
      </c>
      <c r="D85" s="21">
        <v>131</v>
      </c>
      <c r="E85" s="21">
        <v>163</v>
      </c>
    </row>
    <row r="86" spans="2:5" x14ac:dyDescent="0.2">
      <c r="B86" s="19">
        <v>43539</v>
      </c>
      <c r="C86" s="15">
        <f t="shared" si="0"/>
        <v>1</v>
      </c>
      <c r="D86" s="21">
        <v>132</v>
      </c>
      <c r="E86" s="21">
        <v>162</v>
      </c>
    </row>
    <row r="87" spans="2:5" x14ac:dyDescent="0.2">
      <c r="B87" s="19">
        <v>43532</v>
      </c>
      <c r="C87" s="15">
        <f t="shared" si="0"/>
        <v>1</v>
      </c>
      <c r="D87" s="21">
        <v>132</v>
      </c>
      <c r="E87" s="21">
        <v>165</v>
      </c>
    </row>
    <row r="88" spans="2:5" x14ac:dyDescent="0.2">
      <c r="B88" s="19">
        <v>43525</v>
      </c>
      <c r="C88" s="15">
        <f t="shared" si="0"/>
        <v>1</v>
      </c>
      <c r="D88" s="21">
        <v>128</v>
      </c>
      <c r="E88" s="21">
        <v>160</v>
      </c>
    </row>
    <row r="89" spans="2:5" x14ac:dyDescent="0.2">
      <c r="B89" s="19">
        <v>43518</v>
      </c>
      <c r="C89" s="15">
        <f t="shared" si="0"/>
        <v>1</v>
      </c>
      <c r="D89" s="21">
        <v>129</v>
      </c>
      <c r="E89" s="21">
        <v>162</v>
      </c>
    </row>
    <row r="90" spans="2:5" x14ac:dyDescent="0.2">
      <c r="B90" s="19">
        <v>43511</v>
      </c>
      <c r="C90" s="15">
        <f t="shared" si="0"/>
        <v>1</v>
      </c>
      <c r="D90" s="21">
        <v>128</v>
      </c>
      <c r="E90" s="21">
        <v>161</v>
      </c>
    </row>
    <row r="91" spans="2:5" x14ac:dyDescent="0.2">
      <c r="B91" s="19">
        <v>43504</v>
      </c>
      <c r="C91" s="15">
        <f t="shared" si="0"/>
        <v>1</v>
      </c>
      <c r="D91" s="21">
        <v>128</v>
      </c>
      <c r="E91" s="21">
        <v>161</v>
      </c>
    </row>
    <row r="92" spans="2:5" x14ac:dyDescent="0.2">
      <c r="B92" s="19">
        <v>43497</v>
      </c>
      <c r="C92" s="15">
        <f t="shared" si="0"/>
        <v>1</v>
      </c>
      <c r="D92" s="21">
        <v>131</v>
      </c>
      <c r="E92" s="21">
        <v>158</v>
      </c>
    </row>
    <row r="93" spans="2:5" x14ac:dyDescent="0.2">
      <c r="B93" s="19">
        <v>43490</v>
      </c>
      <c r="C93" s="15">
        <f t="shared" si="0"/>
        <v>1</v>
      </c>
      <c r="D93" s="21">
        <v>133</v>
      </c>
      <c r="E93" s="21">
        <v>160</v>
      </c>
    </row>
    <row r="94" spans="2:5" x14ac:dyDescent="0.2">
      <c r="B94" s="19">
        <v>43483</v>
      </c>
      <c r="C94" s="15">
        <f t="shared" si="0"/>
        <v>1</v>
      </c>
      <c r="D94" s="21">
        <v>138</v>
      </c>
      <c r="E94" s="21">
        <v>162</v>
      </c>
    </row>
    <row r="95" spans="2:5" x14ac:dyDescent="0.2">
      <c r="B95" s="19">
        <v>43476</v>
      </c>
      <c r="C95" s="15">
        <f t="shared" si="0"/>
        <v>1</v>
      </c>
      <c r="D95" s="21">
        <v>146</v>
      </c>
      <c r="E95" s="21">
        <v>170</v>
      </c>
    </row>
    <row r="96" spans="2:5" x14ac:dyDescent="0.2">
      <c r="B96" s="19">
        <v>43469</v>
      </c>
      <c r="C96" s="15">
        <f t="shared" si="0"/>
        <v>1</v>
      </c>
      <c r="D96" s="21">
        <v>148</v>
      </c>
      <c r="E96" s="21">
        <v>177</v>
      </c>
    </row>
    <row r="97" spans="2:5" x14ac:dyDescent="0.2">
      <c r="B97" s="19">
        <v>43448</v>
      </c>
      <c r="C97" s="15">
        <f t="shared" si="0"/>
        <v>1</v>
      </c>
      <c r="D97" s="21">
        <v>136</v>
      </c>
      <c r="E97" s="21">
        <v>170</v>
      </c>
    </row>
    <row r="98" spans="2:5" x14ac:dyDescent="0.2">
      <c r="B98" s="19">
        <v>43441</v>
      </c>
      <c r="C98" s="15">
        <f t="shared" si="0"/>
        <v>1</v>
      </c>
      <c r="D98" s="21">
        <v>136</v>
      </c>
      <c r="E98" s="21">
        <v>170</v>
      </c>
    </row>
    <row r="99" spans="2:5" x14ac:dyDescent="0.2">
      <c r="B99" s="19">
        <v>43434</v>
      </c>
      <c r="C99" s="15">
        <f t="shared" si="0"/>
        <v>1</v>
      </c>
      <c r="D99" s="21">
        <v>134</v>
      </c>
      <c r="E99" s="21">
        <v>166</v>
      </c>
    </row>
    <row r="100" spans="2:5" x14ac:dyDescent="0.2">
      <c r="B100" s="19">
        <v>43427</v>
      </c>
      <c r="C100" s="15">
        <f t="shared" ref="C100:C129" si="1">IF(E100=0,0,1)</f>
        <v>1</v>
      </c>
      <c r="D100" s="21">
        <v>123</v>
      </c>
      <c r="E100" s="21">
        <v>162</v>
      </c>
    </row>
    <row r="101" spans="2:5" x14ac:dyDescent="0.2">
      <c r="B101" s="19">
        <v>43420</v>
      </c>
      <c r="C101" s="15">
        <f t="shared" si="1"/>
        <v>1</v>
      </c>
      <c r="D101" s="21">
        <v>123</v>
      </c>
      <c r="E101" s="21">
        <v>162</v>
      </c>
    </row>
    <row r="102" spans="2:5" x14ac:dyDescent="0.2">
      <c r="B102" s="19">
        <v>43413</v>
      </c>
      <c r="C102" s="15">
        <f t="shared" si="1"/>
        <v>1</v>
      </c>
      <c r="D102" s="21">
        <v>118</v>
      </c>
      <c r="E102" s="21">
        <v>155</v>
      </c>
    </row>
    <row r="103" spans="2:5" x14ac:dyDescent="0.2">
      <c r="B103" s="19">
        <v>43406</v>
      </c>
      <c r="C103" s="15">
        <f t="shared" si="1"/>
        <v>1</v>
      </c>
      <c r="D103" s="21">
        <v>122</v>
      </c>
      <c r="E103" s="21">
        <v>159</v>
      </c>
    </row>
    <row r="104" spans="2:5" x14ac:dyDescent="0.2">
      <c r="B104" s="22">
        <v>43399</v>
      </c>
      <c r="C104" s="15">
        <f t="shared" si="1"/>
        <v>1</v>
      </c>
      <c r="D104" s="21">
        <v>122</v>
      </c>
      <c r="E104" s="21">
        <v>159</v>
      </c>
    </row>
    <row r="105" spans="2:5" x14ac:dyDescent="0.2">
      <c r="B105" s="22">
        <v>43392</v>
      </c>
      <c r="C105" s="15">
        <f t="shared" si="1"/>
        <v>1</v>
      </c>
      <c r="D105" s="21">
        <v>119</v>
      </c>
      <c r="E105" s="21">
        <v>155</v>
      </c>
    </row>
    <row r="106" spans="2:5" x14ac:dyDescent="0.2">
      <c r="B106" s="22">
        <v>43385</v>
      </c>
      <c r="C106" s="15">
        <f t="shared" si="1"/>
        <v>1</v>
      </c>
      <c r="D106" s="21">
        <v>117</v>
      </c>
      <c r="E106" s="21">
        <v>153</v>
      </c>
    </row>
    <row r="107" spans="2:5" x14ac:dyDescent="0.2">
      <c r="B107" s="22">
        <v>43378</v>
      </c>
      <c r="C107" s="15">
        <f t="shared" si="1"/>
        <v>1</v>
      </c>
      <c r="D107" s="21">
        <v>113</v>
      </c>
      <c r="E107" s="21">
        <v>147</v>
      </c>
    </row>
    <row r="108" spans="2:5" x14ac:dyDescent="0.2">
      <c r="B108" s="22">
        <v>43371</v>
      </c>
      <c r="C108" s="15">
        <f t="shared" si="1"/>
        <v>1</v>
      </c>
      <c r="D108" s="21">
        <v>114</v>
      </c>
      <c r="E108" s="21">
        <v>148</v>
      </c>
    </row>
    <row r="109" spans="2:5" x14ac:dyDescent="0.2">
      <c r="B109" s="22">
        <v>43364</v>
      </c>
      <c r="C109" s="15">
        <f t="shared" si="1"/>
        <v>1</v>
      </c>
      <c r="D109" s="21">
        <v>114</v>
      </c>
      <c r="E109" s="21">
        <v>147</v>
      </c>
    </row>
    <row r="110" spans="2:5" x14ac:dyDescent="0.2">
      <c r="B110" s="22">
        <v>43357</v>
      </c>
      <c r="C110" s="15">
        <f t="shared" si="1"/>
        <v>1</v>
      </c>
      <c r="D110" s="21">
        <v>114</v>
      </c>
      <c r="E110" s="21">
        <v>146</v>
      </c>
    </row>
    <row r="111" spans="2:5" x14ac:dyDescent="0.2">
      <c r="B111" s="22">
        <v>43350</v>
      </c>
      <c r="C111" s="15">
        <f t="shared" si="1"/>
        <v>1</v>
      </c>
      <c r="D111" s="21">
        <v>112</v>
      </c>
      <c r="E111" s="21">
        <v>149</v>
      </c>
    </row>
    <row r="112" spans="2:5" x14ac:dyDescent="0.2">
      <c r="B112" s="22">
        <v>43343</v>
      </c>
      <c r="C112" s="15">
        <f t="shared" si="1"/>
        <v>1</v>
      </c>
      <c r="D112" s="21">
        <v>113</v>
      </c>
      <c r="E112" s="21">
        <v>148</v>
      </c>
    </row>
    <row r="113" spans="2:11" x14ac:dyDescent="0.2">
      <c r="B113" s="22">
        <v>43336</v>
      </c>
      <c r="C113" s="15">
        <f t="shared" si="1"/>
        <v>1</v>
      </c>
      <c r="D113" s="21">
        <v>110</v>
      </c>
      <c r="E113" s="21">
        <v>145</v>
      </c>
    </row>
    <row r="114" spans="2:11" x14ac:dyDescent="0.2">
      <c r="B114" s="22">
        <v>43329</v>
      </c>
      <c r="C114" s="15">
        <f t="shared" si="1"/>
        <v>1</v>
      </c>
      <c r="D114" s="21">
        <v>108</v>
      </c>
      <c r="E114" s="21">
        <v>143</v>
      </c>
    </row>
    <row r="115" spans="2:11" x14ac:dyDescent="0.2">
      <c r="B115" s="22">
        <v>43325</v>
      </c>
      <c r="C115" s="15">
        <f t="shared" si="1"/>
        <v>1</v>
      </c>
      <c r="D115" s="21">
        <v>107</v>
      </c>
      <c r="E115" s="21">
        <v>141</v>
      </c>
    </row>
    <row r="116" spans="2:11" x14ac:dyDescent="0.2">
      <c r="B116" s="22">
        <v>43315</v>
      </c>
      <c r="C116" s="15">
        <f t="shared" si="1"/>
        <v>1</v>
      </c>
      <c r="D116" s="21">
        <v>105</v>
      </c>
      <c r="E116" s="21">
        <v>142</v>
      </c>
    </row>
    <row r="117" spans="2:11" x14ac:dyDescent="0.2">
      <c r="B117" s="22">
        <v>43311</v>
      </c>
      <c r="C117" s="15">
        <f>IF(E117=0,0,1)</f>
        <v>1</v>
      </c>
      <c r="D117" s="21">
        <v>106</v>
      </c>
      <c r="E117" s="21">
        <v>142</v>
      </c>
    </row>
    <row r="118" spans="2:11" x14ac:dyDescent="0.2">
      <c r="B118" s="22">
        <v>43304</v>
      </c>
      <c r="C118" s="15">
        <f t="shared" si="1"/>
        <v>1</v>
      </c>
      <c r="D118" s="21">
        <v>107</v>
      </c>
      <c r="E118" s="21">
        <v>143</v>
      </c>
    </row>
    <row r="119" spans="2:11" x14ac:dyDescent="0.2">
      <c r="B119" s="22">
        <v>43297</v>
      </c>
      <c r="C119" s="15">
        <f t="shared" si="1"/>
        <v>1</v>
      </c>
      <c r="D119" s="21">
        <v>105</v>
      </c>
      <c r="E119" s="21">
        <v>142</v>
      </c>
    </row>
    <row r="120" spans="2:11" x14ac:dyDescent="0.2">
      <c r="B120" s="22">
        <v>43290</v>
      </c>
      <c r="C120" s="15">
        <f t="shared" si="1"/>
        <v>1</v>
      </c>
      <c r="D120" s="21">
        <v>105</v>
      </c>
      <c r="E120" s="21">
        <v>142</v>
      </c>
    </row>
    <row r="121" spans="2:11" x14ac:dyDescent="0.2">
      <c r="B121" s="22">
        <v>43284</v>
      </c>
      <c r="C121" s="15">
        <f t="shared" si="1"/>
        <v>1</v>
      </c>
      <c r="D121" s="21">
        <v>103</v>
      </c>
      <c r="E121" s="21">
        <v>142</v>
      </c>
    </row>
    <row r="122" spans="2:11" x14ac:dyDescent="0.2">
      <c r="B122" s="22">
        <v>43276</v>
      </c>
      <c r="C122" s="15">
        <f t="shared" si="1"/>
        <v>1</v>
      </c>
      <c r="D122" s="21">
        <v>102</v>
      </c>
      <c r="E122" s="21">
        <v>141</v>
      </c>
    </row>
    <row r="123" spans="2:11" x14ac:dyDescent="0.2">
      <c r="B123" s="22">
        <v>43269</v>
      </c>
      <c r="C123" s="15">
        <f t="shared" si="1"/>
        <v>1</v>
      </c>
      <c r="D123" s="21">
        <v>101</v>
      </c>
      <c r="E123" s="21">
        <v>135</v>
      </c>
    </row>
    <row r="124" spans="2:11" x14ac:dyDescent="0.2">
      <c r="B124" s="22">
        <v>43262</v>
      </c>
      <c r="C124" s="15">
        <f t="shared" si="1"/>
        <v>1</v>
      </c>
      <c r="D124" s="21">
        <v>102</v>
      </c>
      <c r="E124" s="21">
        <v>137</v>
      </c>
    </row>
    <row r="125" spans="2:11" x14ac:dyDescent="0.2">
      <c r="B125" s="22">
        <v>43255</v>
      </c>
      <c r="C125" s="15">
        <f t="shared" si="1"/>
        <v>1</v>
      </c>
      <c r="D125" s="21">
        <v>106</v>
      </c>
      <c r="E125" s="21">
        <v>138</v>
      </c>
      <c r="K125" s="23"/>
    </row>
    <row r="126" spans="2:11" x14ac:dyDescent="0.2">
      <c r="B126" s="22">
        <v>43248</v>
      </c>
      <c r="C126" s="15">
        <f t="shared" si="1"/>
        <v>1</v>
      </c>
      <c r="D126" s="21">
        <v>102</v>
      </c>
      <c r="E126" s="21">
        <v>136</v>
      </c>
      <c r="K126" s="23"/>
    </row>
    <row r="127" spans="2:11" x14ac:dyDescent="0.2">
      <c r="B127" s="22">
        <v>43242</v>
      </c>
      <c r="C127" s="15">
        <f t="shared" si="1"/>
        <v>1</v>
      </c>
      <c r="D127" s="21">
        <v>102</v>
      </c>
      <c r="E127" s="21">
        <v>136</v>
      </c>
      <c r="K127" s="23"/>
    </row>
    <row r="128" spans="2:11" x14ac:dyDescent="0.2">
      <c r="B128" s="22">
        <v>43234</v>
      </c>
      <c r="C128" s="15">
        <f t="shared" si="1"/>
        <v>1</v>
      </c>
      <c r="D128" s="21">
        <v>103</v>
      </c>
      <c r="E128" s="21">
        <v>137</v>
      </c>
      <c r="K128" s="23"/>
    </row>
    <row r="129" spans="2:11" x14ac:dyDescent="0.2">
      <c r="B129" s="22">
        <v>43224</v>
      </c>
      <c r="C129" s="15">
        <f t="shared" si="1"/>
        <v>1</v>
      </c>
      <c r="D129" s="21">
        <v>102</v>
      </c>
      <c r="E129" s="21">
        <v>136</v>
      </c>
      <c r="K129" s="23"/>
    </row>
    <row r="130" spans="2:11" x14ac:dyDescent="0.2">
      <c r="B130" s="22">
        <v>43220</v>
      </c>
      <c r="C130" s="15">
        <f>IF(E130=0,0,1)</f>
        <v>1</v>
      </c>
      <c r="D130" s="21">
        <v>102</v>
      </c>
      <c r="E130" s="21">
        <v>136</v>
      </c>
      <c r="K130" s="23"/>
    </row>
    <row r="131" spans="2:11" x14ac:dyDescent="0.2">
      <c r="B131" s="22">
        <v>43213</v>
      </c>
      <c r="C131" s="15">
        <f t="shared" ref="C131:C134" si="2">IF(E131=0,0,1)</f>
        <v>1</v>
      </c>
      <c r="D131" s="21">
        <v>102</v>
      </c>
      <c r="E131" s="21">
        <v>136</v>
      </c>
      <c r="K131" s="23"/>
    </row>
    <row r="132" spans="2:11" x14ac:dyDescent="0.2">
      <c r="B132" s="22">
        <v>43206</v>
      </c>
      <c r="C132" s="15">
        <f t="shared" si="2"/>
        <v>1</v>
      </c>
      <c r="D132" s="21">
        <v>105</v>
      </c>
      <c r="E132" s="21">
        <v>138</v>
      </c>
      <c r="K132" s="23"/>
    </row>
    <row r="133" spans="2:11" x14ac:dyDescent="0.2">
      <c r="B133" s="22">
        <v>43196</v>
      </c>
      <c r="C133" s="15">
        <f t="shared" si="2"/>
        <v>1</v>
      </c>
      <c r="D133" s="21">
        <v>112</v>
      </c>
      <c r="E133" s="21">
        <v>143</v>
      </c>
      <c r="K133" s="23"/>
    </row>
    <row r="134" spans="2:11" x14ac:dyDescent="0.2">
      <c r="B134" s="22">
        <v>43192</v>
      </c>
      <c r="C134" s="15">
        <f t="shared" si="2"/>
        <v>1</v>
      </c>
      <c r="D134" s="21">
        <v>107</v>
      </c>
      <c r="E134" s="21">
        <v>139</v>
      </c>
      <c r="K134" s="23"/>
    </row>
    <row r="135" spans="2:11" x14ac:dyDescent="0.2">
      <c r="B135" s="22"/>
      <c r="C135" s="15"/>
      <c r="D135" s="21"/>
      <c r="E135" s="21"/>
      <c r="K135" s="23"/>
    </row>
    <row r="136" spans="2:11" x14ac:dyDescent="0.2">
      <c r="B136" s="22"/>
      <c r="C136" s="15"/>
      <c r="D136" s="21"/>
      <c r="E136" s="21"/>
      <c r="K136" s="23"/>
    </row>
    <row r="137" spans="2:11" x14ac:dyDescent="0.2">
      <c r="B137" s="22"/>
      <c r="C137" s="15"/>
      <c r="D137" s="21"/>
      <c r="E137" s="21"/>
      <c r="K137" s="23"/>
    </row>
    <row r="138" spans="2:11" x14ac:dyDescent="0.2">
      <c r="B138" s="22"/>
      <c r="C138" s="15"/>
      <c r="D138" s="21"/>
      <c r="E138" s="21"/>
      <c r="K138" s="23"/>
    </row>
    <row r="139" spans="2:11" x14ac:dyDescent="0.2">
      <c r="B139" s="22"/>
      <c r="C139" s="15"/>
      <c r="D139" s="21"/>
      <c r="E139" s="21"/>
      <c r="K139" s="23"/>
    </row>
    <row r="140" spans="2:11" x14ac:dyDescent="0.2">
      <c r="B140" s="22"/>
      <c r="C140" s="15"/>
      <c r="D140" s="21"/>
      <c r="E140" s="21"/>
      <c r="K140" s="23"/>
    </row>
    <row r="141" spans="2:11" x14ac:dyDescent="0.2">
      <c r="B141" s="22"/>
      <c r="C141" s="15"/>
      <c r="D141" s="21"/>
      <c r="E141" s="21"/>
      <c r="K141" s="23"/>
    </row>
    <row r="142" spans="2:11" x14ac:dyDescent="0.2">
      <c r="B142" s="22"/>
      <c r="C142" s="15"/>
      <c r="D142" s="21"/>
      <c r="E142" s="21"/>
      <c r="K142" s="23"/>
    </row>
    <row r="143" spans="2:11" x14ac:dyDescent="0.2">
      <c r="B143" s="22"/>
      <c r="C143" s="15"/>
      <c r="D143" s="21"/>
      <c r="E143" s="21"/>
      <c r="K143" s="23"/>
    </row>
    <row r="144" spans="2:11" x14ac:dyDescent="0.2">
      <c r="B144" s="22"/>
      <c r="C144" s="15"/>
      <c r="D144" s="21"/>
      <c r="E144" s="21"/>
      <c r="K144" s="23"/>
    </row>
    <row r="145" spans="2:11" x14ac:dyDescent="0.2">
      <c r="B145" s="22"/>
      <c r="C145" s="15"/>
      <c r="D145" s="21"/>
      <c r="E145" s="21"/>
      <c r="K145" s="23"/>
    </row>
    <row r="146" spans="2:11" x14ac:dyDescent="0.2">
      <c r="B146" s="22"/>
      <c r="C146" s="15"/>
      <c r="D146" s="21"/>
      <c r="E146" s="21"/>
      <c r="K146" s="23"/>
    </row>
    <row r="147" spans="2:11" x14ac:dyDescent="0.2">
      <c r="B147" s="22"/>
      <c r="C147" s="15"/>
      <c r="D147" s="21"/>
      <c r="E147" s="21"/>
      <c r="K147" s="23"/>
    </row>
    <row r="148" spans="2:11" x14ac:dyDescent="0.2">
      <c r="B148" s="22"/>
      <c r="C148" s="15"/>
      <c r="D148" s="21"/>
      <c r="E148" s="21"/>
      <c r="K148" s="23"/>
    </row>
    <row r="149" spans="2:11" x14ac:dyDescent="0.2">
      <c r="B149" s="22"/>
      <c r="C149" s="15"/>
      <c r="D149" s="21"/>
      <c r="E149" s="21"/>
      <c r="K149" s="23"/>
    </row>
    <row r="150" spans="2:11" x14ac:dyDescent="0.2">
      <c r="B150" s="22"/>
      <c r="C150" s="15"/>
      <c r="D150" s="21"/>
      <c r="E150" s="21"/>
      <c r="K150" s="23"/>
    </row>
    <row r="151" spans="2:11" x14ac:dyDescent="0.2">
      <c r="B151" s="22"/>
      <c r="C151" s="15"/>
      <c r="D151" s="21"/>
      <c r="E151" s="21"/>
      <c r="K151" s="23"/>
    </row>
    <row r="152" spans="2:11" x14ac:dyDescent="0.2">
      <c r="B152" s="22"/>
      <c r="C152" s="15"/>
      <c r="D152" s="21"/>
      <c r="E152" s="21"/>
      <c r="K152" s="23"/>
    </row>
    <row r="153" spans="2:11" x14ac:dyDescent="0.2">
      <c r="B153" s="22"/>
      <c r="C153" s="15"/>
      <c r="D153" s="21"/>
      <c r="E153" s="21"/>
      <c r="K153" s="23"/>
    </row>
    <row r="154" spans="2:11" x14ac:dyDescent="0.2">
      <c r="B154" s="22"/>
      <c r="C154" s="15"/>
      <c r="D154" s="21"/>
      <c r="E154" s="21"/>
      <c r="K154" s="23"/>
    </row>
    <row r="155" spans="2:11" x14ac:dyDescent="0.2">
      <c r="B155" s="22"/>
      <c r="C155" s="15"/>
      <c r="D155" s="21"/>
      <c r="E155" s="21"/>
    </row>
    <row r="156" spans="2:11" x14ac:dyDescent="0.2">
      <c r="B156" s="22"/>
      <c r="C156" s="24"/>
      <c r="D156" s="21"/>
      <c r="E156" s="21"/>
    </row>
    <row r="157" spans="2:11" x14ac:dyDescent="0.2">
      <c r="B157" s="22"/>
      <c r="C157" s="24"/>
      <c r="D157" s="21"/>
      <c r="E157" s="21"/>
    </row>
    <row r="158" spans="2:11" x14ac:dyDescent="0.2">
      <c r="B158" s="22"/>
      <c r="C158" s="24"/>
      <c r="D158" s="21"/>
      <c r="E158" s="21"/>
    </row>
    <row r="159" spans="2:11" x14ac:dyDescent="0.2">
      <c r="B159" s="22"/>
      <c r="C159" s="24"/>
      <c r="D159" s="21"/>
      <c r="E159" s="21"/>
    </row>
    <row r="160" spans="2:11" x14ac:dyDescent="0.2">
      <c r="B160" s="22"/>
      <c r="C160" s="24"/>
      <c r="D160" s="21"/>
      <c r="E160" s="21"/>
    </row>
    <row r="161" spans="2:5" x14ac:dyDescent="0.2">
      <c r="B161" s="22"/>
      <c r="C161" s="24"/>
      <c r="D161" s="21"/>
      <c r="E161" s="21"/>
    </row>
    <row r="162" spans="2:5" x14ac:dyDescent="0.2">
      <c r="B162" s="22"/>
      <c r="C162" s="24"/>
      <c r="D162" s="21"/>
      <c r="E162" s="21"/>
    </row>
    <row r="163" spans="2:5" x14ac:dyDescent="0.2">
      <c r="B163" s="22"/>
      <c r="C163" s="24"/>
      <c r="D163" s="21"/>
      <c r="E163" s="21"/>
    </row>
    <row r="164" spans="2:5" x14ac:dyDescent="0.2">
      <c r="B164" s="22"/>
      <c r="C164" s="24"/>
      <c r="D164" s="21"/>
      <c r="E164" s="21"/>
    </row>
    <row r="165" spans="2:5" x14ac:dyDescent="0.2">
      <c r="B165" s="22"/>
      <c r="C165" s="24"/>
      <c r="D165" s="21"/>
      <c r="E165" s="21"/>
    </row>
    <row r="166" spans="2:5" x14ac:dyDescent="0.2">
      <c r="B166" s="22"/>
      <c r="C166" s="24"/>
      <c r="D166" s="21"/>
      <c r="E166" s="21"/>
    </row>
    <row r="167" spans="2:5" x14ac:dyDescent="0.2">
      <c r="B167" s="22"/>
      <c r="C167" s="24"/>
      <c r="D167" s="21"/>
      <c r="E167" s="21"/>
    </row>
    <row r="168" spans="2:5" x14ac:dyDescent="0.2">
      <c r="B168" s="22"/>
      <c r="C168" s="24"/>
      <c r="D168" s="21"/>
      <c r="E168" s="21"/>
    </row>
    <row r="169" spans="2:5" x14ac:dyDescent="0.2">
      <c r="B169" s="22"/>
      <c r="C169" s="24"/>
      <c r="D169" s="21"/>
      <c r="E169" s="21"/>
    </row>
    <row r="170" spans="2:5" x14ac:dyDescent="0.2">
      <c r="B170" s="22"/>
      <c r="C170" s="24"/>
      <c r="D170" s="21"/>
      <c r="E170" s="21"/>
    </row>
    <row r="171" spans="2:5" x14ac:dyDescent="0.2">
      <c r="B171" s="22"/>
      <c r="C171" s="24"/>
      <c r="D171" s="21"/>
      <c r="E171" s="21"/>
    </row>
    <row r="172" spans="2:5" x14ac:dyDescent="0.2">
      <c r="B172" s="22"/>
      <c r="C172" s="24"/>
      <c r="D172" s="21"/>
      <c r="E172" s="21"/>
    </row>
    <row r="173" spans="2:5" x14ac:dyDescent="0.2">
      <c r="B173" s="22"/>
      <c r="C173" s="24"/>
      <c r="D173" s="21"/>
      <c r="E173" s="21"/>
    </row>
    <row r="174" spans="2:5" x14ac:dyDescent="0.2">
      <c r="B174" s="22"/>
      <c r="C174" s="24"/>
      <c r="D174" s="21"/>
      <c r="E174" s="21"/>
    </row>
    <row r="175" spans="2:5" x14ac:dyDescent="0.2">
      <c r="B175" s="22"/>
      <c r="C175" s="24"/>
      <c r="D175" s="21"/>
      <c r="E175" s="21"/>
    </row>
    <row r="176" spans="2:5" x14ac:dyDescent="0.2">
      <c r="B176" s="22"/>
      <c r="C176" s="24"/>
      <c r="D176" s="21"/>
      <c r="E176" s="21"/>
    </row>
    <row r="177" spans="2:5" x14ac:dyDescent="0.2">
      <c r="B177" s="22"/>
      <c r="C177" s="24"/>
      <c r="D177" s="21"/>
      <c r="E177" s="21"/>
    </row>
    <row r="178" spans="2:5" x14ac:dyDescent="0.2">
      <c r="B178" s="22"/>
      <c r="C178" s="24"/>
      <c r="D178" s="21"/>
      <c r="E178" s="21"/>
    </row>
    <row r="179" spans="2:5" x14ac:dyDescent="0.2">
      <c r="B179" s="22"/>
      <c r="C179" s="24"/>
      <c r="D179" s="21"/>
      <c r="E179" s="21"/>
    </row>
    <row r="180" spans="2:5" x14ac:dyDescent="0.2">
      <c r="B180" s="22"/>
      <c r="C180" s="24"/>
      <c r="D180" s="21"/>
      <c r="E180" s="21"/>
    </row>
    <row r="181" spans="2:5" x14ac:dyDescent="0.2">
      <c r="B181" s="22"/>
      <c r="C181" s="24"/>
      <c r="D181" s="21"/>
      <c r="E181" s="21"/>
    </row>
    <row r="182" spans="2:5" x14ac:dyDescent="0.2">
      <c r="B182" s="22"/>
      <c r="C182" s="24"/>
      <c r="D182" s="21"/>
      <c r="E182" s="21"/>
    </row>
    <row r="183" spans="2:5" x14ac:dyDescent="0.2">
      <c r="B183" s="22"/>
      <c r="C183" s="24"/>
      <c r="D183" s="21"/>
      <c r="E183" s="21"/>
    </row>
    <row r="184" spans="2:5" x14ac:dyDescent="0.2">
      <c r="B184" s="22"/>
      <c r="C184" s="24"/>
      <c r="D184" s="21"/>
      <c r="E184" s="21"/>
    </row>
    <row r="185" spans="2:5" x14ac:dyDescent="0.2">
      <c r="B185" s="22"/>
      <c r="C185" s="24"/>
      <c r="D185" s="21"/>
      <c r="E185" s="21"/>
    </row>
    <row r="186" spans="2:5" x14ac:dyDescent="0.2">
      <c r="B186" s="22"/>
      <c r="C186" s="24"/>
      <c r="D186" s="21"/>
      <c r="E186" s="21"/>
    </row>
    <row r="187" spans="2:5" x14ac:dyDescent="0.2">
      <c r="B187" s="22"/>
      <c r="C187" s="24"/>
      <c r="D187" s="21"/>
      <c r="E187" s="21"/>
    </row>
    <row r="188" spans="2:5" x14ac:dyDescent="0.2">
      <c r="B188" s="22"/>
      <c r="C188" s="24"/>
      <c r="D188" s="21"/>
      <c r="E188" s="21"/>
    </row>
    <row r="189" spans="2:5" x14ac:dyDescent="0.2">
      <c r="B189" s="22"/>
      <c r="C189" s="24"/>
      <c r="D189" s="21"/>
      <c r="E189" s="21"/>
    </row>
    <row r="190" spans="2:5" x14ac:dyDescent="0.2">
      <c r="B190" s="22"/>
      <c r="C190" s="24"/>
      <c r="D190" s="21"/>
      <c r="E190" s="21"/>
    </row>
    <row r="191" spans="2:5" x14ac:dyDescent="0.2">
      <c r="B191" s="22"/>
      <c r="C191" s="24"/>
      <c r="D191" s="21"/>
      <c r="E191" s="21"/>
    </row>
    <row r="192" spans="2:5" x14ac:dyDescent="0.2">
      <c r="B192" s="22"/>
      <c r="C192" s="24"/>
      <c r="D192" s="21"/>
      <c r="E192" s="21"/>
    </row>
    <row r="193" spans="2:5" x14ac:dyDescent="0.2">
      <c r="B193" s="22"/>
      <c r="C193" s="24"/>
      <c r="D193" s="21"/>
      <c r="E193" s="21"/>
    </row>
    <row r="194" spans="2:5" x14ac:dyDescent="0.2">
      <c r="B194" s="22"/>
      <c r="C194" s="24"/>
      <c r="D194" s="21"/>
      <c r="E194" s="21"/>
    </row>
    <row r="195" spans="2:5" x14ac:dyDescent="0.2">
      <c r="B195" s="22"/>
      <c r="C195" s="24"/>
      <c r="D195" s="21"/>
      <c r="E195" s="21"/>
    </row>
    <row r="196" spans="2:5" x14ac:dyDescent="0.2">
      <c r="B196" s="22"/>
      <c r="C196" s="24"/>
      <c r="D196" s="21"/>
      <c r="E196" s="21"/>
    </row>
    <row r="197" spans="2:5" x14ac:dyDescent="0.2">
      <c r="B197" s="22"/>
      <c r="C197" s="24"/>
      <c r="D197" s="21"/>
      <c r="E197" s="21"/>
    </row>
    <row r="198" spans="2:5" x14ac:dyDescent="0.2">
      <c r="B198" s="22"/>
      <c r="C198" s="24"/>
      <c r="D198" s="21"/>
      <c r="E198" s="21"/>
    </row>
    <row r="199" spans="2:5" x14ac:dyDescent="0.2">
      <c r="B199" s="22"/>
      <c r="C199" s="24"/>
      <c r="D199" s="21"/>
      <c r="E199" s="21"/>
    </row>
    <row r="200" spans="2:5" x14ac:dyDescent="0.2">
      <c r="B200" s="22"/>
      <c r="C200" s="24"/>
      <c r="D200" s="21"/>
      <c r="E200" s="21"/>
    </row>
    <row r="201" spans="2:5" x14ac:dyDescent="0.2">
      <c r="B201" s="22"/>
      <c r="C201" s="24"/>
      <c r="D201" s="21"/>
      <c r="E201" s="21"/>
    </row>
    <row r="202" spans="2:5" x14ac:dyDescent="0.2">
      <c r="B202" s="22"/>
      <c r="C202" s="24"/>
      <c r="D202" s="21"/>
      <c r="E202" s="21"/>
    </row>
    <row r="203" spans="2:5" x14ac:dyDescent="0.2">
      <c r="B203" s="22"/>
      <c r="C203" s="24"/>
      <c r="D203" s="21"/>
      <c r="E203" s="21"/>
    </row>
    <row r="204" spans="2:5" x14ac:dyDescent="0.2">
      <c r="B204" s="22"/>
      <c r="C204" s="24"/>
      <c r="D204" s="21"/>
      <c r="E204" s="21"/>
    </row>
    <row r="205" spans="2:5" x14ac:dyDescent="0.2">
      <c r="B205" s="22"/>
      <c r="C205" s="24"/>
      <c r="D205" s="21"/>
      <c r="E205" s="21"/>
    </row>
    <row r="206" spans="2:5" x14ac:dyDescent="0.2">
      <c r="B206" s="22"/>
      <c r="C206" s="24"/>
      <c r="D206" s="21"/>
      <c r="E206" s="21"/>
    </row>
    <row r="207" spans="2:5" x14ac:dyDescent="0.2">
      <c r="B207" s="22"/>
      <c r="C207" s="24"/>
      <c r="D207" s="21"/>
      <c r="E207" s="21"/>
    </row>
    <row r="208" spans="2:5" x14ac:dyDescent="0.2">
      <c r="B208" s="22"/>
      <c r="C208" s="24"/>
      <c r="D208" s="21"/>
      <c r="E208" s="21"/>
    </row>
    <row r="209" spans="2:5" x14ac:dyDescent="0.2">
      <c r="B209" s="22"/>
      <c r="C209" s="24"/>
      <c r="D209" s="21"/>
      <c r="E209" s="21"/>
    </row>
    <row r="210" spans="2:5" x14ac:dyDescent="0.2">
      <c r="B210" s="22"/>
      <c r="C210" s="24"/>
      <c r="D210" s="21"/>
      <c r="E210" s="21"/>
    </row>
    <row r="211" spans="2:5" x14ac:dyDescent="0.2">
      <c r="B211" s="22"/>
      <c r="C211" s="24"/>
      <c r="D211" s="21"/>
      <c r="E211" s="21"/>
    </row>
    <row r="212" spans="2:5" x14ac:dyDescent="0.2">
      <c r="B212" s="22"/>
      <c r="C212" s="24"/>
      <c r="D212" s="21"/>
      <c r="E212" s="21"/>
    </row>
    <row r="213" spans="2:5" x14ac:dyDescent="0.2">
      <c r="B213" s="22"/>
      <c r="C213" s="24"/>
      <c r="D213" s="21"/>
      <c r="E213" s="21"/>
    </row>
    <row r="214" spans="2:5" x14ac:dyDescent="0.2">
      <c r="B214" s="22"/>
      <c r="C214" s="24"/>
      <c r="D214" s="21"/>
      <c r="E214" s="21"/>
    </row>
    <row r="215" spans="2:5" x14ac:dyDescent="0.2">
      <c r="B215" s="22"/>
      <c r="C215" s="24"/>
      <c r="D215" s="21"/>
      <c r="E215" s="21"/>
    </row>
    <row r="216" spans="2:5" x14ac:dyDescent="0.2">
      <c r="B216" s="22"/>
      <c r="C216" s="24"/>
      <c r="D216" s="21"/>
      <c r="E216" s="21"/>
    </row>
    <row r="217" spans="2:5" x14ac:dyDescent="0.2">
      <c r="B217" s="22"/>
      <c r="C217" s="24"/>
      <c r="D217" s="21"/>
      <c r="E217" s="21"/>
    </row>
    <row r="218" spans="2:5" x14ac:dyDescent="0.2">
      <c r="B218" s="22"/>
      <c r="C218" s="24"/>
      <c r="D218" s="21"/>
      <c r="E218" s="21"/>
    </row>
    <row r="219" spans="2:5" x14ac:dyDescent="0.2">
      <c r="B219" s="22"/>
      <c r="C219" s="24"/>
      <c r="D219" s="21"/>
      <c r="E219" s="21"/>
    </row>
    <row r="220" spans="2:5" x14ac:dyDescent="0.2">
      <c r="B220" s="22"/>
      <c r="C220" s="24"/>
      <c r="D220" s="21"/>
      <c r="E220" s="21"/>
    </row>
    <row r="221" spans="2:5" x14ac:dyDescent="0.2">
      <c r="B221" s="22"/>
      <c r="C221" s="24"/>
      <c r="D221" s="21"/>
      <c r="E221" s="21"/>
    </row>
    <row r="222" spans="2:5" x14ac:dyDescent="0.2">
      <c r="B222" s="22"/>
      <c r="C222" s="24"/>
      <c r="D222" s="21"/>
      <c r="E222" s="21"/>
    </row>
    <row r="223" spans="2:5" x14ac:dyDescent="0.2">
      <c r="B223" s="22"/>
      <c r="C223" s="24"/>
      <c r="D223" s="21"/>
      <c r="E223" s="21"/>
    </row>
    <row r="224" spans="2:5" x14ac:dyDescent="0.2">
      <c r="B224" s="22"/>
      <c r="C224" s="24"/>
      <c r="D224" s="21"/>
      <c r="E224" s="21"/>
    </row>
    <row r="225" spans="2:5" x14ac:dyDescent="0.2">
      <c r="B225" s="22"/>
      <c r="C225" s="24"/>
      <c r="D225" s="21"/>
      <c r="E225" s="21"/>
    </row>
    <row r="226" spans="2:5" x14ac:dyDescent="0.2">
      <c r="B226" s="22"/>
      <c r="C226" s="24"/>
      <c r="D226" s="21"/>
      <c r="E226" s="21"/>
    </row>
    <row r="227" spans="2:5" x14ac:dyDescent="0.2">
      <c r="B227" s="22"/>
      <c r="C227" s="24"/>
      <c r="D227" s="21"/>
      <c r="E227" s="21"/>
    </row>
    <row r="228" spans="2:5" x14ac:dyDescent="0.2">
      <c r="B228" s="22"/>
      <c r="C228" s="24"/>
      <c r="D228" s="21"/>
      <c r="E228" s="21"/>
    </row>
    <row r="229" spans="2:5" x14ac:dyDescent="0.2">
      <c r="B229" s="22"/>
      <c r="C229" s="24"/>
      <c r="D229" s="21"/>
      <c r="E229" s="21"/>
    </row>
    <row r="230" spans="2:5" x14ac:dyDescent="0.2">
      <c r="B230" s="22"/>
      <c r="C230" s="24"/>
      <c r="D230" s="21"/>
      <c r="E230" s="21"/>
    </row>
    <row r="231" spans="2:5" x14ac:dyDescent="0.2">
      <c r="B231" s="22"/>
      <c r="C231" s="24"/>
      <c r="D231" s="21"/>
      <c r="E231" s="21"/>
    </row>
    <row r="232" spans="2:5" x14ac:dyDescent="0.2">
      <c r="B232" s="22"/>
      <c r="C232" s="24"/>
      <c r="D232" s="21"/>
      <c r="E232" s="21"/>
    </row>
    <row r="233" spans="2:5" x14ac:dyDescent="0.2">
      <c r="B233" s="22"/>
      <c r="C233" s="24"/>
      <c r="D233" s="21"/>
      <c r="E233" s="21"/>
    </row>
    <row r="234" spans="2:5" x14ac:dyDescent="0.2">
      <c r="B234" s="22"/>
      <c r="C234" s="24"/>
      <c r="D234" s="21"/>
      <c r="E234" s="21"/>
    </row>
    <row r="235" spans="2:5" x14ac:dyDescent="0.2">
      <c r="B235" s="22"/>
      <c r="C235" s="24"/>
      <c r="D235" s="21"/>
      <c r="E235" s="21"/>
    </row>
    <row r="236" spans="2:5" x14ac:dyDescent="0.2">
      <c r="B236" s="22"/>
      <c r="C236" s="24"/>
      <c r="D236" s="21"/>
      <c r="E236" s="21"/>
    </row>
    <row r="237" spans="2:5" x14ac:dyDescent="0.2">
      <c r="B237" s="22"/>
      <c r="C237" s="24"/>
      <c r="D237" s="21"/>
      <c r="E237" s="21"/>
    </row>
    <row r="238" spans="2:5" x14ac:dyDescent="0.2">
      <c r="B238" s="22"/>
      <c r="C238" s="24"/>
      <c r="D238" s="21"/>
      <c r="E238" s="21"/>
    </row>
    <row r="239" spans="2:5" x14ac:dyDescent="0.2">
      <c r="B239" s="22"/>
      <c r="C239" s="24"/>
      <c r="D239" s="21"/>
      <c r="E239" s="21"/>
    </row>
    <row r="240" spans="2:5" x14ac:dyDescent="0.2">
      <c r="B240" s="22"/>
      <c r="C240" s="24"/>
      <c r="D240" s="21"/>
      <c r="E240" s="21"/>
    </row>
    <row r="241" spans="2:5" x14ac:dyDescent="0.2">
      <c r="B241" s="22"/>
      <c r="C241" s="24"/>
      <c r="D241" s="21"/>
      <c r="E241" s="21"/>
    </row>
    <row r="242" spans="2:5" x14ac:dyDescent="0.2">
      <c r="B242" s="22"/>
      <c r="C242" s="24"/>
      <c r="D242" s="21"/>
      <c r="E242" s="21"/>
    </row>
    <row r="243" spans="2:5" x14ac:dyDescent="0.2">
      <c r="B243" s="22"/>
      <c r="C243" s="24"/>
      <c r="D243" s="21"/>
      <c r="E243" s="21"/>
    </row>
    <row r="244" spans="2:5" x14ac:dyDescent="0.2">
      <c r="B244" s="22"/>
      <c r="C244" s="24"/>
      <c r="D244" s="21"/>
      <c r="E244" s="21"/>
    </row>
    <row r="245" spans="2:5" x14ac:dyDescent="0.2">
      <c r="B245" s="22"/>
      <c r="C245" s="24"/>
      <c r="D245" s="21"/>
      <c r="E245" s="21"/>
    </row>
    <row r="246" spans="2:5" x14ac:dyDescent="0.2">
      <c r="B246" s="22"/>
      <c r="C246" s="24"/>
      <c r="D246" s="21"/>
      <c r="E246" s="21"/>
    </row>
    <row r="247" spans="2:5" x14ac:dyDescent="0.2">
      <c r="B247" s="22"/>
      <c r="C247" s="24"/>
      <c r="D247" s="21"/>
      <c r="E247" s="21"/>
    </row>
    <row r="248" spans="2:5" x14ac:dyDescent="0.2">
      <c r="B248" s="22"/>
      <c r="C248" s="24"/>
      <c r="D248" s="21"/>
      <c r="E248" s="21"/>
    </row>
    <row r="249" spans="2:5" x14ac:dyDescent="0.2">
      <c r="B249" s="22"/>
      <c r="C249" s="24"/>
      <c r="D249" s="21"/>
      <c r="E249" s="21"/>
    </row>
    <row r="250" spans="2:5" x14ac:dyDescent="0.2">
      <c r="B250" s="22"/>
      <c r="C250" s="24"/>
      <c r="D250" s="21"/>
      <c r="E250" s="21"/>
    </row>
    <row r="251" spans="2:5" x14ac:dyDescent="0.2">
      <c r="B251" s="22"/>
    </row>
    <row r="252" spans="2:5" x14ac:dyDescent="0.2">
      <c r="B252" s="25"/>
    </row>
    <row r="253" spans="2:5" x14ac:dyDescent="0.2">
      <c r="B253" s="25"/>
    </row>
    <row r="254" spans="2:5" x14ac:dyDescent="0.2">
      <c r="B254" s="25"/>
    </row>
    <row r="255" spans="2:5" x14ac:dyDescent="0.2">
      <c r="B255" s="25"/>
    </row>
    <row r="256" spans="2:5" x14ac:dyDescent="0.2">
      <c r="B256" s="25"/>
    </row>
    <row r="257" spans="2:2" x14ac:dyDescent="0.2">
      <c r="B257" s="25"/>
    </row>
    <row r="258" spans="2:2" x14ac:dyDescent="0.2">
      <c r="B258" s="25"/>
    </row>
    <row r="259" spans="2:2" x14ac:dyDescent="0.2">
      <c r="B259" s="25"/>
    </row>
    <row r="260" spans="2:2" x14ac:dyDescent="0.2">
      <c r="B260" s="25"/>
    </row>
    <row r="261" spans="2:2" x14ac:dyDescent="0.2">
      <c r="B261" s="25"/>
    </row>
    <row r="262" spans="2:2" x14ac:dyDescent="0.2">
      <c r="B262" s="25"/>
    </row>
    <row r="263" spans="2:2" x14ac:dyDescent="0.2">
      <c r="B263" s="25"/>
    </row>
    <row r="264" spans="2:2" x14ac:dyDescent="0.2">
      <c r="B264" s="25"/>
    </row>
    <row r="265" spans="2:2" x14ac:dyDescent="0.2">
      <c r="B265" s="25"/>
    </row>
    <row r="266" spans="2:2" x14ac:dyDescent="0.2">
      <c r="B266" s="25"/>
    </row>
    <row r="267" spans="2:2" x14ac:dyDescent="0.2">
      <c r="B267" s="25"/>
    </row>
    <row r="268" spans="2:2" x14ac:dyDescent="0.2">
      <c r="B268" s="25"/>
    </row>
    <row r="269" spans="2:2" x14ac:dyDescent="0.2">
      <c r="B269" s="25"/>
    </row>
    <row r="270" spans="2:2" x14ac:dyDescent="0.2">
      <c r="B270" s="25"/>
    </row>
    <row r="271" spans="2:2" x14ac:dyDescent="0.2">
      <c r="B271" s="25"/>
    </row>
    <row r="272" spans="2:2" x14ac:dyDescent="0.2">
      <c r="B272" s="25"/>
    </row>
    <row r="273" spans="2:2" x14ac:dyDescent="0.2">
      <c r="B273" s="25"/>
    </row>
    <row r="274" spans="2:2" x14ac:dyDescent="0.2">
      <c r="B274" s="25"/>
    </row>
    <row r="275" spans="2:2" x14ac:dyDescent="0.2">
      <c r="B275" s="25"/>
    </row>
    <row r="276" spans="2:2" x14ac:dyDescent="0.2">
      <c r="B276" s="25"/>
    </row>
    <row r="277" spans="2:2" x14ac:dyDescent="0.2">
      <c r="B277" s="25"/>
    </row>
    <row r="278" spans="2:2" x14ac:dyDescent="0.2">
      <c r="B278" s="25"/>
    </row>
    <row r="279" spans="2:2" x14ac:dyDescent="0.2">
      <c r="B279" s="25"/>
    </row>
    <row r="280" spans="2:2" x14ac:dyDescent="0.2">
      <c r="B280" s="25"/>
    </row>
    <row r="281" spans="2:2" x14ac:dyDescent="0.2">
      <c r="B281" s="25"/>
    </row>
    <row r="282" spans="2:2" x14ac:dyDescent="0.2">
      <c r="B282" s="25"/>
    </row>
    <row r="283" spans="2:2" x14ac:dyDescent="0.2">
      <c r="B283" s="25"/>
    </row>
  </sheetData>
  <pageMargins left="0.7" right="0.7" top="0.75" bottom="0.75" header="0.3" footer="0.3"/>
  <pageSetup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C10" sqref="C10"/>
    </sheetView>
  </sheetViews>
  <sheetFormatPr defaultRowHeight="14.4" x14ac:dyDescent="0.3"/>
  <cols>
    <col min="1" max="1" width="2" customWidth="1"/>
    <col min="2" max="5" width="10.5546875" customWidth="1"/>
  </cols>
  <sheetData>
    <row r="1" spans="1:7" x14ac:dyDescent="0.3">
      <c r="A1" s="2"/>
      <c r="B1" s="1" t="s">
        <v>14</v>
      </c>
      <c r="C1" s="2"/>
      <c r="D1" s="2"/>
      <c r="E1" s="2"/>
      <c r="F1" s="2"/>
      <c r="G1" s="2"/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2"/>
      <c r="B3" s="2"/>
      <c r="C3" s="2"/>
      <c r="D3" s="2"/>
      <c r="E3" s="2"/>
      <c r="F3" s="2"/>
      <c r="G3" s="2"/>
    </row>
    <row r="4" spans="1:7" ht="30.6" x14ac:dyDescent="0.3">
      <c r="A4" s="2"/>
      <c r="B4" s="26" t="s">
        <v>15</v>
      </c>
      <c r="C4" s="27" t="s">
        <v>16</v>
      </c>
      <c r="D4" s="27" t="s">
        <v>17</v>
      </c>
      <c r="E4" s="26" t="s">
        <v>18</v>
      </c>
      <c r="F4" s="2"/>
      <c r="G4" s="2"/>
    </row>
    <row r="5" spans="1:7" x14ac:dyDescent="0.3">
      <c r="A5" s="2"/>
      <c r="B5" s="28">
        <v>44077</v>
      </c>
      <c r="C5" s="29">
        <v>5.6999999999999993E-3</v>
      </c>
      <c r="D5" s="29">
        <v>1.11E-2</v>
      </c>
      <c r="E5" s="30">
        <f t="shared" ref="E5" si="0">D5-C5</f>
        <v>5.4000000000000012E-3</v>
      </c>
      <c r="F5" s="2"/>
      <c r="G5" s="2"/>
    </row>
    <row r="6" spans="1:7" x14ac:dyDescent="0.3">
      <c r="A6" s="2"/>
      <c r="B6" s="31"/>
      <c r="C6" s="32"/>
      <c r="D6" s="32"/>
      <c r="E6" s="33"/>
      <c r="F6" s="2"/>
      <c r="G6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Hydro Ottawa Credit Sprd 2.5yr</vt:lpstr>
      <vt:lpstr>GoC 30s over 10s_Sep 2020</vt:lpstr>
      <vt:lpstr>'Hydro Ottawa Credit Sprd 2.5yr'!Print_Titles</vt:lpstr>
    </vt:vector>
  </TitlesOfParts>
  <Company>Hydro Ottawa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NealT</dc:creator>
  <cp:lastModifiedBy>NealT</cp:lastModifiedBy>
  <dcterms:created xsi:type="dcterms:W3CDTF">2020-12-15T22:36:27Z</dcterms:created>
  <dcterms:modified xsi:type="dcterms:W3CDTF">2020-12-15T22:38:49Z</dcterms:modified>
</cp:coreProperties>
</file>