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CoS\Interrogatories\Interrogatory Responses\SEC\2-SEC-19\Attachments for Filing\"/>
    </mc:Choice>
  </mc:AlternateContent>
  <xr:revisionPtr revIDLastSave="0" documentId="13_ncr:1_{839B0D7B-74E2-4D04-869B-2D5F15E9D96D}" xr6:coauthVersionLast="46" xr6:coauthVersionMax="46" xr10:uidLastSave="{00000000-0000-0000-0000-000000000000}"/>
  <bookViews>
    <workbookView xWindow="-120" yWindow="-120" windowWidth="29040" windowHeight="15840" xr2:uid="{E4D55B60-B945-4207-981B-64178404305B}"/>
  </bookViews>
  <sheets>
    <sheet name="Tab1_2-SEC-19_Oct30_2020" sheetId="1" r:id="rId1"/>
    <sheet name="Tab2_2-SEC-19_Feb1_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L3" i="2" s="1"/>
  <c r="M3" i="2" s="1"/>
  <c r="E3" i="2"/>
  <c r="F3" i="2" s="1"/>
  <c r="G3" i="2" s="1"/>
  <c r="H3" i="2" s="1"/>
  <c r="I3" i="2" s="1"/>
  <c r="D3" i="2"/>
  <c r="K3" i="1"/>
  <c r="L3" i="1" s="1"/>
  <c r="M3" i="1" s="1"/>
  <c r="D3" i="1"/>
  <c r="E3" i="1" s="1"/>
  <c r="F3" i="1" s="1"/>
  <c r="G3" i="1" s="1"/>
  <c r="H3" i="1" s="1"/>
  <c r="I3" i="1" s="1"/>
</calcChain>
</file>

<file path=xl/sharedStrings.xml><?xml version="1.0" encoding="utf-8"?>
<sst xmlns="http://schemas.openxmlformats.org/spreadsheetml/2006/main" count="78" uniqueCount="22">
  <si>
    <t>2-SEC-19</t>
  </si>
  <si>
    <t>System Renewal Program</t>
  </si>
  <si>
    <t>Pole Replacement Program</t>
  </si>
  <si>
    <t>Cost ($)</t>
  </si>
  <si>
    <t># of Poles</t>
  </si>
  <si>
    <t>Switchgear Replacement Program</t>
  </si>
  <si>
    <t># of Switchgear</t>
  </si>
  <si>
    <t>Station Transformer Replacement Program</t>
  </si>
  <si>
    <t># of Transformers</t>
  </si>
  <si>
    <t>MS Feeders Cable Replacement</t>
  </si>
  <si>
    <t>KM of cable</t>
  </si>
  <si>
    <t>Transformer Replacement</t>
  </si>
  <si>
    <t>Switch Replacement Program</t>
  </si>
  <si>
    <t># of Switches</t>
  </si>
  <si>
    <t>Not tracked</t>
  </si>
  <si>
    <t>Underground Rebuilds</t>
  </si>
  <si>
    <t>Source: Appendix 2-AA</t>
  </si>
  <si>
    <t>Please complete the highlighted portions of the table</t>
  </si>
  <si>
    <t>20-30</t>
  </si>
  <si>
    <t xml:space="preserve"> 8-16</t>
  </si>
  <si>
    <t xml:space="preserve"> 4-8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</si>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</sst>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0"/>
      <name val="Arial"/>
      <family val="2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/>
    <xf numFmtId="0" fontId="5" fillId="3" borderId="1" xfId="0" applyFont="1" applyFill="1" applyBorder="1"/>
    <xf numFmtId="0" fontId="2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3" fontId="0" fillId="0" borderId="0" xfId="1" applyNumberFormat="1" applyFont="1" applyFill="1" applyBorder="1" applyProtection="1">
      <protection locked="0"/>
    </xf>
    <xf numFmtId="3" fontId="0" fillId="0" borderId="4" xfId="1" applyNumberFormat="1" applyFont="1" applyFill="1" applyBorder="1" applyProtection="1">
      <protection locked="0"/>
    </xf>
    <xf numFmtId="0" fontId="0" fillId="4" borderId="0" xfId="0" applyFill="1"/>
    <xf numFmtId="0" fontId="0" fillId="4" borderId="4" xfId="0" applyFill="1" applyBorder="1"/>
    <xf numFmtId="0" fontId="6" fillId="0" borderId="3" xfId="0" applyFont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4" borderId="9" xfId="0" applyFill="1" applyBorder="1"/>
    <xf numFmtId="0" fontId="0" fillId="4" borderId="13" xfId="0" applyFill="1" applyBorder="1"/>
    <xf numFmtId="0" fontId="7" fillId="0" borderId="0" xfId="0" applyFont="1"/>
    <xf numFmtId="0" fontId="4" fillId="3" borderId="14" xfId="0" applyFont="1" applyFill="1" applyBorder="1" applyAlignment="1">
      <alignment horizontal="center"/>
    </xf>
    <xf numFmtId="0" fontId="0" fillId="4" borderId="0" xfId="0" applyFill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73C1-2739-4AD6-A516-3E098B5F9367}">
  <sheetPr>
    <tabColor theme="8" tint="0.79998168889431442"/>
  </sheetPr>
  <dimension ref="A1:N34"/>
  <sheetViews>
    <sheetView tabSelected="1" workbookViewId="0"/>
  </sheetViews>
  <sheetFormatPr defaultRowHeight="15" x14ac:dyDescent="0.25"/>
  <cols>
    <col min="2" max="2" width="16.85546875" customWidth="1"/>
    <col min="3" max="7" width="10.85546875" bestFit="1" customWidth="1"/>
    <col min="8" max="8" width="12.28515625" bestFit="1" customWidth="1"/>
    <col min="9" max="9" width="10.85546875" bestFit="1" customWidth="1"/>
    <col min="10" max="13" width="10.85546875" customWidth="1"/>
    <col min="14" max="14" width="12.28515625" bestFit="1" customWidth="1"/>
  </cols>
  <sheetData>
    <row r="1" spans="1:14" x14ac:dyDescent="0.25">
      <c r="A1" s="1" t="s">
        <v>0</v>
      </c>
    </row>
    <row r="2" spans="1:14" ht="15.75" thickBot="1" x14ac:dyDescent="0.3"/>
    <row r="3" spans="1:14" x14ac:dyDescent="0.25">
      <c r="A3" s="2" t="s">
        <v>1</v>
      </c>
      <c r="B3" s="3"/>
      <c r="C3" s="4">
        <v>2014</v>
      </c>
      <c r="D3" s="4">
        <f>C3+1</f>
        <v>2015</v>
      </c>
      <c r="E3" s="4">
        <f t="shared" ref="E3:I3" si="0">D3+1</f>
        <v>2016</v>
      </c>
      <c r="F3" s="4">
        <f t="shared" si="0"/>
        <v>2017</v>
      </c>
      <c r="G3" s="4">
        <f t="shared" si="0"/>
        <v>2018</v>
      </c>
      <c r="H3" s="4">
        <f t="shared" si="0"/>
        <v>2019</v>
      </c>
      <c r="I3" s="4">
        <f t="shared" si="0"/>
        <v>2020</v>
      </c>
      <c r="J3" s="4">
        <v>2021</v>
      </c>
      <c r="K3" s="4">
        <f t="shared" ref="K3:M3" si="1">J3+1</f>
        <v>2022</v>
      </c>
      <c r="L3" s="4">
        <f t="shared" si="1"/>
        <v>2023</v>
      </c>
      <c r="M3" s="4">
        <f t="shared" si="1"/>
        <v>2024</v>
      </c>
      <c r="N3" s="4">
        <v>2025</v>
      </c>
    </row>
    <row r="4" spans="1:14" x14ac:dyDescent="0.25">
      <c r="A4" s="5" t="s">
        <v>2</v>
      </c>
      <c r="N4" s="6"/>
    </row>
    <row r="5" spans="1:14" x14ac:dyDescent="0.25">
      <c r="A5" s="5"/>
      <c r="B5" t="s">
        <v>3</v>
      </c>
      <c r="C5" s="7">
        <v>714475</v>
      </c>
      <c r="D5" s="7">
        <v>784306</v>
      </c>
      <c r="E5" s="7">
        <v>651107</v>
      </c>
      <c r="F5" s="7">
        <v>653587.75</v>
      </c>
      <c r="G5" s="7">
        <v>863850.35499999998</v>
      </c>
      <c r="H5" s="7">
        <v>1241160.03</v>
      </c>
      <c r="I5" s="7">
        <v>437000.30000000005</v>
      </c>
      <c r="J5" s="7">
        <v>1050000</v>
      </c>
      <c r="K5" s="7">
        <v>1050000</v>
      </c>
      <c r="L5" s="7">
        <v>1050000</v>
      </c>
      <c r="M5" s="7">
        <v>1050000</v>
      </c>
      <c r="N5" s="8">
        <v>1050000</v>
      </c>
    </row>
    <row r="6" spans="1:14" x14ac:dyDescent="0.25">
      <c r="A6" s="5"/>
      <c r="B6" t="s">
        <v>4</v>
      </c>
      <c r="C6" s="9">
        <v>82</v>
      </c>
      <c r="D6" s="9">
        <v>72</v>
      </c>
      <c r="E6" s="9">
        <v>76</v>
      </c>
      <c r="F6" s="9">
        <v>69</v>
      </c>
      <c r="G6" s="9">
        <v>93</v>
      </c>
      <c r="H6" s="9">
        <v>107</v>
      </c>
      <c r="I6" s="9">
        <v>39</v>
      </c>
      <c r="J6" s="9">
        <v>100</v>
      </c>
      <c r="K6" s="9">
        <v>100</v>
      </c>
      <c r="L6" s="9">
        <v>100</v>
      </c>
      <c r="M6" s="9">
        <v>100</v>
      </c>
      <c r="N6" s="10">
        <v>100</v>
      </c>
    </row>
    <row r="7" spans="1:14" x14ac:dyDescent="0.25">
      <c r="A7" s="5"/>
      <c r="N7" s="6"/>
    </row>
    <row r="8" spans="1:14" x14ac:dyDescent="0.25">
      <c r="A8" s="5" t="s">
        <v>5</v>
      </c>
      <c r="N8" s="6"/>
    </row>
    <row r="9" spans="1:14" x14ac:dyDescent="0.25">
      <c r="A9" s="5"/>
      <c r="B9" t="s">
        <v>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477.46999999999997</v>
      </c>
      <c r="I9" s="7">
        <v>2105.9500000000003</v>
      </c>
      <c r="J9" s="7">
        <v>350000</v>
      </c>
      <c r="K9" s="7">
        <v>350000</v>
      </c>
      <c r="L9" s="7">
        <v>350000</v>
      </c>
      <c r="M9" s="7">
        <v>350000</v>
      </c>
      <c r="N9" s="8">
        <v>350000</v>
      </c>
    </row>
    <row r="10" spans="1:14" x14ac:dyDescent="0.25">
      <c r="A10" s="5"/>
      <c r="B10" t="s">
        <v>6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2</v>
      </c>
      <c r="K10" s="9">
        <v>2</v>
      </c>
      <c r="L10" s="9">
        <v>2</v>
      </c>
      <c r="M10" s="9">
        <v>2</v>
      </c>
      <c r="N10" s="10">
        <v>2</v>
      </c>
    </row>
    <row r="11" spans="1:14" x14ac:dyDescent="0.25">
      <c r="A11" s="5"/>
      <c r="N11" s="6"/>
    </row>
    <row r="12" spans="1:14" x14ac:dyDescent="0.25">
      <c r="A12" s="11" t="s">
        <v>7</v>
      </c>
      <c r="N12" s="6"/>
    </row>
    <row r="13" spans="1:14" x14ac:dyDescent="0.25">
      <c r="A13" s="5"/>
      <c r="B13" t="s">
        <v>3</v>
      </c>
      <c r="C13" s="7">
        <v>0</v>
      </c>
      <c r="D13" s="7">
        <v>657653</v>
      </c>
      <c r="E13" s="7">
        <v>721917</v>
      </c>
      <c r="F13" s="7">
        <v>710580.18</v>
      </c>
      <c r="G13" s="7">
        <v>530698.88</v>
      </c>
      <c r="H13" s="7">
        <v>324737.74</v>
      </c>
      <c r="I13" s="7">
        <v>341131</v>
      </c>
      <c r="J13" s="7">
        <v>275000</v>
      </c>
      <c r="K13" s="7">
        <v>550000</v>
      </c>
      <c r="L13" s="7">
        <v>275000</v>
      </c>
      <c r="M13" s="7">
        <v>275000</v>
      </c>
      <c r="N13" s="8">
        <v>275000</v>
      </c>
    </row>
    <row r="14" spans="1:14" x14ac:dyDescent="0.25">
      <c r="A14" s="5"/>
      <c r="B14" t="s">
        <v>8</v>
      </c>
      <c r="C14" s="9">
        <v>0</v>
      </c>
      <c r="D14" s="9">
        <v>1</v>
      </c>
      <c r="E14" s="9">
        <v>1</v>
      </c>
      <c r="F14" s="9">
        <v>2</v>
      </c>
      <c r="G14" s="9">
        <v>2</v>
      </c>
      <c r="H14" s="9">
        <v>1</v>
      </c>
      <c r="I14" s="9">
        <v>1</v>
      </c>
      <c r="J14" s="9">
        <v>1</v>
      </c>
      <c r="K14" s="9">
        <v>2</v>
      </c>
      <c r="L14" s="9">
        <v>1</v>
      </c>
      <c r="M14" s="9">
        <v>1</v>
      </c>
      <c r="N14" s="10">
        <v>1</v>
      </c>
    </row>
    <row r="15" spans="1:14" x14ac:dyDescent="0.25">
      <c r="A15" s="5"/>
      <c r="N15" s="6"/>
    </row>
    <row r="16" spans="1:14" x14ac:dyDescent="0.25">
      <c r="A16" s="11" t="s">
        <v>9</v>
      </c>
      <c r="N16" s="6"/>
    </row>
    <row r="17" spans="1:14" x14ac:dyDescent="0.25">
      <c r="A17" s="5"/>
      <c r="B17" t="s">
        <v>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106483.98999999999</v>
      </c>
      <c r="I17" s="7">
        <v>519477.56</v>
      </c>
      <c r="J17" s="7">
        <v>200000</v>
      </c>
      <c r="K17" s="7">
        <v>200000</v>
      </c>
      <c r="L17" s="7">
        <v>200000</v>
      </c>
      <c r="M17" s="7">
        <v>200000</v>
      </c>
      <c r="N17" s="8">
        <v>200000</v>
      </c>
    </row>
    <row r="18" spans="1:14" x14ac:dyDescent="0.25">
      <c r="A18" s="5"/>
      <c r="B18" t="s">
        <v>10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2</v>
      </c>
      <c r="I18" s="9">
        <v>4</v>
      </c>
      <c r="J18" s="9">
        <v>4</v>
      </c>
      <c r="K18" s="9">
        <v>4</v>
      </c>
      <c r="L18" s="9">
        <v>4</v>
      </c>
      <c r="M18" s="9">
        <v>4</v>
      </c>
      <c r="N18" s="10">
        <v>4</v>
      </c>
    </row>
    <row r="19" spans="1:14" x14ac:dyDescent="0.25">
      <c r="A19" s="5"/>
      <c r="N19" s="6"/>
    </row>
    <row r="20" spans="1:14" x14ac:dyDescent="0.25">
      <c r="A20" s="11" t="s">
        <v>11</v>
      </c>
      <c r="N20" s="6"/>
    </row>
    <row r="21" spans="1:14" x14ac:dyDescent="0.25">
      <c r="A21" s="5"/>
      <c r="B21" t="s">
        <v>3</v>
      </c>
      <c r="C21" s="7">
        <v>310598.7</v>
      </c>
      <c r="D21" s="7">
        <v>239119.5</v>
      </c>
      <c r="E21" s="7">
        <v>198967.5</v>
      </c>
      <c r="F21" s="7">
        <v>390857.61299999995</v>
      </c>
      <c r="G21" s="7">
        <v>446330.38499999995</v>
      </c>
      <c r="H21" s="7">
        <v>324529.64999999991</v>
      </c>
      <c r="I21" s="7">
        <v>270000</v>
      </c>
      <c r="J21" s="7">
        <v>270000</v>
      </c>
      <c r="K21" s="7">
        <v>270000</v>
      </c>
      <c r="L21" s="7">
        <v>270000</v>
      </c>
      <c r="M21" s="7">
        <v>270000</v>
      </c>
      <c r="N21" s="8">
        <v>270000</v>
      </c>
    </row>
    <row r="22" spans="1:14" x14ac:dyDescent="0.25">
      <c r="A22" s="5"/>
      <c r="B22" t="s">
        <v>8</v>
      </c>
      <c r="C22" s="20" t="s">
        <v>14</v>
      </c>
      <c r="D22" s="21"/>
      <c r="E22" s="21"/>
      <c r="F22" s="21"/>
      <c r="G22" s="21"/>
      <c r="H22" s="21"/>
      <c r="I22" s="22"/>
      <c r="J22" s="9" t="s">
        <v>18</v>
      </c>
      <c r="K22" s="9" t="s">
        <v>18</v>
      </c>
      <c r="L22" s="9" t="s">
        <v>18</v>
      </c>
      <c r="M22" s="9" t="s">
        <v>18</v>
      </c>
      <c r="N22" s="10" t="s">
        <v>18</v>
      </c>
    </row>
    <row r="23" spans="1:14" x14ac:dyDescent="0.25">
      <c r="A23" s="5"/>
      <c r="N23" s="6"/>
    </row>
    <row r="24" spans="1:14" x14ac:dyDescent="0.25">
      <c r="A24" s="11" t="s">
        <v>12</v>
      </c>
      <c r="N24" s="6"/>
    </row>
    <row r="25" spans="1:14" x14ac:dyDescent="0.25">
      <c r="A25" s="5"/>
      <c r="B25" t="s">
        <v>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87241.739999999991</v>
      </c>
      <c r="I25" s="7">
        <v>265000</v>
      </c>
      <c r="J25" s="7">
        <v>100000</v>
      </c>
      <c r="K25" s="7">
        <v>100000</v>
      </c>
      <c r="L25" s="7">
        <v>100000</v>
      </c>
      <c r="M25" s="7">
        <v>100000</v>
      </c>
      <c r="N25" s="8">
        <v>100000</v>
      </c>
    </row>
    <row r="26" spans="1:14" x14ac:dyDescent="0.25">
      <c r="A26" s="5"/>
      <c r="B26" t="s">
        <v>13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 t="s">
        <v>14</v>
      </c>
      <c r="I26" s="9" t="s">
        <v>19</v>
      </c>
      <c r="J26" s="9" t="s">
        <v>20</v>
      </c>
      <c r="K26" s="9" t="s">
        <v>20</v>
      </c>
      <c r="L26" s="9" t="s">
        <v>20</v>
      </c>
      <c r="M26" s="9" t="s">
        <v>20</v>
      </c>
      <c r="N26" s="10" t="s">
        <v>20</v>
      </c>
    </row>
    <row r="27" spans="1:14" x14ac:dyDescent="0.25">
      <c r="A27" s="5"/>
      <c r="N27" s="6"/>
    </row>
    <row r="28" spans="1:14" x14ac:dyDescent="0.25">
      <c r="A28" s="11" t="s">
        <v>15</v>
      </c>
      <c r="N28" s="6"/>
    </row>
    <row r="29" spans="1:14" x14ac:dyDescent="0.25">
      <c r="A29" s="5"/>
      <c r="B29" t="s">
        <v>3</v>
      </c>
      <c r="C29" s="7">
        <v>957007</v>
      </c>
      <c r="D29" s="7">
        <v>518954</v>
      </c>
      <c r="E29" s="7">
        <v>398030.61826326267</v>
      </c>
      <c r="F29" s="7">
        <v>555072.49</v>
      </c>
      <c r="G29" s="7">
        <v>494575.95529244584</v>
      </c>
      <c r="H29" s="7">
        <v>657537.50430261646</v>
      </c>
      <c r="I29" s="7">
        <v>367283.05000000005</v>
      </c>
      <c r="J29" s="7">
        <v>400000</v>
      </c>
      <c r="K29" s="7">
        <v>500000</v>
      </c>
      <c r="L29" s="7">
        <v>500000</v>
      </c>
      <c r="M29" s="7">
        <v>500000</v>
      </c>
      <c r="N29" s="8">
        <v>500000</v>
      </c>
    </row>
    <row r="30" spans="1:14" ht="15.75" thickBot="1" x14ac:dyDescent="0.3">
      <c r="A30" s="12"/>
      <c r="B30" s="13" t="s">
        <v>10</v>
      </c>
      <c r="C30" s="23" t="s">
        <v>14</v>
      </c>
      <c r="D30" s="24"/>
      <c r="E30" s="24"/>
      <c r="F30" s="24"/>
      <c r="G30" s="24"/>
      <c r="H30" s="25"/>
      <c r="I30" s="14">
        <v>1.3</v>
      </c>
      <c r="J30" s="14">
        <v>2</v>
      </c>
      <c r="K30" s="14">
        <v>2</v>
      </c>
      <c r="L30" s="14">
        <v>2</v>
      </c>
      <c r="M30" s="14">
        <v>2</v>
      </c>
      <c r="N30" s="15">
        <v>2</v>
      </c>
    </row>
    <row r="31" spans="1:14" x14ac:dyDescent="0.25">
      <c r="A31" s="16" t="s">
        <v>16</v>
      </c>
    </row>
    <row r="33" spans="1:4" x14ac:dyDescent="0.25">
      <c r="A33" s="9" t="s">
        <v>17</v>
      </c>
      <c r="B33" s="9"/>
      <c r="C33" s="9"/>
      <c r="D33" s="9"/>
    </row>
    <row r="34" spans="1:4" x14ac:dyDescent="0.25">
      <c r="B34" t="s">
        <v>21</v>
      </c>
    </row>
  </sheetData>
  <mergeCells count="2">
    <mergeCell ref="C22:I22"/>
    <mergeCell ref="C30:H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109-DD16-415B-8518-3F6C35CB7A5B}">
  <sheetPr>
    <tabColor theme="9" tint="0.79998168889431442"/>
  </sheetPr>
  <dimension ref="A1:N33"/>
  <sheetViews>
    <sheetView workbookViewId="0"/>
  </sheetViews>
  <sheetFormatPr defaultRowHeight="15" x14ac:dyDescent="0.25"/>
  <cols>
    <col min="2" max="2" width="16.85546875" customWidth="1"/>
    <col min="3" max="7" width="10.85546875" bestFit="1" customWidth="1"/>
    <col min="8" max="8" width="12.28515625" bestFit="1" customWidth="1"/>
    <col min="9" max="9" width="10.85546875" bestFit="1" customWidth="1"/>
    <col min="10" max="13" width="10.85546875" customWidth="1"/>
    <col min="14" max="14" width="12.28515625" bestFit="1" customWidth="1"/>
  </cols>
  <sheetData>
    <row r="1" spans="1:14" x14ac:dyDescent="0.25">
      <c r="A1" s="1" t="s">
        <v>0</v>
      </c>
    </row>
    <row r="2" spans="1:14" ht="15.75" thickBot="1" x14ac:dyDescent="0.3"/>
    <row r="3" spans="1:14" x14ac:dyDescent="0.25">
      <c r="A3" s="2" t="s">
        <v>1</v>
      </c>
      <c r="B3" s="3"/>
      <c r="C3" s="4">
        <v>2014</v>
      </c>
      <c r="D3" s="4">
        <f>C3+1</f>
        <v>2015</v>
      </c>
      <c r="E3" s="4">
        <f t="shared" ref="E3:I3" si="0">D3+1</f>
        <v>2016</v>
      </c>
      <c r="F3" s="4">
        <f t="shared" si="0"/>
        <v>2017</v>
      </c>
      <c r="G3" s="4">
        <f t="shared" si="0"/>
        <v>2018</v>
      </c>
      <c r="H3" s="4">
        <f t="shared" si="0"/>
        <v>2019</v>
      </c>
      <c r="I3" s="4">
        <f t="shared" si="0"/>
        <v>2020</v>
      </c>
      <c r="J3" s="4">
        <v>2021</v>
      </c>
      <c r="K3" s="4">
        <f t="shared" ref="K3:M3" si="1">J3+1</f>
        <v>2022</v>
      </c>
      <c r="L3" s="4">
        <f t="shared" si="1"/>
        <v>2023</v>
      </c>
      <c r="M3" s="4">
        <f t="shared" si="1"/>
        <v>2024</v>
      </c>
      <c r="N3" s="17">
        <v>2025</v>
      </c>
    </row>
    <row r="4" spans="1:14" x14ac:dyDescent="0.25">
      <c r="A4" s="5" t="s">
        <v>2</v>
      </c>
      <c r="N4" s="6"/>
    </row>
    <row r="5" spans="1:14" x14ac:dyDescent="0.25">
      <c r="A5" s="5"/>
      <c r="B5" t="s">
        <v>3</v>
      </c>
      <c r="C5" s="7">
        <v>714475</v>
      </c>
      <c r="D5" s="7">
        <v>784306</v>
      </c>
      <c r="E5" s="7">
        <v>651107</v>
      </c>
      <c r="F5" s="7">
        <v>653587.75</v>
      </c>
      <c r="G5" s="7">
        <v>863850.35499999998</v>
      </c>
      <c r="H5" s="7">
        <v>1241160.03</v>
      </c>
      <c r="I5" s="7">
        <v>437000.30000000005</v>
      </c>
      <c r="J5" s="7">
        <v>1050000</v>
      </c>
      <c r="K5" s="7">
        <v>1050000</v>
      </c>
      <c r="L5" s="7">
        <v>1050000</v>
      </c>
      <c r="M5" s="7">
        <v>1050000</v>
      </c>
      <c r="N5" s="8">
        <v>1050000</v>
      </c>
    </row>
    <row r="6" spans="1:14" x14ac:dyDescent="0.25">
      <c r="A6" s="5"/>
      <c r="B6" t="s">
        <v>4</v>
      </c>
      <c r="C6" s="9">
        <v>82</v>
      </c>
      <c r="D6" s="9">
        <v>72</v>
      </c>
      <c r="E6" s="9">
        <v>76</v>
      </c>
      <c r="F6" s="9">
        <v>69</v>
      </c>
      <c r="G6" s="9">
        <v>93</v>
      </c>
      <c r="H6" s="9">
        <v>107</v>
      </c>
      <c r="I6" s="9">
        <v>39</v>
      </c>
      <c r="J6" s="9">
        <v>100</v>
      </c>
      <c r="K6" s="9">
        <v>100</v>
      </c>
      <c r="L6" s="9">
        <v>100</v>
      </c>
      <c r="M6" s="9">
        <v>100</v>
      </c>
      <c r="N6" s="10">
        <v>100</v>
      </c>
    </row>
    <row r="7" spans="1:14" x14ac:dyDescent="0.25">
      <c r="A7" s="5"/>
      <c r="N7" s="6"/>
    </row>
    <row r="8" spans="1:14" x14ac:dyDescent="0.25">
      <c r="A8" s="5" t="s">
        <v>5</v>
      </c>
      <c r="N8" s="6"/>
    </row>
    <row r="9" spans="1:14" x14ac:dyDescent="0.25">
      <c r="A9" s="5"/>
      <c r="B9" t="s">
        <v>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477.46999999999997</v>
      </c>
      <c r="I9" s="7">
        <v>2105.9500000000003</v>
      </c>
      <c r="J9" s="7">
        <v>350000</v>
      </c>
      <c r="K9" s="7">
        <v>350000</v>
      </c>
      <c r="L9" s="7">
        <v>350000</v>
      </c>
      <c r="M9" s="7">
        <v>350000</v>
      </c>
      <c r="N9" s="8">
        <v>350000</v>
      </c>
    </row>
    <row r="10" spans="1:14" x14ac:dyDescent="0.25">
      <c r="A10" s="5"/>
      <c r="B10" t="s">
        <v>6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2</v>
      </c>
      <c r="K10" s="9">
        <v>2</v>
      </c>
      <c r="L10" s="9">
        <v>2</v>
      </c>
      <c r="M10" s="9">
        <v>2</v>
      </c>
      <c r="N10" s="10">
        <v>2</v>
      </c>
    </row>
    <row r="11" spans="1:14" x14ac:dyDescent="0.25">
      <c r="A11" s="5"/>
      <c r="N11" s="6"/>
    </row>
    <row r="12" spans="1:14" x14ac:dyDescent="0.25">
      <c r="A12" s="11" t="s">
        <v>7</v>
      </c>
      <c r="N12" s="6"/>
    </row>
    <row r="13" spans="1:14" x14ac:dyDescent="0.25">
      <c r="A13" s="5"/>
      <c r="B13" t="s">
        <v>3</v>
      </c>
      <c r="C13" s="7">
        <v>0</v>
      </c>
      <c r="D13" s="7">
        <v>657653</v>
      </c>
      <c r="E13" s="7">
        <v>721917</v>
      </c>
      <c r="F13" s="7">
        <v>710580.18</v>
      </c>
      <c r="G13" s="7">
        <v>530698.88</v>
      </c>
      <c r="H13" s="7">
        <v>324737.74</v>
      </c>
      <c r="I13" s="7">
        <v>341131</v>
      </c>
      <c r="J13" s="7">
        <v>275000</v>
      </c>
      <c r="K13" s="7">
        <v>550000</v>
      </c>
      <c r="L13" s="7">
        <v>275000</v>
      </c>
      <c r="M13" s="7">
        <v>275000</v>
      </c>
      <c r="N13" s="8">
        <v>275000</v>
      </c>
    </row>
    <row r="14" spans="1:14" x14ac:dyDescent="0.25">
      <c r="A14" s="5"/>
      <c r="B14" t="s">
        <v>8</v>
      </c>
      <c r="C14" s="9">
        <v>0</v>
      </c>
      <c r="D14" s="9">
        <v>1</v>
      </c>
      <c r="E14" s="9">
        <v>1</v>
      </c>
      <c r="F14" s="9">
        <v>2</v>
      </c>
      <c r="G14" s="9">
        <v>2</v>
      </c>
      <c r="H14" s="9">
        <v>1</v>
      </c>
      <c r="I14" s="9">
        <v>1</v>
      </c>
      <c r="J14" s="9">
        <v>1</v>
      </c>
      <c r="K14" s="9">
        <v>2</v>
      </c>
      <c r="L14" s="9">
        <v>1</v>
      </c>
      <c r="M14" s="9">
        <v>1</v>
      </c>
      <c r="N14" s="10">
        <v>1</v>
      </c>
    </row>
    <row r="15" spans="1:14" x14ac:dyDescent="0.25">
      <c r="A15" s="5"/>
      <c r="N15" s="6"/>
    </row>
    <row r="16" spans="1:14" x14ac:dyDescent="0.25">
      <c r="A16" s="11" t="s">
        <v>9</v>
      </c>
      <c r="N16" s="6"/>
    </row>
    <row r="17" spans="1:14" x14ac:dyDescent="0.25">
      <c r="A17" s="5"/>
      <c r="B17" t="s">
        <v>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106483.98999999999</v>
      </c>
      <c r="I17" s="7">
        <v>519477.56</v>
      </c>
      <c r="J17" s="7">
        <v>200000</v>
      </c>
      <c r="K17" s="7">
        <v>200000</v>
      </c>
      <c r="L17" s="7">
        <v>200000</v>
      </c>
      <c r="M17" s="7">
        <v>200000</v>
      </c>
      <c r="N17" s="8">
        <v>200000</v>
      </c>
    </row>
    <row r="18" spans="1:14" x14ac:dyDescent="0.25">
      <c r="A18" s="5"/>
      <c r="B18" t="s">
        <v>10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2</v>
      </c>
      <c r="I18" s="9">
        <v>4</v>
      </c>
      <c r="J18" s="9">
        <v>4</v>
      </c>
      <c r="K18" s="9">
        <v>4</v>
      </c>
      <c r="L18" s="9">
        <v>4</v>
      </c>
      <c r="M18" s="9">
        <v>4</v>
      </c>
      <c r="N18" s="10">
        <v>4</v>
      </c>
    </row>
    <row r="19" spans="1:14" x14ac:dyDescent="0.25">
      <c r="A19" s="5"/>
      <c r="N19" s="6"/>
    </row>
    <row r="20" spans="1:14" x14ac:dyDescent="0.25">
      <c r="A20" s="11" t="s">
        <v>11</v>
      </c>
      <c r="N20" s="6"/>
    </row>
    <row r="21" spans="1:14" x14ac:dyDescent="0.25">
      <c r="A21" s="5"/>
      <c r="B21" t="s">
        <v>3</v>
      </c>
      <c r="C21" s="7">
        <v>310598.7</v>
      </c>
      <c r="D21" s="7">
        <v>239119.5</v>
      </c>
      <c r="E21" s="7">
        <v>198967.5</v>
      </c>
      <c r="F21" s="7">
        <v>390857.61299999995</v>
      </c>
      <c r="G21" s="7">
        <v>446330.38499999995</v>
      </c>
      <c r="H21" s="7">
        <v>324529.64999999991</v>
      </c>
      <c r="I21" s="7">
        <v>309000</v>
      </c>
      <c r="J21" s="7">
        <v>270000</v>
      </c>
      <c r="K21" s="7">
        <v>270000</v>
      </c>
      <c r="L21" s="7">
        <v>270000</v>
      </c>
      <c r="M21" s="7">
        <v>270000</v>
      </c>
      <c r="N21" s="8">
        <v>270000</v>
      </c>
    </row>
    <row r="22" spans="1:14" x14ac:dyDescent="0.25">
      <c r="A22" s="5"/>
      <c r="B22" t="s">
        <v>8</v>
      </c>
      <c r="C22" s="20" t="s">
        <v>14</v>
      </c>
      <c r="D22" s="21"/>
      <c r="E22" s="21"/>
      <c r="F22" s="21"/>
      <c r="G22" s="21"/>
      <c r="H22" s="21"/>
      <c r="I22" s="22"/>
      <c r="J22" s="18" t="s">
        <v>18</v>
      </c>
      <c r="K22" s="18" t="s">
        <v>18</v>
      </c>
      <c r="L22" s="18" t="s">
        <v>18</v>
      </c>
      <c r="M22" s="18" t="s">
        <v>18</v>
      </c>
      <c r="N22" s="19" t="s">
        <v>18</v>
      </c>
    </row>
    <row r="23" spans="1:14" x14ac:dyDescent="0.25">
      <c r="A23" s="5"/>
      <c r="N23" s="6"/>
    </row>
    <row r="24" spans="1:14" x14ac:dyDescent="0.25">
      <c r="A24" s="11" t="s">
        <v>12</v>
      </c>
      <c r="N24" s="6"/>
    </row>
    <row r="25" spans="1:14" x14ac:dyDescent="0.25">
      <c r="A25" s="5"/>
      <c r="B25" t="s">
        <v>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87241.739999999991</v>
      </c>
      <c r="I25" s="7">
        <v>115000</v>
      </c>
      <c r="J25" s="7">
        <v>220000</v>
      </c>
      <c r="K25" s="7">
        <v>100000</v>
      </c>
      <c r="L25" s="7">
        <v>100000</v>
      </c>
      <c r="M25" s="7">
        <v>100000</v>
      </c>
      <c r="N25" s="8">
        <v>100000</v>
      </c>
    </row>
    <row r="26" spans="1:14" x14ac:dyDescent="0.25">
      <c r="A26" s="5"/>
      <c r="B26" t="s">
        <v>13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 t="s">
        <v>14</v>
      </c>
      <c r="I26" s="9">
        <v>5</v>
      </c>
      <c r="J26" s="18" t="s">
        <v>19</v>
      </c>
      <c r="K26" s="18" t="s">
        <v>20</v>
      </c>
      <c r="L26" s="18" t="s">
        <v>20</v>
      </c>
      <c r="M26" s="18" t="s">
        <v>20</v>
      </c>
      <c r="N26" s="19" t="s">
        <v>20</v>
      </c>
    </row>
    <row r="27" spans="1:14" x14ac:dyDescent="0.25">
      <c r="A27" s="5"/>
      <c r="N27" s="6"/>
    </row>
    <row r="28" spans="1:14" x14ac:dyDescent="0.25">
      <c r="A28" s="11" t="s">
        <v>15</v>
      </c>
      <c r="N28" s="6"/>
    </row>
    <row r="29" spans="1:14" x14ac:dyDescent="0.25">
      <c r="A29" s="5"/>
      <c r="B29" t="s">
        <v>3</v>
      </c>
      <c r="C29" s="7">
        <v>957007</v>
      </c>
      <c r="D29" s="7">
        <v>518954</v>
      </c>
      <c r="E29" s="7">
        <v>398030.61826326267</v>
      </c>
      <c r="F29" s="7">
        <v>555072.49</v>
      </c>
      <c r="G29" s="7">
        <v>494575.95529244584</v>
      </c>
      <c r="H29" s="7">
        <v>657537.50430261646</v>
      </c>
      <c r="I29" s="7">
        <v>367283.05000000005</v>
      </c>
      <c r="J29" s="7">
        <v>400000</v>
      </c>
      <c r="K29" s="7">
        <v>500000</v>
      </c>
      <c r="L29" s="7">
        <v>500000</v>
      </c>
      <c r="M29" s="7">
        <v>500000</v>
      </c>
      <c r="N29" s="8">
        <v>500000</v>
      </c>
    </row>
    <row r="30" spans="1:14" ht="15.75" thickBot="1" x14ac:dyDescent="0.3">
      <c r="A30" s="12"/>
      <c r="B30" s="13" t="s">
        <v>10</v>
      </c>
      <c r="C30" s="23" t="s">
        <v>14</v>
      </c>
      <c r="D30" s="24"/>
      <c r="E30" s="24"/>
      <c r="F30" s="24"/>
      <c r="G30" s="24"/>
      <c r="H30" s="25"/>
      <c r="I30" s="14">
        <v>1.3</v>
      </c>
      <c r="J30" s="14">
        <v>2</v>
      </c>
      <c r="K30" s="14">
        <v>2</v>
      </c>
      <c r="L30" s="14">
        <v>2</v>
      </c>
      <c r="M30" s="14">
        <v>2</v>
      </c>
      <c r="N30" s="15">
        <v>2</v>
      </c>
    </row>
    <row r="31" spans="1:14" x14ac:dyDescent="0.25">
      <c r="A31" s="16" t="s">
        <v>16</v>
      </c>
    </row>
    <row r="33" spans="1:4" x14ac:dyDescent="0.25">
      <c r="A33" s="9" t="s">
        <v>17</v>
      </c>
      <c r="B33" s="9"/>
      <c r="C33" s="9"/>
      <c r="D33" s="9"/>
    </row>
  </sheetData>
  <mergeCells count="2">
    <mergeCell ref="C22:I22"/>
    <mergeCell ref="C30:H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Tab1_2-SEC-19_Oct30_2020</vt:lpstr>
      <vt:lpstr>Tab2_2-SEC-19_Feb1_2021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Pappas</dc:creator>
  <cp:lastModifiedBy>Adam Pappas</cp:lastModifiedBy>
  <dcterms:created xsi:type="dcterms:W3CDTF">2021-01-26T22:28:17Z</dcterms:created>
  <dcterms:modified xsi:type="dcterms:W3CDTF">2021-01-27T17:32:17Z</dcterms:modified>
</cp:coreProperties>
</file>