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/>
  <xr:revisionPtr revIDLastSave="0" documentId="13_ncr:1_{EEA0C78B-FC99-4431-9A0C-C4660A63A8BE}" xr6:coauthVersionLast="46" xr6:coauthVersionMax="46" xr10:uidLastSave="{00000000-0000-0000-0000-000000000000}"/>
  <bookViews>
    <workbookView xWindow="-120" yWindow="-120" windowWidth="29040" windowHeight="15840" tabRatio="588" xr2:uid="{00000000-000D-0000-FFFF-FFFF00000000}"/>
  </bookViews>
  <sheets>
    <sheet name="2-VECC-9a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5" l="1"/>
  <c r="C33" i="15" l="1"/>
  <c r="C34" i="15"/>
  <c r="I35" i="15"/>
  <c r="I34" i="15"/>
  <c r="I33" i="15"/>
  <c r="J32" i="15" l="1"/>
  <c r="J30" i="15"/>
  <c r="J19" i="15"/>
  <c r="J17" i="15"/>
  <c r="J13" i="15"/>
  <c r="J11" i="15"/>
  <c r="J9" i="15"/>
  <c r="G35" i="15"/>
  <c r="E35" i="15"/>
  <c r="J8" i="15"/>
  <c r="G34" i="15"/>
  <c r="H33" i="15"/>
  <c r="F34" i="15" l="1"/>
  <c r="F35" i="15"/>
  <c r="J10" i="15"/>
  <c r="J14" i="15"/>
  <c r="J27" i="15"/>
  <c r="J31" i="15"/>
  <c r="H35" i="15"/>
  <c r="J24" i="15"/>
  <c r="J28" i="15"/>
  <c r="F33" i="15"/>
  <c r="D35" i="15"/>
  <c r="J5" i="15"/>
  <c r="J21" i="15"/>
  <c r="J25" i="15"/>
  <c r="J29" i="15"/>
  <c r="D33" i="15"/>
  <c r="J3" i="15"/>
  <c r="E33" i="15"/>
  <c r="J6" i="15"/>
  <c r="J18" i="15"/>
  <c r="J22" i="15"/>
  <c r="J26" i="15"/>
  <c r="G33" i="15"/>
  <c r="D34" i="15"/>
  <c r="J4" i="15"/>
  <c r="J7" i="15"/>
  <c r="J15" i="15"/>
  <c r="J23" i="15"/>
  <c r="E34" i="15"/>
  <c r="H34" i="15"/>
  <c r="J12" i="15"/>
  <c r="J16" i="15"/>
  <c r="J20" i="15"/>
  <c r="J34" i="15" l="1"/>
  <c r="J35" i="15"/>
  <c r="J33" i="15"/>
</calcChain>
</file>

<file path=xl/sharedStrings.xml><?xml version="1.0" encoding="utf-8"?>
<sst xmlns="http://schemas.openxmlformats.org/spreadsheetml/2006/main" count="47" uniqueCount="17">
  <si>
    <t>Total</t>
  </si>
  <si>
    <t>Adverse Weather</t>
  </si>
  <si>
    <t>Defective Equipment</t>
  </si>
  <si>
    <t>Scheduled Outage</t>
  </si>
  <si>
    <t>Foreign Interference</t>
  </si>
  <si>
    <t>Loss of Supply</t>
  </si>
  <si>
    <t>Human Element</t>
  </si>
  <si>
    <t>Tree Contacts</t>
  </si>
  <si>
    <t>Lightning</t>
  </si>
  <si>
    <t>Adverse Environment</t>
  </si>
  <si>
    <t>check</t>
  </si>
  <si>
    <t>Cause Code</t>
  </si>
  <si>
    <t xml:space="preserve">Total </t>
  </si>
  <si>
    <t># of interruptions</t>
  </si>
  <si>
    <t>Cust. Interruptions</t>
  </si>
  <si>
    <t>Cust. Hours</t>
  </si>
  <si>
    <t>Unknown/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</si>
</sst>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</cellXfs>
  <cellStyles count="5">
    <cellStyle name="Comma" xfId="1" builtinId="3"/>
    <cellStyle name="Comma 2" xfId="4" xr:uid="{D3BC5FDD-1692-48FA-9B6A-D4834193B5F6}"/>
    <cellStyle name="Normal" xfId="0" builtinId="0"/>
    <cellStyle name="Normal 2" xfId="2" xr:uid="{9CD48746-6469-4B5E-8910-3BFA4C337257}"/>
    <cellStyle name="Normal 3" xfId="3" xr:uid="{6539F5FB-F4A3-4E8B-8C65-28769D5DFFFF}"/>
  </cellStyles>
  <dxfs count="0"/>
  <tableStyles count="0" defaultTableStyle="TableStyleMedium2" defaultPivotStyle="PivotStyleLight16"/>
  <colors>
    <mruColors>
      <color rgb="FFE45E26"/>
      <color rgb="FF27324F"/>
      <color rgb="FF366092"/>
      <color rgb="FF5BB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89B7-585B-4E4D-911D-D223FCB1A70B}">
  <dimension ref="A2:J40"/>
  <sheetViews>
    <sheetView tabSelected="1" workbookViewId="0">
      <selection activeCell="G27" sqref="G27"/>
    </sheetView>
  </sheetViews>
  <sheetFormatPr defaultColWidth="8.85546875" defaultRowHeight="14.25" x14ac:dyDescent="0.2"/>
  <cols>
    <col min="1" max="1" width="15.7109375" style="2" customWidth="1"/>
    <col min="2" max="2" width="20.28515625" style="2" customWidth="1"/>
    <col min="3" max="10" width="9.85546875" style="2" customWidth="1"/>
    <col min="11" max="16384" width="8.85546875" style="2"/>
  </cols>
  <sheetData>
    <row r="2" spans="1:10" ht="15" x14ac:dyDescent="0.2">
      <c r="A2" s="3" t="s">
        <v>11</v>
      </c>
      <c r="B2" s="3"/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 t="s">
        <v>12</v>
      </c>
    </row>
    <row r="3" spans="1:10" x14ac:dyDescent="0.2">
      <c r="A3" s="10" t="s">
        <v>9</v>
      </c>
      <c r="B3" s="1" t="s">
        <v>13</v>
      </c>
      <c r="C3" s="5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f>SUM(C3:I3)</f>
        <v>0</v>
      </c>
    </row>
    <row r="4" spans="1:10" x14ac:dyDescent="0.2">
      <c r="A4" s="10"/>
      <c r="B4" s="1" t="s">
        <v>14</v>
      </c>
      <c r="C4" s="5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f t="shared" ref="J4:J32" si="0">SUM(C4:I4)</f>
        <v>0</v>
      </c>
    </row>
    <row r="5" spans="1:10" x14ac:dyDescent="0.2">
      <c r="A5" s="10"/>
      <c r="B5" s="1" t="s">
        <v>15</v>
      </c>
      <c r="C5" s="5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f t="shared" si="0"/>
        <v>0</v>
      </c>
    </row>
    <row r="6" spans="1:10" x14ac:dyDescent="0.2">
      <c r="A6" s="10" t="s">
        <v>1</v>
      </c>
      <c r="B6" s="1" t="s">
        <v>13</v>
      </c>
      <c r="C6" s="5">
        <v>72</v>
      </c>
      <c r="D6" s="6">
        <v>28</v>
      </c>
      <c r="E6" s="6">
        <v>19</v>
      </c>
      <c r="F6" s="6">
        <v>17</v>
      </c>
      <c r="G6" s="6">
        <v>74</v>
      </c>
      <c r="H6" s="6">
        <v>27</v>
      </c>
      <c r="I6" s="6">
        <v>34</v>
      </c>
      <c r="J6" s="6">
        <f t="shared" si="0"/>
        <v>271</v>
      </c>
    </row>
    <row r="7" spans="1:10" x14ac:dyDescent="0.2">
      <c r="A7" s="10"/>
      <c r="B7" s="1" t="s">
        <v>14</v>
      </c>
      <c r="C7" s="5">
        <v>19268</v>
      </c>
      <c r="D7" s="6">
        <v>6421</v>
      </c>
      <c r="E7" s="6">
        <v>4789</v>
      </c>
      <c r="F7" s="6">
        <v>7447</v>
      </c>
      <c r="G7" s="6">
        <v>8030</v>
      </c>
      <c r="H7" s="6">
        <v>6781</v>
      </c>
      <c r="I7" s="6">
        <v>4326</v>
      </c>
      <c r="J7" s="6">
        <f t="shared" si="0"/>
        <v>57062</v>
      </c>
    </row>
    <row r="8" spans="1:10" x14ac:dyDescent="0.2">
      <c r="A8" s="10"/>
      <c r="B8" s="1" t="s">
        <v>15</v>
      </c>
      <c r="C8" s="5">
        <v>40446</v>
      </c>
      <c r="D8" s="6">
        <v>16716</v>
      </c>
      <c r="E8" s="6">
        <v>8677.2099999999991</v>
      </c>
      <c r="F8" s="6">
        <v>18844</v>
      </c>
      <c r="G8" s="6">
        <v>29870.600000000006</v>
      </c>
      <c r="H8" s="6">
        <v>8873.3100000000122</v>
      </c>
      <c r="I8" s="6">
        <v>10114.660000000003</v>
      </c>
      <c r="J8" s="6">
        <f t="shared" si="0"/>
        <v>133541.78000000003</v>
      </c>
    </row>
    <row r="9" spans="1:10" x14ac:dyDescent="0.2">
      <c r="A9" s="10" t="s">
        <v>2</v>
      </c>
      <c r="B9" s="1" t="s">
        <v>13</v>
      </c>
      <c r="C9" s="5">
        <v>290</v>
      </c>
      <c r="D9" s="6">
        <v>256</v>
      </c>
      <c r="E9" s="6">
        <v>131</v>
      </c>
      <c r="F9" s="6">
        <v>143</v>
      </c>
      <c r="G9" s="6">
        <v>152</v>
      </c>
      <c r="H9" s="6">
        <v>149</v>
      </c>
      <c r="I9" s="6">
        <v>169</v>
      </c>
      <c r="J9" s="6">
        <f t="shared" si="0"/>
        <v>1290</v>
      </c>
    </row>
    <row r="10" spans="1:10" x14ac:dyDescent="0.2">
      <c r="A10" s="10"/>
      <c r="B10" s="1" t="s">
        <v>14</v>
      </c>
      <c r="C10" s="5">
        <v>31401</v>
      </c>
      <c r="D10" s="6">
        <v>17779</v>
      </c>
      <c r="E10" s="6">
        <v>19624</v>
      </c>
      <c r="F10" s="6">
        <v>16013</v>
      </c>
      <c r="G10" s="6">
        <v>15226</v>
      </c>
      <c r="H10" s="6">
        <v>24128</v>
      </c>
      <c r="I10" s="6">
        <v>22741</v>
      </c>
      <c r="J10" s="6">
        <f t="shared" si="0"/>
        <v>146912</v>
      </c>
    </row>
    <row r="11" spans="1:10" x14ac:dyDescent="0.2">
      <c r="A11" s="10"/>
      <c r="B11" s="1" t="s">
        <v>15</v>
      </c>
      <c r="C11" s="5">
        <v>35727</v>
      </c>
      <c r="D11" s="6">
        <v>24573</v>
      </c>
      <c r="E11" s="6">
        <v>29537.039999999997</v>
      </c>
      <c r="F11" s="6">
        <v>23971</v>
      </c>
      <c r="G11" s="6">
        <v>21505.8</v>
      </c>
      <c r="H11" s="6">
        <v>42408.75</v>
      </c>
      <c r="I11" s="6">
        <v>25733.38</v>
      </c>
      <c r="J11" s="6">
        <f t="shared" si="0"/>
        <v>203455.97</v>
      </c>
    </row>
    <row r="12" spans="1:10" x14ac:dyDescent="0.2">
      <c r="A12" s="10" t="s">
        <v>4</v>
      </c>
      <c r="B12" s="1" t="s">
        <v>13</v>
      </c>
      <c r="C12" s="5">
        <v>31</v>
      </c>
      <c r="D12" s="6">
        <v>45</v>
      </c>
      <c r="E12" s="6">
        <v>58</v>
      </c>
      <c r="F12" s="6">
        <v>61</v>
      </c>
      <c r="G12" s="6">
        <v>50</v>
      </c>
      <c r="H12" s="6">
        <v>56</v>
      </c>
      <c r="I12" s="6">
        <v>59</v>
      </c>
      <c r="J12" s="6">
        <f t="shared" si="0"/>
        <v>360</v>
      </c>
    </row>
    <row r="13" spans="1:10" x14ac:dyDescent="0.2">
      <c r="A13" s="10"/>
      <c r="B13" s="1" t="s">
        <v>14</v>
      </c>
      <c r="C13" s="5">
        <v>836</v>
      </c>
      <c r="D13" s="6">
        <v>1962</v>
      </c>
      <c r="E13" s="6">
        <v>12999</v>
      </c>
      <c r="F13" s="6">
        <v>9503</v>
      </c>
      <c r="G13" s="6">
        <v>1442</v>
      </c>
      <c r="H13" s="6">
        <v>5360</v>
      </c>
      <c r="I13" s="6">
        <v>2260</v>
      </c>
      <c r="J13" s="6">
        <f t="shared" si="0"/>
        <v>34362</v>
      </c>
    </row>
    <row r="14" spans="1:10" x14ac:dyDescent="0.2">
      <c r="A14" s="10"/>
      <c r="B14" s="1" t="s">
        <v>15</v>
      </c>
      <c r="C14" s="5">
        <v>541</v>
      </c>
      <c r="D14" s="6">
        <v>2995</v>
      </c>
      <c r="E14" s="6">
        <v>9932.24</v>
      </c>
      <c r="F14" s="6">
        <v>9035</v>
      </c>
      <c r="G14" s="6">
        <v>4648.5</v>
      </c>
      <c r="H14" s="6">
        <v>6256.5900000000011</v>
      </c>
      <c r="I14" s="6">
        <v>1785.36</v>
      </c>
      <c r="J14" s="6">
        <f t="shared" si="0"/>
        <v>35193.69</v>
      </c>
    </row>
    <row r="15" spans="1:10" x14ac:dyDescent="0.2">
      <c r="A15" s="10" t="s">
        <v>6</v>
      </c>
      <c r="B15" s="1" t="s">
        <v>13</v>
      </c>
      <c r="C15" s="5">
        <v>3</v>
      </c>
      <c r="D15" s="6">
        <v>2</v>
      </c>
      <c r="E15" s="6">
        <v>1</v>
      </c>
      <c r="F15" s="6">
        <v>2</v>
      </c>
      <c r="G15" s="6">
        <v>5</v>
      </c>
      <c r="H15" s="6">
        <v>1</v>
      </c>
      <c r="I15" s="6">
        <v>0</v>
      </c>
      <c r="J15" s="6">
        <f t="shared" si="0"/>
        <v>14</v>
      </c>
    </row>
    <row r="16" spans="1:10" x14ac:dyDescent="0.2">
      <c r="A16" s="10"/>
      <c r="B16" s="1" t="s">
        <v>14</v>
      </c>
      <c r="C16" s="5">
        <v>623</v>
      </c>
      <c r="D16" s="6">
        <v>1092</v>
      </c>
      <c r="E16" s="6">
        <v>402</v>
      </c>
      <c r="F16" s="6">
        <v>17</v>
      </c>
      <c r="G16" s="6">
        <v>2001</v>
      </c>
      <c r="H16" s="6">
        <v>2</v>
      </c>
      <c r="I16" s="6">
        <v>0</v>
      </c>
      <c r="J16" s="6">
        <f t="shared" si="0"/>
        <v>4137</v>
      </c>
    </row>
    <row r="17" spans="1:10" x14ac:dyDescent="0.2">
      <c r="A17" s="10"/>
      <c r="B17" s="1" t="s">
        <v>15</v>
      </c>
      <c r="C17" s="5">
        <v>73</v>
      </c>
      <c r="D17" s="6">
        <v>74</v>
      </c>
      <c r="E17" s="6">
        <v>26.8</v>
      </c>
      <c r="F17" s="6">
        <v>10</v>
      </c>
      <c r="G17" s="6">
        <v>848.2</v>
      </c>
      <c r="H17" s="6">
        <v>7.69</v>
      </c>
      <c r="I17" s="6">
        <v>0</v>
      </c>
      <c r="J17" s="6">
        <f t="shared" si="0"/>
        <v>1039.69</v>
      </c>
    </row>
    <row r="18" spans="1:10" x14ac:dyDescent="0.2">
      <c r="A18" s="10" t="s">
        <v>8</v>
      </c>
      <c r="B18" s="1" t="s">
        <v>13</v>
      </c>
      <c r="C18" s="5">
        <v>1</v>
      </c>
      <c r="D18" s="6">
        <v>6</v>
      </c>
      <c r="E18" s="6">
        <v>2</v>
      </c>
      <c r="F18" s="6">
        <v>1</v>
      </c>
      <c r="G18" s="6">
        <v>2</v>
      </c>
      <c r="H18" s="6">
        <v>2</v>
      </c>
      <c r="I18" s="6">
        <v>5</v>
      </c>
      <c r="J18" s="6">
        <f t="shared" si="0"/>
        <v>19</v>
      </c>
    </row>
    <row r="19" spans="1:10" x14ac:dyDescent="0.2">
      <c r="A19" s="10"/>
      <c r="B19" s="1" t="s">
        <v>14</v>
      </c>
      <c r="C19" s="5">
        <v>1</v>
      </c>
      <c r="D19" s="6">
        <v>450</v>
      </c>
      <c r="E19" s="6">
        <v>3988</v>
      </c>
      <c r="F19" s="6">
        <v>13</v>
      </c>
      <c r="G19" s="6">
        <v>279</v>
      </c>
      <c r="H19" s="6">
        <v>306</v>
      </c>
      <c r="I19" s="6">
        <v>254</v>
      </c>
      <c r="J19" s="6">
        <f t="shared" si="0"/>
        <v>5291</v>
      </c>
    </row>
    <row r="20" spans="1:10" x14ac:dyDescent="0.2">
      <c r="A20" s="10"/>
      <c r="B20" s="1" t="s">
        <v>15</v>
      </c>
      <c r="C20" s="5">
        <v>7</v>
      </c>
      <c r="D20" s="6">
        <v>980</v>
      </c>
      <c r="E20" s="6">
        <v>4052.45</v>
      </c>
      <c r="F20" s="6">
        <v>49</v>
      </c>
      <c r="G20" s="6">
        <v>285.89999999999998</v>
      </c>
      <c r="H20" s="6">
        <v>524.27</v>
      </c>
      <c r="I20" s="6">
        <v>39.230000000001382</v>
      </c>
      <c r="J20" s="6">
        <f t="shared" si="0"/>
        <v>5937.85</v>
      </c>
    </row>
    <row r="21" spans="1:10" x14ac:dyDescent="0.2">
      <c r="A21" s="10" t="s">
        <v>5</v>
      </c>
      <c r="B21" s="1" t="s">
        <v>13</v>
      </c>
      <c r="C21" s="5">
        <v>3</v>
      </c>
      <c r="D21" s="6">
        <v>6</v>
      </c>
      <c r="E21" s="6">
        <v>4</v>
      </c>
      <c r="F21" s="6">
        <v>4</v>
      </c>
      <c r="G21" s="6">
        <v>3</v>
      </c>
      <c r="H21" s="6">
        <v>1</v>
      </c>
      <c r="I21" s="6">
        <v>6</v>
      </c>
      <c r="J21" s="6">
        <f t="shared" si="0"/>
        <v>27</v>
      </c>
    </row>
    <row r="22" spans="1:10" x14ac:dyDescent="0.2">
      <c r="A22" s="10"/>
      <c r="B22" s="1" t="s">
        <v>14</v>
      </c>
      <c r="C22" s="5">
        <v>4805</v>
      </c>
      <c r="D22" s="6">
        <v>4754</v>
      </c>
      <c r="E22" s="6">
        <v>10609</v>
      </c>
      <c r="F22" s="6">
        <v>3574</v>
      </c>
      <c r="G22" s="6">
        <v>15048</v>
      </c>
      <c r="H22" s="6">
        <v>134</v>
      </c>
      <c r="I22" s="6">
        <v>36387</v>
      </c>
      <c r="J22" s="6">
        <f t="shared" si="0"/>
        <v>75311</v>
      </c>
    </row>
    <row r="23" spans="1:10" x14ac:dyDescent="0.2">
      <c r="A23" s="10"/>
      <c r="B23" s="1" t="s">
        <v>15</v>
      </c>
      <c r="C23" s="5">
        <v>401</v>
      </c>
      <c r="D23" s="6">
        <v>2254</v>
      </c>
      <c r="E23" s="6">
        <v>10879.2</v>
      </c>
      <c r="F23" s="6">
        <v>1110</v>
      </c>
      <c r="G23" s="6">
        <v>3294.3999999999996</v>
      </c>
      <c r="H23" s="6">
        <v>451.13</v>
      </c>
      <c r="I23" s="6">
        <v>3774.64</v>
      </c>
      <c r="J23" s="6">
        <f t="shared" si="0"/>
        <v>22164.37</v>
      </c>
    </row>
    <row r="24" spans="1:10" x14ac:dyDescent="0.2">
      <c r="A24" s="10" t="s">
        <v>3</v>
      </c>
      <c r="B24" s="1" t="s">
        <v>13</v>
      </c>
      <c r="C24" s="5">
        <v>119</v>
      </c>
      <c r="D24" s="6">
        <v>204</v>
      </c>
      <c r="E24" s="6">
        <v>108</v>
      </c>
      <c r="F24" s="6">
        <v>109</v>
      </c>
      <c r="G24" s="6">
        <v>129</v>
      </c>
      <c r="H24" s="6">
        <v>157</v>
      </c>
      <c r="I24" s="6">
        <v>75</v>
      </c>
      <c r="J24" s="6">
        <f t="shared" si="0"/>
        <v>901</v>
      </c>
    </row>
    <row r="25" spans="1:10" x14ac:dyDescent="0.2">
      <c r="A25" s="10"/>
      <c r="B25" s="1" t="s">
        <v>14</v>
      </c>
      <c r="C25" s="5">
        <v>1838</v>
      </c>
      <c r="D25" s="6">
        <v>4781</v>
      </c>
      <c r="E25" s="6">
        <v>1634</v>
      </c>
      <c r="F25" s="6">
        <v>1695</v>
      </c>
      <c r="G25" s="6">
        <v>2901</v>
      </c>
      <c r="H25" s="6">
        <v>2758</v>
      </c>
      <c r="I25" s="6">
        <v>729</v>
      </c>
      <c r="J25" s="6">
        <f t="shared" si="0"/>
        <v>16336</v>
      </c>
    </row>
    <row r="26" spans="1:10" x14ac:dyDescent="0.2">
      <c r="A26" s="10"/>
      <c r="B26" s="1" t="s">
        <v>15</v>
      </c>
      <c r="C26" s="5">
        <v>5316</v>
      </c>
      <c r="D26" s="6">
        <v>16821</v>
      </c>
      <c r="E26" s="6">
        <v>4074.8499999999995</v>
      </c>
      <c r="F26" s="6">
        <v>6058</v>
      </c>
      <c r="G26" s="6">
        <v>11381.9</v>
      </c>
      <c r="H26" s="6">
        <v>8955.5600000000013</v>
      </c>
      <c r="I26" s="6">
        <v>2529.3800000000006</v>
      </c>
      <c r="J26" s="6">
        <f t="shared" si="0"/>
        <v>55136.689999999995</v>
      </c>
    </row>
    <row r="27" spans="1:10" x14ac:dyDescent="0.2">
      <c r="A27" s="10" t="s">
        <v>7</v>
      </c>
      <c r="B27" s="1" t="s">
        <v>13</v>
      </c>
      <c r="C27" s="5">
        <v>51</v>
      </c>
      <c r="D27" s="6">
        <v>28</v>
      </c>
      <c r="E27" s="6">
        <v>33</v>
      </c>
      <c r="F27" s="6">
        <v>54</v>
      </c>
      <c r="G27" s="6">
        <v>66</v>
      </c>
      <c r="H27" s="6">
        <v>36</v>
      </c>
      <c r="I27" s="6">
        <v>53</v>
      </c>
      <c r="J27" s="6">
        <f t="shared" si="0"/>
        <v>321</v>
      </c>
    </row>
    <row r="28" spans="1:10" x14ac:dyDescent="0.2">
      <c r="A28" s="10"/>
      <c r="B28" s="1" t="s">
        <v>14</v>
      </c>
      <c r="C28" s="5">
        <v>4573</v>
      </c>
      <c r="D28" s="6">
        <v>5616</v>
      </c>
      <c r="E28" s="6">
        <v>5012</v>
      </c>
      <c r="F28" s="6">
        <v>7342</v>
      </c>
      <c r="G28" s="6">
        <v>24077</v>
      </c>
      <c r="H28" s="6">
        <v>4853</v>
      </c>
      <c r="I28" s="6">
        <v>10664</v>
      </c>
      <c r="J28" s="6">
        <f t="shared" si="0"/>
        <v>62137</v>
      </c>
    </row>
    <row r="29" spans="1:10" x14ac:dyDescent="0.2">
      <c r="A29" s="10"/>
      <c r="B29" s="1" t="s">
        <v>15</v>
      </c>
      <c r="C29" s="5">
        <v>7896</v>
      </c>
      <c r="D29" s="6">
        <v>5891</v>
      </c>
      <c r="E29" s="6">
        <v>19713.46</v>
      </c>
      <c r="F29" s="6">
        <v>10641</v>
      </c>
      <c r="G29" s="6">
        <v>26803.299999999996</v>
      </c>
      <c r="H29" s="6">
        <v>3417.6100000000006</v>
      </c>
      <c r="I29" s="6">
        <v>22387.829999999994</v>
      </c>
      <c r="J29" s="6">
        <f t="shared" si="0"/>
        <v>96750.199999999983</v>
      </c>
    </row>
    <row r="30" spans="1:10" x14ac:dyDescent="0.2">
      <c r="A30" s="10" t="s">
        <v>16</v>
      </c>
      <c r="B30" s="1" t="s">
        <v>13</v>
      </c>
      <c r="C30" s="5">
        <v>88</v>
      </c>
      <c r="D30" s="6">
        <v>27</v>
      </c>
      <c r="E30" s="6">
        <v>29</v>
      </c>
      <c r="F30" s="6">
        <v>33</v>
      </c>
      <c r="G30" s="6">
        <v>29</v>
      </c>
      <c r="H30" s="6">
        <v>37</v>
      </c>
      <c r="I30" s="6">
        <v>35</v>
      </c>
      <c r="J30" s="6">
        <f t="shared" si="0"/>
        <v>278</v>
      </c>
    </row>
    <row r="31" spans="1:10" x14ac:dyDescent="0.2">
      <c r="A31" s="10"/>
      <c r="B31" s="1" t="s">
        <v>14</v>
      </c>
      <c r="C31" s="5">
        <v>11821</v>
      </c>
      <c r="D31" s="6">
        <v>8879</v>
      </c>
      <c r="E31" s="6">
        <v>3980</v>
      </c>
      <c r="F31" s="6">
        <v>1089</v>
      </c>
      <c r="G31" s="6">
        <v>3465</v>
      </c>
      <c r="H31" s="6">
        <v>7059</v>
      </c>
      <c r="I31" s="6">
        <v>7011</v>
      </c>
      <c r="J31" s="6">
        <f t="shared" si="0"/>
        <v>43304</v>
      </c>
    </row>
    <row r="32" spans="1:10" x14ac:dyDescent="0.2">
      <c r="A32" s="10"/>
      <c r="B32" s="1" t="s">
        <v>15</v>
      </c>
      <c r="C32" s="5">
        <v>6812</v>
      </c>
      <c r="D32" s="6">
        <v>10307</v>
      </c>
      <c r="E32" s="6">
        <v>7468.7899999999991</v>
      </c>
      <c r="F32" s="6">
        <v>1089</v>
      </c>
      <c r="G32" s="6">
        <v>1672.7</v>
      </c>
      <c r="H32" s="6">
        <v>1249.83</v>
      </c>
      <c r="I32" s="6">
        <v>5558.26</v>
      </c>
      <c r="J32" s="6">
        <f t="shared" si="0"/>
        <v>34157.58</v>
      </c>
    </row>
    <row r="33" spans="1:10" ht="15" x14ac:dyDescent="0.2">
      <c r="A33" s="10" t="s">
        <v>0</v>
      </c>
      <c r="B33" s="4" t="s">
        <v>13</v>
      </c>
      <c r="C33" s="7">
        <f>C3+C6+C9+C12+C15+C18+C21+C24+C27+C30</f>
        <v>658</v>
      </c>
      <c r="D33" s="7">
        <f t="shared" ref="D33:I33" si="1">D3+D6+D9+D12+D15+D18+D21+D24+D27+D30</f>
        <v>602</v>
      </c>
      <c r="E33" s="7">
        <f t="shared" si="1"/>
        <v>385</v>
      </c>
      <c r="F33" s="7">
        <f t="shared" si="1"/>
        <v>424</v>
      </c>
      <c r="G33" s="7">
        <f t="shared" si="1"/>
        <v>510</v>
      </c>
      <c r="H33" s="7">
        <f t="shared" si="1"/>
        <v>466</v>
      </c>
      <c r="I33" s="7">
        <f t="shared" si="1"/>
        <v>436</v>
      </c>
      <c r="J33" s="8">
        <f t="shared" ref="J33:J35" si="2">SUM(C33:I33)</f>
        <v>3481</v>
      </c>
    </row>
    <row r="34" spans="1:10" ht="15" x14ac:dyDescent="0.2">
      <c r="A34" s="10"/>
      <c r="B34" s="4" t="s">
        <v>14</v>
      </c>
      <c r="C34" s="7">
        <f t="shared" ref="C34:I35" si="3">C4+C7+C10+C13+C16+C19+C22+C25+C28+C31</f>
        <v>75166</v>
      </c>
      <c r="D34" s="7">
        <f t="shared" si="3"/>
        <v>51734</v>
      </c>
      <c r="E34" s="7">
        <f t="shared" si="3"/>
        <v>63037</v>
      </c>
      <c r="F34" s="7">
        <f t="shared" si="3"/>
        <v>46693</v>
      </c>
      <c r="G34" s="7">
        <f t="shared" si="3"/>
        <v>72469</v>
      </c>
      <c r="H34" s="7">
        <f t="shared" si="3"/>
        <v>51381</v>
      </c>
      <c r="I34" s="7">
        <f t="shared" si="3"/>
        <v>84372</v>
      </c>
      <c r="J34" s="8">
        <f t="shared" si="2"/>
        <v>444852</v>
      </c>
    </row>
    <row r="35" spans="1:10" ht="15" x14ac:dyDescent="0.2">
      <c r="A35" s="10"/>
      <c r="B35" s="4" t="s">
        <v>15</v>
      </c>
      <c r="C35" s="7">
        <f t="shared" si="3"/>
        <v>97219</v>
      </c>
      <c r="D35" s="7">
        <f t="shared" si="3"/>
        <v>80611</v>
      </c>
      <c r="E35" s="7">
        <f t="shared" si="3"/>
        <v>94362.04</v>
      </c>
      <c r="F35" s="7">
        <f t="shared" si="3"/>
        <v>70807</v>
      </c>
      <c r="G35" s="7">
        <f t="shared" si="3"/>
        <v>100311.3</v>
      </c>
      <c r="H35" s="7">
        <f t="shared" si="3"/>
        <v>72144.74000000002</v>
      </c>
      <c r="I35" s="7">
        <f t="shared" si="3"/>
        <v>71922.740000000005</v>
      </c>
      <c r="J35" s="8">
        <f t="shared" si="2"/>
        <v>587377.81999999995</v>
      </c>
    </row>
    <row r="38" spans="1:10" x14ac:dyDescent="0.2">
      <c r="B38" s="2" t="s">
        <v>10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1:10" x14ac:dyDescent="0.2"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0" x14ac:dyDescent="0.2"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</sheetData>
  <mergeCells count="11">
    <mergeCell ref="A33:A35"/>
    <mergeCell ref="A21:A23"/>
    <mergeCell ref="A24:A26"/>
    <mergeCell ref="A27:A29"/>
    <mergeCell ref="A30:A32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2-VECC-9a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2021-02-01T20:41:36Z</dcterms:modified>
</cp:coreProperties>
</file>