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OEB\OEB Rate Applications\2021 CoS Rate Application_Working File\28b. Models for IRs\"/>
    </mc:Choice>
  </mc:AlternateContent>
  <bookViews>
    <workbookView xWindow="0" yWindow="0" windowWidth="23040" windowHeight="10910"/>
  </bookViews>
  <sheets>
    <sheet name="WNP 2006-2010 Program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33" i="1" l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W31" i="1"/>
  <c r="AV31" i="1"/>
  <c r="AU31" i="1"/>
  <c r="AT31" i="1"/>
  <c r="AS31" i="1"/>
  <c r="AR31" i="1"/>
  <c r="AQ31" i="1"/>
  <c r="AQ34" i="1" s="1"/>
  <c r="AP31" i="1"/>
  <c r="AO31" i="1"/>
  <c r="AN31" i="1"/>
  <c r="AM31" i="1"/>
  <c r="AL31" i="1"/>
  <c r="AK31" i="1"/>
  <c r="AJ31" i="1"/>
  <c r="AI31" i="1"/>
  <c r="AI34" i="1" s="1"/>
  <c r="AH31" i="1"/>
  <c r="AG31" i="1"/>
  <c r="AF31" i="1"/>
  <c r="AE31" i="1"/>
  <c r="AD31" i="1"/>
  <c r="AC31" i="1"/>
  <c r="AB31" i="1"/>
  <c r="AA31" i="1"/>
  <c r="AA34" i="1" s="1"/>
  <c r="Z31" i="1"/>
  <c r="Y31" i="1"/>
  <c r="X31" i="1"/>
  <c r="W31" i="1"/>
  <c r="V31" i="1"/>
  <c r="U31" i="1"/>
  <c r="T31" i="1"/>
  <c r="S31" i="1"/>
  <c r="S34" i="1" s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W30" i="1"/>
  <c r="AV30" i="1"/>
  <c r="AU30" i="1"/>
  <c r="AT30" i="1"/>
  <c r="AS30" i="1"/>
  <c r="AR30" i="1"/>
  <c r="AQ30" i="1"/>
  <c r="AP30" i="1"/>
  <c r="AP34" i="1" s="1"/>
  <c r="AO30" i="1"/>
  <c r="AN30" i="1"/>
  <c r="AM30" i="1"/>
  <c r="AL30" i="1"/>
  <c r="AK30" i="1"/>
  <c r="AJ30" i="1"/>
  <c r="AI30" i="1"/>
  <c r="AH30" i="1"/>
  <c r="AH34" i="1" s="1"/>
  <c r="AG30" i="1"/>
  <c r="AF30" i="1"/>
  <c r="AE30" i="1"/>
  <c r="AD30" i="1"/>
  <c r="AC30" i="1"/>
  <c r="AB30" i="1"/>
  <c r="AA30" i="1"/>
  <c r="Z30" i="1"/>
  <c r="Z34" i="1" s="1"/>
  <c r="Y30" i="1"/>
  <c r="X30" i="1"/>
  <c r="W30" i="1"/>
  <c r="V30" i="1"/>
  <c r="U30" i="1"/>
  <c r="T30" i="1"/>
  <c r="S30" i="1"/>
  <c r="R30" i="1"/>
  <c r="R34" i="1" s="1"/>
  <c r="Q30" i="1"/>
  <c r="P30" i="1"/>
  <c r="O30" i="1"/>
  <c r="N30" i="1"/>
  <c r="M30" i="1"/>
  <c r="L30" i="1"/>
  <c r="K30" i="1"/>
  <c r="K34" i="1" s="1"/>
  <c r="J30" i="1"/>
  <c r="J34" i="1" s="1"/>
  <c r="I30" i="1"/>
  <c r="H30" i="1"/>
  <c r="G30" i="1"/>
  <c r="F30" i="1"/>
  <c r="E30" i="1"/>
  <c r="AW29" i="1"/>
  <c r="AW34" i="1" s="1"/>
  <c r="AV29" i="1"/>
  <c r="AV34" i="1" s="1"/>
  <c r="AU29" i="1"/>
  <c r="AU34" i="1" s="1"/>
  <c r="AT29" i="1"/>
  <c r="AT34" i="1" s="1"/>
  <c r="AS29" i="1"/>
  <c r="AS34" i="1" s="1"/>
  <c r="AR29" i="1"/>
  <c r="AR34" i="1" s="1"/>
  <c r="AQ29" i="1"/>
  <c r="AP29" i="1"/>
  <c r="AO29" i="1"/>
  <c r="AO34" i="1" s="1"/>
  <c r="AN29" i="1"/>
  <c r="AN34" i="1" s="1"/>
  <c r="AM29" i="1"/>
  <c r="AM34" i="1" s="1"/>
  <c r="AL29" i="1"/>
  <c r="AL34" i="1" s="1"/>
  <c r="AK29" i="1"/>
  <c r="AK34" i="1" s="1"/>
  <c r="AJ29" i="1"/>
  <c r="AJ34" i="1" s="1"/>
  <c r="AI29" i="1"/>
  <c r="AH29" i="1"/>
  <c r="AG29" i="1"/>
  <c r="AG34" i="1" s="1"/>
  <c r="AF29" i="1"/>
  <c r="AF34" i="1" s="1"/>
  <c r="AE29" i="1"/>
  <c r="AE34" i="1" s="1"/>
  <c r="AD29" i="1"/>
  <c r="AD34" i="1" s="1"/>
  <c r="AC29" i="1"/>
  <c r="AC34" i="1" s="1"/>
  <c r="AB29" i="1"/>
  <c r="AB34" i="1" s="1"/>
  <c r="AA29" i="1"/>
  <c r="Z29" i="1"/>
  <c r="Y29" i="1"/>
  <c r="Y34" i="1" s="1"/>
  <c r="X29" i="1"/>
  <c r="X34" i="1" s="1"/>
  <c r="W29" i="1"/>
  <c r="W34" i="1" s="1"/>
  <c r="V29" i="1"/>
  <c r="V34" i="1" s="1"/>
  <c r="U29" i="1"/>
  <c r="U34" i="1" s="1"/>
  <c r="T29" i="1"/>
  <c r="T34" i="1" s="1"/>
  <c r="S29" i="1"/>
  <c r="R29" i="1"/>
  <c r="Q29" i="1"/>
  <c r="Q34" i="1" s="1"/>
  <c r="P29" i="1"/>
  <c r="P34" i="1" s="1"/>
  <c r="O29" i="1"/>
  <c r="O34" i="1" s="1"/>
  <c r="N29" i="1"/>
  <c r="N34" i="1" s="1"/>
  <c r="M29" i="1"/>
  <c r="M34" i="1" s="1"/>
  <c r="L29" i="1"/>
  <c r="L34" i="1" s="1"/>
  <c r="K29" i="1"/>
  <c r="J29" i="1"/>
  <c r="I29" i="1"/>
  <c r="I34" i="1" s="1"/>
  <c r="H29" i="1"/>
  <c r="H34" i="1" s="1"/>
  <c r="G29" i="1"/>
  <c r="G34" i="1" s="1"/>
  <c r="F29" i="1"/>
  <c r="F34" i="1" s="1"/>
  <c r="E29" i="1"/>
  <c r="E34" i="1" s="1"/>
</calcChain>
</file>

<file path=xl/sharedStrings.xml><?xml version="1.0" encoding="utf-8"?>
<sst xmlns="http://schemas.openxmlformats.org/spreadsheetml/2006/main" count="79" uniqueCount="20">
  <si>
    <t>OPA Conservation &amp; Demand Management Programs</t>
  </si>
  <si>
    <t>Annual Results at the End-User Level</t>
  </si>
  <si>
    <t>For:</t>
  </si>
  <si>
    <t>Wellington North Power Inc.</t>
  </si>
  <si>
    <t>Net Summer Peak Demand Savings (MW)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</si>
  <si>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</si>
  <si>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</si>
  <si>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</si>
  <si>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</si>
  <si>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</si>
  <si>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</si>
  <si>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</si>
  <si>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</si>
  <si>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2010 Programs</t>
  </si>
  <si>
    <t>Total</t>
  </si>
  <si>
    <t>Net Energy Savings (MWh)</t>
  </si>
  <si>
    <t>Net Energy Savings (kWh)</t>
  </si>
  <si>
    <t>Total kWh</t>
  </si>
  <si>
    <t>Gross Summer Peak Demand Savings (MW)</t>
  </si>
  <si>
    <t>Gross Energy Savings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</si>
</sst>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62"/>
      <name val="Arial"/>
      <family val="2"/>
    </font>
    <font>
      <b/>
      <sz val="12"/>
      <color indexed="62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0" fillId="0" borderId="0" xfId="0" applyNumberForma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0" fillId="0" borderId="2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164" fontId="0" fillId="0" borderId="2" xfId="0" applyNumberFormat="1" applyFill="1" applyBorder="1" applyAlignment="1">
      <alignment vertical="top"/>
    </xf>
    <xf numFmtId="164" fontId="0" fillId="0" borderId="3" xfId="0" applyNumberFormat="1" applyFill="1" applyBorder="1" applyAlignment="1">
      <alignment vertical="top"/>
    </xf>
    <xf numFmtId="164" fontId="0" fillId="0" borderId="5" xfId="0" applyNumberFormat="1" applyFill="1" applyBorder="1" applyAlignment="1">
      <alignment vertical="top"/>
    </xf>
    <xf numFmtId="164" fontId="0" fillId="0" borderId="4" xfId="0" applyNumberFormat="1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164" fontId="0" fillId="3" borderId="6" xfId="0" applyNumberFormat="1" applyFill="1" applyBorder="1" applyAlignment="1">
      <alignment vertical="top"/>
    </xf>
    <xf numFmtId="164" fontId="0" fillId="3" borderId="7" xfId="0" applyNumberFormat="1" applyFill="1" applyBorder="1" applyAlignment="1">
      <alignment vertical="top"/>
    </xf>
    <xf numFmtId="164" fontId="0" fillId="3" borderId="9" xfId="0" applyNumberFormat="1" applyFill="1" applyBorder="1" applyAlignment="1">
      <alignment vertical="top"/>
    </xf>
    <xf numFmtId="164" fontId="0" fillId="3" borderId="8" xfId="0" applyNumberFormat="1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164" fontId="0" fillId="0" borderId="6" xfId="0" applyNumberFormat="1" applyFill="1" applyBorder="1" applyAlignment="1">
      <alignment vertical="top"/>
    </xf>
    <xf numFmtId="164" fontId="0" fillId="0" borderId="7" xfId="0" applyNumberFormat="1" applyFill="1" applyBorder="1" applyAlignment="1">
      <alignment vertical="top"/>
    </xf>
    <xf numFmtId="164" fontId="0" fillId="0" borderId="9" xfId="0" applyNumberFormat="1" applyFill="1" applyBorder="1" applyAlignment="1">
      <alignment vertical="top"/>
    </xf>
    <xf numFmtId="164" fontId="0" fillId="0" borderId="8" xfId="0" applyNumberFormat="1" applyFill="1" applyBorder="1" applyAlignment="1">
      <alignment vertical="top"/>
    </xf>
    <xf numFmtId="0" fontId="6" fillId="2" borderId="10" xfId="0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2" borderId="12" xfId="0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vertical="top"/>
    </xf>
    <xf numFmtId="3" fontId="0" fillId="0" borderId="2" xfId="0" applyNumberFormat="1" applyFill="1" applyBorder="1" applyAlignment="1">
      <alignment vertical="top"/>
    </xf>
    <xf numFmtId="3" fontId="0" fillId="0" borderId="3" xfId="0" applyNumberFormat="1" applyFill="1" applyBorder="1" applyAlignment="1">
      <alignment vertical="top"/>
    </xf>
    <xf numFmtId="3" fontId="0" fillId="0" borderId="5" xfId="0" applyNumberFormat="1" applyFill="1" applyBorder="1" applyAlignment="1">
      <alignment vertical="top"/>
    </xf>
    <xf numFmtId="3" fontId="0" fillId="0" borderId="4" xfId="0" applyNumberFormat="1" applyFill="1" applyBorder="1" applyAlignment="1">
      <alignment vertical="top"/>
    </xf>
    <xf numFmtId="3" fontId="0" fillId="3" borderId="6" xfId="0" applyNumberFormat="1" applyFill="1" applyBorder="1" applyAlignment="1">
      <alignment vertical="top"/>
    </xf>
    <xf numFmtId="3" fontId="0" fillId="3" borderId="7" xfId="0" applyNumberFormat="1" applyFill="1" applyBorder="1" applyAlignment="1">
      <alignment vertical="top"/>
    </xf>
    <xf numFmtId="3" fontId="0" fillId="3" borderId="9" xfId="0" applyNumberFormat="1" applyFill="1" applyBorder="1" applyAlignment="1">
      <alignment vertical="top"/>
    </xf>
    <xf numFmtId="3" fontId="0" fillId="3" borderId="8" xfId="0" applyNumberFormat="1" applyFill="1" applyBorder="1" applyAlignment="1">
      <alignment vertical="top"/>
    </xf>
    <xf numFmtId="3" fontId="0" fillId="0" borderId="6" xfId="0" applyNumberForma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3" fontId="0" fillId="0" borderId="9" xfId="0" applyNumberFormat="1" applyFill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3" fontId="6" fillId="2" borderId="1" xfId="0" applyNumberFormat="1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6" fillId="5" borderId="1" xfId="0" applyFont="1" applyFill="1" applyBorder="1" applyAlignment="1">
      <alignment horizontal="center" vertical="top" wrapText="1"/>
    </xf>
    <xf numFmtId="0" fontId="0" fillId="0" borderId="0" xfId="0" applyNumberForma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43" fontId="0" fillId="0" borderId="2" xfId="1" applyFont="1" applyFill="1" applyBorder="1" applyAlignment="1">
      <alignment vertical="top"/>
    </xf>
    <xf numFmtId="43" fontId="0" fillId="3" borderId="6" xfId="1" applyFont="1" applyFill="1" applyBorder="1" applyAlignment="1">
      <alignment vertical="top"/>
    </xf>
    <xf numFmtId="43" fontId="0" fillId="0" borderId="6" xfId="1" applyFont="1" applyFill="1" applyBorder="1" applyAlignment="1">
      <alignment vertical="top"/>
    </xf>
    <xf numFmtId="0" fontId="6" fillId="5" borderId="10" xfId="0" applyFont="1" applyFill="1" applyBorder="1" applyAlignment="1">
      <alignment vertical="top"/>
    </xf>
    <xf numFmtId="0" fontId="0" fillId="5" borderId="0" xfId="0" applyNumberFormat="1" applyFill="1" applyBorder="1" applyAlignment="1">
      <alignment vertical="top"/>
    </xf>
    <xf numFmtId="43" fontId="6" fillId="5" borderId="1" xfId="1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5"/>
  <sheetViews>
    <sheetView tabSelected="1" zoomScale="90" zoomScaleNormal="90" workbookViewId="0">
      <pane ySplit="4" topLeftCell="A26" activePane="bottomLeft" state="frozen"/>
      <selection pane="bottomLeft" activeCell="A57" sqref="A57"/>
    </sheetView>
  </sheetViews>
  <sheetFormatPr defaultRowHeight="14.5" x14ac:dyDescent="0.35"/>
  <cols>
    <col min="1" max="1" width="5.81640625" style="2" customWidth="1"/>
    <col min="2" max="2" width="13.7265625" style="2" customWidth="1"/>
    <col min="3" max="3" width="10.453125" style="2" customWidth="1"/>
    <col min="4" max="4" width="1.7265625" style="2" customWidth="1"/>
    <col min="5" max="5" width="12" style="2" customWidth="1"/>
    <col min="6" max="6" width="13.26953125" style="2" customWidth="1"/>
    <col min="7" max="7" width="12.1796875" style="2" bestFit="1" customWidth="1"/>
    <col min="8" max="15" width="13.81640625" style="2" bestFit="1" customWidth="1"/>
    <col min="16" max="22" width="12.1796875" style="2" bestFit="1" customWidth="1"/>
    <col min="23" max="28" width="11.1796875" style="2" bestFit="1" customWidth="1"/>
    <col min="29" max="29" width="10" style="2" bestFit="1" customWidth="1"/>
    <col min="30" max="34" width="11.1796875" style="2" bestFit="1" customWidth="1"/>
    <col min="35" max="47" width="7.1796875" style="2" bestFit="1" customWidth="1"/>
    <col min="48" max="256" width="8.7265625" style="2"/>
    <col min="257" max="257" width="5.81640625" style="2" customWidth="1"/>
    <col min="258" max="258" width="13.7265625" style="2" customWidth="1"/>
    <col min="259" max="259" width="10.453125" style="2" customWidth="1"/>
    <col min="260" max="260" width="1.7265625" style="2" customWidth="1"/>
    <col min="261" max="261" width="12" style="2" customWidth="1"/>
    <col min="262" max="262" width="13.26953125" style="2" customWidth="1"/>
    <col min="263" max="263" width="12.7265625" style="2" customWidth="1"/>
    <col min="264" max="264" width="13.26953125" style="2" customWidth="1"/>
    <col min="265" max="265" width="12.7265625" style="2" customWidth="1"/>
    <col min="266" max="267" width="13.26953125" style="2" customWidth="1"/>
    <col min="268" max="270" width="12.7265625" style="2" customWidth="1"/>
    <col min="271" max="271" width="12.26953125" style="2" customWidth="1"/>
    <col min="272" max="274" width="13.26953125" style="2" customWidth="1"/>
    <col min="275" max="275" width="12.7265625" style="2" customWidth="1"/>
    <col min="276" max="276" width="13.26953125" style="2" customWidth="1"/>
    <col min="277" max="278" width="12.7265625" style="2" customWidth="1"/>
    <col min="279" max="282" width="12" style="2" customWidth="1"/>
    <col min="283" max="283" width="10.81640625" style="2" customWidth="1"/>
    <col min="284" max="290" width="10.453125" style="2" customWidth="1"/>
    <col min="291" max="512" width="8.7265625" style="2"/>
    <col min="513" max="513" width="5.81640625" style="2" customWidth="1"/>
    <col min="514" max="514" width="13.7265625" style="2" customWidth="1"/>
    <col min="515" max="515" width="10.453125" style="2" customWidth="1"/>
    <col min="516" max="516" width="1.7265625" style="2" customWidth="1"/>
    <col min="517" max="517" width="12" style="2" customWidth="1"/>
    <col min="518" max="518" width="13.26953125" style="2" customWidth="1"/>
    <col min="519" max="519" width="12.7265625" style="2" customWidth="1"/>
    <col min="520" max="520" width="13.26953125" style="2" customWidth="1"/>
    <col min="521" max="521" width="12.7265625" style="2" customWidth="1"/>
    <col min="522" max="523" width="13.26953125" style="2" customWidth="1"/>
    <col min="524" max="526" width="12.7265625" style="2" customWidth="1"/>
    <col min="527" max="527" width="12.26953125" style="2" customWidth="1"/>
    <col min="528" max="530" width="13.26953125" style="2" customWidth="1"/>
    <col min="531" max="531" width="12.7265625" style="2" customWidth="1"/>
    <col min="532" max="532" width="13.26953125" style="2" customWidth="1"/>
    <col min="533" max="534" width="12.7265625" style="2" customWidth="1"/>
    <col min="535" max="538" width="12" style="2" customWidth="1"/>
    <col min="539" max="539" width="10.81640625" style="2" customWidth="1"/>
    <col min="540" max="546" width="10.453125" style="2" customWidth="1"/>
    <col min="547" max="768" width="8.7265625" style="2"/>
    <col min="769" max="769" width="5.81640625" style="2" customWidth="1"/>
    <col min="770" max="770" width="13.7265625" style="2" customWidth="1"/>
    <col min="771" max="771" width="10.453125" style="2" customWidth="1"/>
    <col min="772" max="772" width="1.7265625" style="2" customWidth="1"/>
    <col min="773" max="773" width="12" style="2" customWidth="1"/>
    <col min="774" max="774" width="13.26953125" style="2" customWidth="1"/>
    <col min="775" max="775" width="12.7265625" style="2" customWidth="1"/>
    <col min="776" max="776" width="13.26953125" style="2" customWidth="1"/>
    <col min="777" max="777" width="12.7265625" style="2" customWidth="1"/>
    <col min="778" max="779" width="13.26953125" style="2" customWidth="1"/>
    <col min="780" max="782" width="12.7265625" style="2" customWidth="1"/>
    <col min="783" max="783" width="12.26953125" style="2" customWidth="1"/>
    <col min="784" max="786" width="13.26953125" style="2" customWidth="1"/>
    <col min="787" max="787" width="12.7265625" style="2" customWidth="1"/>
    <col min="788" max="788" width="13.26953125" style="2" customWidth="1"/>
    <col min="789" max="790" width="12.7265625" style="2" customWidth="1"/>
    <col min="791" max="794" width="12" style="2" customWidth="1"/>
    <col min="795" max="795" width="10.81640625" style="2" customWidth="1"/>
    <col min="796" max="802" width="10.453125" style="2" customWidth="1"/>
    <col min="803" max="1024" width="8.7265625" style="2"/>
    <col min="1025" max="1025" width="5.81640625" style="2" customWidth="1"/>
    <col min="1026" max="1026" width="13.7265625" style="2" customWidth="1"/>
    <col min="1027" max="1027" width="10.453125" style="2" customWidth="1"/>
    <col min="1028" max="1028" width="1.7265625" style="2" customWidth="1"/>
    <col min="1029" max="1029" width="12" style="2" customWidth="1"/>
    <col min="1030" max="1030" width="13.26953125" style="2" customWidth="1"/>
    <col min="1031" max="1031" width="12.7265625" style="2" customWidth="1"/>
    <col min="1032" max="1032" width="13.26953125" style="2" customWidth="1"/>
    <col min="1033" max="1033" width="12.7265625" style="2" customWidth="1"/>
    <col min="1034" max="1035" width="13.26953125" style="2" customWidth="1"/>
    <col min="1036" max="1038" width="12.7265625" style="2" customWidth="1"/>
    <col min="1039" max="1039" width="12.26953125" style="2" customWidth="1"/>
    <col min="1040" max="1042" width="13.26953125" style="2" customWidth="1"/>
    <col min="1043" max="1043" width="12.7265625" style="2" customWidth="1"/>
    <col min="1044" max="1044" width="13.26953125" style="2" customWidth="1"/>
    <col min="1045" max="1046" width="12.7265625" style="2" customWidth="1"/>
    <col min="1047" max="1050" width="12" style="2" customWidth="1"/>
    <col min="1051" max="1051" width="10.81640625" style="2" customWidth="1"/>
    <col min="1052" max="1058" width="10.453125" style="2" customWidth="1"/>
    <col min="1059" max="1280" width="8.7265625" style="2"/>
    <col min="1281" max="1281" width="5.81640625" style="2" customWidth="1"/>
    <col min="1282" max="1282" width="13.7265625" style="2" customWidth="1"/>
    <col min="1283" max="1283" width="10.453125" style="2" customWidth="1"/>
    <col min="1284" max="1284" width="1.7265625" style="2" customWidth="1"/>
    <col min="1285" max="1285" width="12" style="2" customWidth="1"/>
    <col min="1286" max="1286" width="13.26953125" style="2" customWidth="1"/>
    <col min="1287" max="1287" width="12.7265625" style="2" customWidth="1"/>
    <col min="1288" max="1288" width="13.26953125" style="2" customWidth="1"/>
    <col min="1289" max="1289" width="12.7265625" style="2" customWidth="1"/>
    <col min="1290" max="1291" width="13.26953125" style="2" customWidth="1"/>
    <col min="1292" max="1294" width="12.7265625" style="2" customWidth="1"/>
    <col min="1295" max="1295" width="12.26953125" style="2" customWidth="1"/>
    <col min="1296" max="1298" width="13.26953125" style="2" customWidth="1"/>
    <col min="1299" max="1299" width="12.7265625" style="2" customWidth="1"/>
    <col min="1300" max="1300" width="13.26953125" style="2" customWidth="1"/>
    <col min="1301" max="1302" width="12.7265625" style="2" customWidth="1"/>
    <col min="1303" max="1306" width="12" style="2" customWidth="1"/>
    <col min="1307" max="1307" width="10.81640625" style="2" customWidth="1"/>
    <col min="1308" max="1314" width="10.453125" style="2" customWidth="1"/>
    <col min="1315" max="1536" width="8.7265625" style="2"/>
    <col min="1537" max="1537" width="5.81640625" style="2" customWidth="1"/>
    <col min="1538" max="1538" width="13.7265625" style="2" customWidth="1"/>
    <col min="1539" max="1539" width="10.453125" style="2" customWidth="1"/>
    <col min="1540" max="1540" width="1.7265625" style="2" customWidth="1"/>
    <col min="1541" max="1541" width="12" style="2" customWidth="1"/>
    <col min="1542" max="1542" width="13.26953125" style="2" customWidth="1"/>
    <col min="1543" max="1543" width="12.7265625" style="2" customWidth="1"/>
    <col min="1544" max="1544" width="13.26953125" style="2" customWidth="1"/>
    <col min="1545" max="1545" width="12.7265625" style="2" customWidth="1"/>
    <col min="1546" max="1547" width="13.26953125" style="2" customWidth="1"/>
    <col min="1548" max="1550" width="12.7265625" style="2" customWidth="1"/>
    <col min="1551" max="1551" width="12.26953125" style="2" customWidth="1"/>
    <col min="1552" max="1554" width="13.26953125" style="2" customWidth="1"/>
    <col min="1555" max="1555" width="12.7265625" style="2" customWidth="1"/>
    <col min="1556" max="1556" width="13.26953125" style="2" customWidth="1"/>
    <col min="1557" max="1558" width="12.7265625" style="2" customWidth="1"/>
    <col min="1559" max="1562" width="12" style="2" customWidth="1"/>
    <col min="1563" max="1563" width="10.81640625" style="2" customWidth="1"/>
    <col min="1564" max="1570" width="10.453125" style="2" customWidth="1"/>
    <col min="1571" max="1792" width="8.7265625" style="2"/>
    <col min="1793" max="1793" width="5.81640625" style="2" customWidth="1"/>
    <col min="1794" max="1794" width="13.7265625" style="2" customWidth="1"/>
    <col min="1795" max="1795" width="10.453125" style="2" customWidth="1"/>
    <col min="1796" max="1796" width="1.7265625" style="2" customWidth="1"/>
    <col min="1797" max="1797" width="12" style="2" customWidth="1"/>
    <col min="1798" max="1798" width="13.26953125" style="2" customWidth="1"/>
    <col min="1799" max="1799" width="12.7265625" style="2" customWidth="1"/>
    <col min="1800" max="1800" width="13.26953125" style="2" customWidth="1"/>
    <col min="1801" max="1801" width="12.7265625" style="2" customWidth="1"/>
    <col min="1802" max="1803" width="13.26953125" style="2" customWidth="1"/>
    <col min="1804" max="1806" width="12.7265625" style="2" customWidth="1"/>
    <col min="1807" max="1807" width="12.26953125" style="2" customWidth="1"/>
    <col min="1808" max="1810" width="13.26953125" style="2" customWidth="1"/>
    <col min="1811" max="1811" width="12.7265625" style="2" customWidth="1"/>
    <col min="1812" max="1812" width="13.26953125" style="2" customWidth="1"/>
    <col min="1813" max="1814" width="12.7265625" style="2" customWidth="1"/>
    <col min="1815" max="1818" width="12" style="2" customWidth="1"/>
    <col min="1819" max="1819" width="10.81640625" style="2" customWidth="1"/>
    <col min="1820" max="1826" width="10.453125" style="2" customWidth="1"/>
    <col min="1827" max="2048" width="8.7265625" style="2"/>
    <col min="2049" max="2049" width="5.81640625" style="2" customWidth="1"/>
    <col min="2050" max="2050" width="13.7265625" style="2" customWidth="1"/>
    <col min="2051" max="2051" width="10.453125" style="2" customWidth="1"/>
    <col min="2052" max="2052" width="1.7265625" style="2" customWidth="1"/>
    <col min="2053" max="2053" width="12" style="2" customWidth="1"/>
    <col min="2054" max="2054" width="13.26953125" style="2" customWidth="1"/>
    <col min="2055" max="2055" width="12.7265625" style="2" customWidth="1"/>
    <col min="2056" max="2056" width="13.26953125" style="2" customWidth="1"/>
    <col min="2057" max="2057" width="12.7265625" style="2" customWidth="1"/>
    <col min="2058" max="2059" width="13.26953125" style="2" customWidth="1"/>
    <col min="2060" max="2062" width="12.7265625" style="2" customWidth="1"/>
    <col min="2063" max="2063" width="12.26953125" style="2" customWidth="1"/>
    <col min="2064" max="2066" width="13.26953125" style="2" customWidth="1"/>
    <col min="2067" max="2067" width="12.7265625" style="2" customWidth="1"/>
    <col min="2068" max="2068" width="13.26953125" style="2" customWidth="1"/>
    <col min="2069" max="2070" width="12.7265625" style="2" customWidth="1"/>
    <col min="2071" max="2074" width="12" style="2" customWidth="1"/>
    <col min="2075" max="2075" width="10.81640625" style="2" customWidth="1"/>
    <col min="2076" max="2082" width="10.453125" style="2" customWidth="1"/>
    <col min="2083" max="2304" width="8.7265625" style="2"/>
    <col min="2305" max="2305" width="5.81640625" style="2" customWidth="1"/>
    <col min="2306" max="2306" width="13.7265625" style="2" customWidth="1"/>
    <col min="2307" max="2307" width="10.453125" style="2" customWidth="1"/>
    <col min="2308" max="2308" width="1.7265625" style="2" customWidth="1"/>
    <col min="2309" max="2309" width="12" style="2" customWidth="1"/>
    <col min="2310" max="2310" width="13.26953125" style="2" customWidth="1"/>
    <col min="2311" max="2311" width="12.7265625" style="2" customWidth="1"/>
    <col min="2312" max="2312" width="13.26953125" style="2" customWidth="1"/>
    <col min="2313" max="2313" width="12.7265625" style="2" customWidth="1"/>
    <col min="2314" max="2315" width="13.26953125" style="2" customWidth="1"/>
    <col min="2316" max="2318" width="12.7265625" style="2" customWidth="1"/>
    <col min="2319" max="2319" width="12.26953125" style="2" customWidth="1"/>
    <col min="2320" max="2322" width="13.26953125" style="2" customWidth="1"/>
    <col min="2323" max="2323" width="12.7265625" style="2" customWidth="1"/>
    <col min="2324" max="2324" width="13.26953125" style="2" customWidth="1"/>
    <col min="2325" max="2326" width="12.7265625" style="2" customWidth="1"/>
    <col min="2327" max="2330" width="12" style="2" customWidth="1"/>
    <col min="2331" max="2331" width="10.81640625" style="2" customWidth="1"/>
    <col min="2332" max="2338" width="10.453125" style="2" customWidth="1"/>
    <col min="2339" max="2560" width="8.7265625" style="2"/>
    <col min="2561" max="2561" width="5.81640625" style="2" customWidth="1"/>
    <col min="2562" max="2562" width="13.7265625" style="2" customWidth="1"/>
    <col min="2563" max="2563" width="10.453125" style="2" customWidth="1"/>
    <col min="2564" max="2564" width="1.7265625" style="2" customWidth="1"/>
    <col min="2565" max="2565" width="12" style="2" customWidth="1"/>
    <col min="2566" max="2566" width="13.26953125" style="2" customWidth="1"/>
    <col min="2567" max="2567" width="12.7265625" style="2" customWidth="1"/>
    <col min="2568" max="2568" width="13.26953125" style="2" customWidth="1"/>
    <col min="2569" max="2569" width="12.7265625" style="2" customWidth="1"/>
    <col min="2570" max="2571" width="13.26953125" style="2" customWidth="1"/>
    <col min="2572" max="2574" width="12.7265625" style="2" customWidth="1"/>
    <col min="2575" max="2575" width="12.26953125" style="2" customWidth="1"/>
    <col min="2576" max="2578" width="13.26953125" style="2" customWidth="1"/>
    <col min="2579" max="2579" width="12.7265625" style="2" customWidth="1"/>
    <col min="2580" max="2580" width="13.26953125" style="2" customWidth="1"/>
    <col min="2581" max="2582" width="12.7265625" style="2" customWidth="1"/>
    <col min="2583" max="2586" width="12" style="2" customWidth="1"/>
    <col min="2587" max="2587" width="10.81640625" style="2" customWidth="1"/>
    <col min="2588" max="2594" width="10.453125" style="2" customWidth="1"/>
    <col min="2595" max="2816" width="8.7265625" style="2"/>
    <col min="2817" max="2817" width="5.81640625" style="2" customWidth="1"/>
    <col min="2818" max="2818" width="13.7265625" style="2" customWidth="1"/>
    <col min="2819" max="2819" width="10.453125" style="2" customWidth="1"/>
    <col min="2820" max="2820" width="1.7265625" style="2" customWidth="1"/>
    <col min="2821" max="2821" width="12" style="2" customWidth="1"/>
    <col min="2822" max="2822" width="13.26953125" style="2" customWidth="1"/>
    <col min="2823" max="2823" width="12.7265625" style="2" customWidth="1"/>
    <col min="2824" max="2824" width="13.26953125" style="2" customWidth="1"/>
    <col min="2825" max="2825" width="12.7265625" style="2" customWidth="1"/>
    <col min="2826" max="2827" width="13.26953125" style="2" customWidth="1"/>
    <col min="2828" max="2830" width="12.7265625" style="2" customWidth="1"/>
    <col min="2831" max="2831" width="12.26953125" style="2" customWidth="1"/>
    <col min="2832" max="2834" width="13.26953125" style="2" customWidth="1"/>
    <col min="2835" max="2835" width="12.7265625" style="2" customWidth="1"/>
    <col min="2836" max="2836" width="13.26953125" style="2" customWidth="1"/>
    <col min="2837" max="2838" width="12.7265625" style="2" customWidth="1"/>
    <col min="2839" max="2842" width="12" style="2" customWidth="1"/>
    <col min="2843" max="2843" width="10.81640625" style="2" customWidth="1"/>
    <col min="2844" max="2850" width="10.453125" style="2" customWidth="1"/>
    <col min="2851" max="3072" width="8.7265625" style="2"/>
    <col min="3073" max="3073" width="5.81640625" style="2" customWidth="1"/>
    <col min="3074" max="3074" width="13.7265625" style="2" customWidth="1"/>
    <col min="3075" max="3075" width="10.453125" style="2" customWidth="1"/>
    <col min="3076" max="3076" width="1.7265625" style="2" customWidth="1"/>
    <col min="3077" max="3077" width="12" style="2" customWidth="1"/>
    <col min="3078" max="3078" width="13.26953125" style="2" customWidth="1"/>
    <col min="3079" max="3079" width="12.7265625" style="2" customWidth="1"/>
    <col min="3080" max="3080" width="13.26953125" style="2" customWidth="1"/>
    <col min="3081" max="3081" width="12.7265625" style="2" customWidth="1"/>
    <col min="3082" max="3083" width="13.26953125" style="2" customWidth="1"/>
    <col min="3084" max="3086" width="12.7265625" style="2" customWidth="1"/>
    <col min="3087" max="3087" width="12.26953125" style="2" customWidth="1"/>
    <col min="3088" max="3090" width="13.26953125" style="2" customWidth="1"/>
    <col min="3091" max="3091" width="12.7265625" style="2" customWidth="1"/>
    <col min="3092" max="3092" width="13.26953125" style="2" customWidth="1"/>
    <col min="3093" max="3094" width="12.7265625" style="2" customWidth="1"/>
    <col min="3095" max="3098" width="12" style="2" customWidth="1"/>
    <col min="3099" max="3099" width="10.81640625" style="2" customWidth="1"/>
    <col min="3100" max="3106" width="10.453125" style="2" customWidth="1"/>
    <col min="3107" max="3328" width="8.7265625" style="2"/>
    <col min="3329" max="3329" width="5.81640625" style="2" customWidth="1"/>
    <col min="3330" max="3330" width="13.7265625" style="2" customWidth="1"/>
    <col min="3331" max="3331" width="10.453125" style="2" customWidth="1"/>
    <col min="3332" max="3332" width="1.7265625" style="2" customWidth="1"/>
    <col min="3333" max="3333" width="12" style="2" customWidth="1"/>
    <col min="3334" max="3334" width="13.26953125" style="2" customWidth="1"/>
    <col min="3335" max="3335" width="12.7265625" style="2" customWidth="1"/>
    <col min="3336" max="3336" width="13.26953125" style="2" customWidth="1"/>
    <col min="3337" max="3337" width="12.7265625" style="2" customWidth="1"/>
    <col min="3338" max="3339" width="13.26953125" style="2" customWidth="1"/>
    <col min="3340" max="3342" width="12.7265625" style="2" customWidth="1"/>
    <col min="3343" max="3343" width="12.26953125" style="2" customWidth="1"/>
    <col min="3344" max="3346" width="13.26953125" style="2" customWidth="1"/>
    <col min="3347" max="3347" width="12.7265625" style="2" customWidth="1"/>
    <col min="3348" max="3348" width="13.26953125" style="2" customWidth="1"/>
    <col min="3349" max="3350" width="12.7265625" style="2" customWidth="1"/>
    <col min="3351" max="3354" width="12" style="2" customWidth="1"/>
    <col min="3355" max="3355" width="10.81640625" style="2" customWidth="1"/>
    <col min="3356" max="3362" width="10.453125" style="2" customWidth="1"/>
    <col min="3363" max="3584" width="8.7265625" style="2"/>
    <col min="3585" max="3585" width="5.81640625" style="2" customWidth="1"/>
    <col min="3586" max="3586" width="13.7265625" style="2" customWidth="1"/>
    <col min="3587" max="3587" width="10.453125" style="2" customWidth="1"/>
    <col min="3588" max="3588" width="1.7265625" style="2" customWidth="1"/>
    <col min="3589" max="3589" width="12" style="2" customWidth="1"/>
    <col min="3590" max="3590" width="13.26953125" style="2" customWidth="1"/>
    <col min="3591" max="3591" width="12.7265625" style="2" customWidth="1"/>
    <col min="3592" max="3592" width="13.26953125" style="2" customWidth="1"/>
    <col min="3593" max="3593" width="12.7265625" style="2" customWidth="1"/>
    <col min="3594" max="3595" width="13.26953125" style="2" customWidth="1"/>
    <col min="3596" max="3598" width="12.7265625" style="2" customWidth="1"/>
    <col min="3599" max="3599" width="12.26953125" style="2" customWidth="1"/>
    <col min="3600" max="3602" width="13.26953125" style="2" customWidth="1"/>
    <col min="3603" max="3603" width="12.7265625" style="2" customWidth="1"/>
    <col min="3604" max="3604" width="13.26953125" style="2" customWidth="1"/>
    <col min="3605" max="3606" width="12.7265625" style="2" customWidth="1"/>
    <col min="3607" max="3610" width="12" style="2" customWidth="1"/>
    <col min="3611" max="3611" width="10.81640625" style="2" customWidth="1"/>
    <col min="3612" max="3618" width="10.453125" style="2" customWidth="1"/>
    <col min="3619" max="3840" width="8.7265625" style="2"/>
    <col min="3841" max="3841" width="5.81640625" style="2" customWidth="1"/>
    <col min="3842" max="3842" width="13.7265625" style="2" customWidth="1"/>
    <col min="3843" max="3843" width="10.453125" style="2" customWidth="1"/>
    <col min="3844" max="3844" width="1.7265625" style="2" customWidth="1"/>
    <col min="3845" max="3845" width="12" style="2" customWidth="1"/>
    <col min="3846" max="3846" width="13.26953125" style="2" customWidth="1"/>
    <col min="3847" max="3847" width="12.7265625" style="2" customWidth="1"/>
    <col min="3848" max="3848" width="13.26953125" style="2" customWidth="1"/>
    <col min="3849" max="3849" width="12.7265625" style="2" customWidth="1"/>
    <col min="3850" max="3851" width="13.26953125" style="2" customWidth="1"/>
    <col min="3852" max="3854" width="12.7265625" style="2" customWidth="1"/>
    <col min="3855" max="3855" width="12.26953125" style="2" customWidth="1"/>
    <col min="3856" max="3858" width="13.26953125" style="2" customWidth="1"/>
    <col min="3859" max="3859" width="12.7265625" style="2" customWidth="1"/>
    <col min="3860" max="3860" width="13.26953125" style="2" customWidth="1"/>
    <col min="3861" max="3862" width="12.7265625" style="2" customWidth="1"/>
    <col min="3863" max="3866" width="12" style="2" customWidth="1"/>
    <col min="3867" max="3867" width="10.81640625" style="2" customWidth="1"/>
    <col min="3868" max="3874" width="10.453125" style="2" customWidth="1"/>
    <col min="3875" max="4096" width="8.7265625" style="2"/>
    <col min="4097" max="4097" width="5.81640625" style="2" customWidth="1"/>
    <col min="4098" max="4098" width="13.7265625" style="2" customWidth="1"/>
    <col min="4099" max="4099" width="10.453125" style="2" customWidth="1"/>
    <col min="4100" max="4100" width="1.7265625" style="2" customWidth="1"/>
    <col min="4101" max="4101" width="12" style="2" customWidth="1"/>
    <col min="4102" max="4102" width="13.26953125" style="2" customWidth="1"/>
    <col min="4103" max="4103" width="12.7265625" style="2" customWidth="1"/>
    <col min="4104" max="4104" width="13.26953125" style="2" customWidth="1"/>
    <col min="4105" max="4105" width="12.7265625" style="2" customWidth="1"/>
    <col min="4106" max="4107" width="13.26953125" style="2" customWidth="1"/>
    <col min="4108" max="4110" width="12.7265625" style="2" customWidth="1"/>
    <col min="4111" max="4111" width="12.26953125" style="2" customWidth="1"/>
    <col min="4112" max="4114" width="13.26953125" style="2" customWidth="1"/>
    <col min="4115" max="4115" width="12.7265625" style="2" customWidth="1"/>
    <col min="4116" max="4116" width="13.26953125" style="2" customWidth="1"/>
    <col min="4117" max="4118" width="12.7265625" style="2" customWidth="1"/>
    <col min="4119" max="4122" width="12" style="2" customWidth="1"/>
    <col min="4123" max="4123" width="10.81640625" style="2" customWidth="1"/>
    <col min="4124" max="4130" width="10.453125" style="2" customWidth="1"/>
    <col min="4131" max="4352" width="8.7265625" style="2"/>
    <col min="4353" max="4353" width="5.81640625" style="2" customWidth="1"/>
    <col min="4354" max="4354" width="13.7265625" style="2" customWidth="1"/>
    <col min="4355" max="4355" width="10.453125" style="2" customWidth="1"/>
    <col min="4356" max="4356" width="1.7265625" style="2" customWidth="1"/>
    <col min="4357" max="4357" width="12" style="2" customWidth="1"/>
    <col min="4358" max="4358" width="13.26953125" style="2" customWidth="1"/>
    <col min="4359" max="4359" width="12.7265625" style="2" customWidth="1"/>
    <col min="4360" max="4360" width="13.26953125" style="2" customWidth="1"/>
    <col min="4361" max="4361" width="12.7265625" style="2" customWidth="1"/>
    <col min="4362" max="4363" width="13.26953125" style="2" customWidth="1"/>
    <col min="4364" max="4366" width="12.7265625" style="2" customWidth="1"/>
    <col min="4367" max="4367" width="12.26953125" style="2" customWidth="1"/>
    <col min="4368" max="4370" width="13.26953125" style="2" customWidth="1"/>
    <col min="4371" max="4371" width="12.7265625" style="2" customWidth="1"/>
    <col min="4372" max="4372" width="13.26953125" style="2" customWidth="1"/>
    <col min="4373" max="4374" width="12.7265625" style="2" customWidth="1"/>
    <col min="4375" max="4378" width="12" style="2" customWidth="1"/>
    <col min="4379" max="4379" width="10.81640625" style="2" customWidth="1"/>
    <col min="4380" max="4386" width="10.453125" style="2" customWidth="1"/>
    <col min="4387" max="4608" width="8.7265625" style="2"/>
    <col min="4609" max="4609" width="5.81640625" style="2" customWidth="1"/>
    <col min="4610" max="4610" width="13.7265625" style="2" customWidth="1"/>
    <col min="4611" max="4611" width="10.453125" style="2" customWidth="1"/>
    <col min="4612" max="4612" width="1.7265625" style="2" customWidth="1"/>
    <col min="4613" max="4613" width="12" style="2" customWidth="1"/>
    <col min="4614" max="4614" width="13.26953125" style="2" customWidth="1"/>
    <col min="4615" max="4615" width="12.7265625" style="2" customWidth="1"/>
    <col min="4616" max="4616" width="13.26953125" style="2" customWidth="1"/>
    <col min="4617" max="4617" width="12.7265625" style="2" customWidth="1"/>
    <col min="4618" max="4619" width="13.26953125" style="2" customWidth="1"/>
    <col min="4620" max="4622" width="12.7265625" style="2" customWidth="1"/>
    <col min="4623" max="4623" width="12.26953125" style="2" customWidth="1"/>
    <col min="4624" max="4626" width="13.26953125" style="2" customWidth="1"/>
    <col min="4627" max="4627" width="12.7265625" style="2" customWidth="1"/>
    <col min="4628" max="4628" width="13.26953125" style="2" customWidth="1"/>
    <col min="4629" max="4630" width="12.7265625" style="2" customWidth="1"/>
    <col min="4631" max="4634" width="12" style="2" customWidth="1"/>
    <col min="4635" max="4635" width="10.81640625" style="2" customWidth="1"/>
    <col min="4636" max="4642" width="10.453125" style="2" customWidth="1"/>
    <col min="4643" max="4864" width="8.7265625" style="2"/>
    <col min="4865" max="4865" width="5.81640625" style="2" customWidth="1"/>
    <col min="4866" max="4866" width="13.7265625" style="2" customWidth="1"/>
    <col min="4867" max="4867" width="10.453125" style="2" customWidth="1"/>
    <col min="4868" max="4868" width="1.7265625" style="2" customWidth="1"/>
    <col min="4869" max="4869" width="12" style="2" customWidth="1"/>
    <col min="4870" max="4870" width="13.26953125" style="2" customWidth="1"/>
    <col min="4871" max="4871" width="12.7265625" style="2" customWidth="1"/>
    <col min="4872" max="4872" width="13.26953125" style="2" customWidth="1"/>
    <col min="4873" max="4873" width="12.7265625" style="2" customWidth="1"/>
    <col min="4874" max="4875" width="13.26953125" style="2" customWidth="1"/>
    <col min="4876" max="4878" width="12.7265625" style="2" customWidth="1"/>
    <col min="4879" max="4879" width="12.26953125" style="2" customWidth="1"/>
    <col min="4880" max="4882" width="13.26953125" style="2" customWidth="1"/>
    <col min="4883" max="4883" width="12.7265625" style="2" customWidth="1"/>
    <col min="4884" max="4884" width="13.26953125" style="2" customWidth="1"/>
    <col min="4885" max="4886" width="12.7265625" style="2" customWidth="1"/>
    <col min="4887" max="4890" width="12" style="2" customWidth="1"/>
    <col min="4891" max="4891" width="10.81640625" style="2" customWidth="1"/>
    <col min="4892" max="4898" width="10.453125" style="2" customWidth="1"/>
    <col min="4899" max="5120" width="8.7265625" style="2"/>
    <col min="5121" max="5121" width="5.81640625" style="2" customWidth="1"/>
    <col min="5122" max="5122" width="13.7265625" style="2" customWidth="1"/>
    <col min="5123" max="5123" width="10.453125" style="2" customWidth="1"/>
    <col min="5124" max="5124" width="1.7265625" style="2" customWidth="1"/>
    <col min="5125" max="5125" width="12" style="2" customWidth="1"/>
    <col min="5126" max="5126" width="13.26953125" style="2" customWidth="1"/>
    <col min="5127" max="5127" width="12.7265625" style="2" customWidth="1"/>
    <col min="5128" max="5128" width="13.26953125" style="2" customWidth="1"/>
    <col min="5129" max="5129" width="12.7265625" style="2" customWidth="1"/>
    <col min="5130" max="5131" width="13.26953125" style="2" customWidth="1"/>
    <col min="5132" max="5134" width="12.7265625" style="2" customWidth="1"/>
    <col min="5135" max="5135" width="12.26953125" style="2" customWidth="1"/>
    <col min="5136" max="5138" width="13.26953125" style="2" customWidth="1"/>
    <col min="5139" max="5139" width="12.7265625" style="2" customWidth="1"/>
    <col min="5140" max="5140" width="13.26953125" style="2" customWidth="1"/>
    <col min="5141" max="5142" width="12.7265625" style="2" customWidth="1"/>
    <col min="5143" max="5146" width="12" style="2" customWidth="1"/>
    <col min="5147" max="5147" width="10.81640625" style="2" customWidth="1"/>
    <col min="5148" max="5154" width="10.453125" style="2" customWidth="1"/>
    <col min="5155" max="5376" width="8.7265625" style="2"/>
    <col min="5377" max="5377" width="5.81640625" style="2" customWidth="1"/>
    <col min="5378" max="5378" width="13.7265625" style="2" customWidth="1"/>
    <col min="5379" max="5379" width="10.453125" style="2" customWidth="1"/>
    <col min="5380" max="5380" width="1.7265625" style="2" customWidth="1"/>
    <col min="5381" max="5381" width="12" style="2" customWidth="1"/>
    <col min="5382" max="5382" width="13.26953125" style="2" customWidth="1"/>
    <col min="5383" max="5383" width="12.7265625" style="2" customWidth="1"/>
    <col min="5384" max="5384" width="13.26953125" style="2" customWidth="1"/>
    <col min="5385" max="5385" width="12.7265625" style="2" customWidth="1"/>
    <col min="5386" max="5387" width="13.26953125" style="2" customWidth="1"/>
    <col min="5388" max="5390" width="12.7265625" style="2" customWidth="1"/>
    <col min="5391" max="5391" width="12.26953125" style="2" customWidth="1"/>
    <col min="5392" max="5394" width="13.26953125" style="2" customWidth="1"/>
    <col min="5395" max="5395" width="12.7265625" style="2" customWidth="1"/>
    <col min="5396" max="5396" width="13.26953125" style="2" customWidth="1"/>
    <col min="5397" max="5398" width="12.7265625" style="2" customWidth="1"/>
    <col min="5399" max="5402" width="12" style="2" customWidth="1"/>
    <col min="5403" max="5403" width="10.81640625" style="2" customWidth="1"/>
    <col min="5404" max="5410" width="10.453125" style="2" customWidth="1"/>
    <col min="5411" max="5632" width="8.7265625" style="2"/>
    <col min="5633" max="5633" width="5.81640625" style="2" customWidth="1"/>
    <col min="5634" max="5634" width="13.7265625" style="2" customWidth="1"/>
    <col min="5635" max="5635" width="10.453125" style="2" customWidth="1"/>
    <col min="5636" max="5636" width="1.7265625" style="2" customWidth="1"/>
    <col min="5637" max="5637" width="12" style="2" customWidth="1"/>
    <col min="5638" max="5638" width="13.26953125" style="2" customWidth="1"/>
    <col min="5639" max="5639" width="12.7265625" style="2" customWidth="1"/>
    <col min="5640" max="5640" width="13.26953125" style="2" customWidth="1"/>
    <col min="5641" max="5641" width="12.7265625" style="2" customWidth="1"/>
    <col min="5642" max="5643" width="13.26953125" style="2" customWidth="1"/>
    <col min="5644" max="5646" width="12.7265625" style="2" customWidth="1"/>
    <col min="5647" max="5647" width="12.26953125" style="2" customWidth="1"/>
    <col min="5648" max="5650" width="13.26953125" style="2" customWidth="1"/>
    <col min="5651" max="5651" width="12.7265625" style="2" customWidth="1"/>
    <col min="5652" max="5652" width="13.26953125" style="2" customWidth="1"/>
    <col min="5653" max="5654" width="12.7265625" style="2" customWidth="1"/>
    <col min="5655" max="5658" width="12" style="2" customWidth="1"/>
    <col min="5659" max="5659" width="10.81640625" style="2" customWidth="1"/>
    <col min="5660" max="5666" width="10.453125" style="2" customWidth="1"/>
    <col min="5667" max="5888" width="8.7265625" style="2"/>
    <col min="5889" max="5889" width="5.81640625" style="2" customWidth="1"/>
    <col min="5890" max="5890" width="13.7265625" style="2" customWidth="1"/>
    <col min="5891" max="5891" width="10.453125" style="2" customWidth="1"/>
    <col min="5892" max="5892" width="1.7265625" style="2" customWidth="1"/>
    <col min="5893" max="5893" width="12" style="2" customWidth="1"/>
    <col min="5894" max="5894" width="13.26953125" style="2" customWidth="1"/>
    <col min="5895" max="5895" width="12.7265625" style="2" customWidth="1"/>
    <col min="5896" max="5896" width="13.26953125" style="2" customWidth="1"/>
    <col min="5897" max="5897" width="12.7265625" style="2" customWidth="1"/>
    <col min="5898" max="5899" width="13.26953125" style="2" customWidth="1"/>
    <col min="5900" max="5902" width="12.7265625" style="2" customWidth="1"/>
    <col min="5903" max="5903" width="12.26953125" style="2" customWidth="1"/>
    <col min="5904" max="5906" width="13.26953125" style="2" customWidth="1"/>
    <col min="5907" max="5907" width="12.7265625" style="2" customWidth="1"/>
    <col min="5908" max="5908" width="13.26953125" style="2" customWidth="1"/>
    <col min="5909" max="5910" width="12.7265625" style="2" customWidth="1"/>
    <col min="5911" max="5914" width="12" style="2" customWidth="1"/>
    <col min="5915" max="5915" width="10.81640625" style="2" customWidth="1"/>
    <col min="5916" max="5922" width="10.453125" style="2" customWidth="1"/>
    <col min="5923" max="6144" width="8.7265625" style="2"/>
    <col min="6145" max="6145" width="5.81640625" style="2" customWidth="1"/>
    <col min="6146" max="6146" width="13.7265625" style="2" customWidth="1"/>
    <col min="6147" max="6147" width="10.453125" style="2" customWidth="1"/>
    <col min="6148" max="6148" width="1.7265625" style="2" customWidth="1"/>
    <col min="6149" max="6149" width="12" style="2" customWidth="1"/>
    <col min="6150" max="6150" width="13.26953125" style="2" customWidth="1"/>
    <col min="6151" max="6151" width="12.7265625" style="2" customWidth="1"/>
    <col min="6152" max="6152" width="13.26953125" style="2" customWidth="1"/>
    <col min="6153" max="6153" width="12.7265625" style="2" customWidth="1"/>
    <col min="6154" max="6155" width="13.26953125" style="2" customWidth="1"/>
    <col min="6156" max="6158" width="12.7265625" style="2" customWidth="1"/>
    <col min="6159" max="6159" width="12.26953125" style="2" customWidth="1"/>
    <col min="6160" max="6162" width="13.26953125" style="2" customWidth="1"/>
    <col min="6163" max="6163" width="12.7265625" style="2" customWidth="1"/>
    <col min="6164" max="6164" width="13.26953125" style="2" customWidth="1"/>
    <col min="6165" max="6166" width="12.7265625" style="2" customWidth="1"/>
    <col min="6167" max="6170" width="12" style="2" customWidth="1"/>
    <col min="6171" max="6171" width="10.81640625" style="2" customWidth="1"/>
    <col min="6172" max="6178" width="10.453125" style="2" customWidth="1"/>
    <col min="6179" max="6400" width="8.7265625" style="2"/>
    <col min="6401" max="6401" width="5.81640625" style="2" customWidth="1"/>
    <col min="6402" max="6402" width="13.7265625" style="2" customWidth="1"/>
    <col min="6403" max="6403" width="10.453125" style="2" customWidth="1"/>
    <col min="6404" max="6404" width="1.7265625" style="2" customWidth="1"/>
    <col min="6405" max="6405" width="12" style="2" customWidth="1"/>
    <col min="6406" max="6406" width="13.26953125" style="2" customWidth="1"/>
    <col min="6407" max="6407" width="12.7265625" style="2" customWidth="1"/>
    <col min="6408" max="6408" width="13.26953125" style="2" customWidth="1"/>
    <col min="6409" max="6409" width="12.7265625" style="2" customWidth="1"/>
    <col min="6410" max="6411" width="13.26953125" style="2" customWidth="1"/>
    <col min="6412" max="6414" width="12.7265625" style="2" customWidth="1"/>
    <col min="6415" max="6415" width="12.26953125" style="2" customWidth="1"/>
    <col min="6416" max="6418" width="13.26953125" style="2" customWidth="1"/>
    <col min="6419" max="6419" width="12.7265625" style="2" customWidth="1"/>
    <col min="6420" max="6420" width="13.26953125" style="2" customWidth="1"/>
    <col min="6421" max="6422" width="12.7265625" style="2" customWidth="1"/>
    <col min="6423" max="6426" width="12" style="2" customWidth="1"/>
    <col min="6427" max="6427" width="10.81640625" style="2" customWidth="1"/>
    <col min="6428" max="6434" width="10.453125" style="2" customWidth="1"/>
    <col min="6435" max="6656" width="8.7265625" style="2"/>
    <col min="6657" max="6657" width="5.81640625" style="2" customWidth="1"/>
    <col min="6658" max="6658" width="13.7265625" style="2" customWidth="1"/>
    <col min="6659" max="6659" width="10.453125" style="2" customWidth="1"/>
    <col min="6660" max="6660" width="1.7265625" style="2" customWidth="1"/>
    <col min="6661" max="6661" width="12" style="2" customWidth="1"/>
    <col min="6662" max="6662" width="13.26953125" style="2" customWidth="1"/>
    <col min="6663" max="6663" width="12.7265625" style="2" customWidth="1"/>
    <col min="6664" max="6664" width="13.26953125" style="2" customWidth="1"/>
    <col min="6665" max="6665" width="12.7265625" style="2" customWidth="1"/>
    <col min="6666" max="6667" width="13.26953125" style="2" customWidth="1"/>
    <col min="6668" max="6670" width="12.7265625" style="2" customWidth="1"/>
    <col min="6671" max="6671" width="12.26953125" style="2" customWidth="1"/>
    <col min="6672" max="6674" width="13.26953125" style="2" customWidth="1"/>
    <col min="6675" max="6675" width="12.7265625" style="2" customWidth="1"/>
    <col min="6676" max="6676" width="13.26953125" style="2" customWidth="1"/>
    <col min="6677" max="6678" width="12.7265625" style="2" customWidth="1"/>
    <col min="6679" max="6682" width="12" style="2" customWidth="1"/>
    <col min="6683" max="6683" width="10.81640625" style="2" customWidth="1"/>
    <col min="6684" max="6690" width="10.453125" style="2" customWidth="1"/>
    <col min="6691" max="6912" width="8.7265625" style="2"/>
    <col min="6913" max="6913" width="5.81640625" style="2" customWidth="1"/>
    <col min="6914" max="6914" width="13.7265625" style="2" customWidth="1"/>
    <col min="6915" max="6915" width="10.453125" style="2" customWidth="1"/>
    <col min="6916" max="6916" width="1.7265625" style="2" customWidth="1"/>
    <col min="6917" max="6917" width="12" style="2" customWidth="1"/>
    <col min="6918" max="6918" width="13.26953125" style="2" customWidth="1"/>
    <col min="6919" max="6919" width="12.7265625" style="2" customWidth="1"/>
    <col min="6920" max="6920" width="13.26953125" style="2" customWidth="1"/>
    <col min="6921" max="6921" width="12.7265625" style="2" customWidth="1"/>
    <col min="6922" max="6923" width="13.26953125" style="2" customWidth="1"/>
    <col min="6924" max="6926" width="12.7265625" style="2" customWidth="1"/>
    <col min="6927" max="6927" width="12.26953125" style="2" customWidth="1"/>
    <col min="6928" max="6930" width="13.26953125" style="2" customWidth="1"/>
    <col min="6931" max="6931" width="12.7265625" style="2" customWidth="1"/>
    <col min="6932" max="6932" width="13.26953125" style="2" customWidth="1"/>
    <col min="6933" max="6934" width="12.7265625" style="2" customWidth="1"/>
    <col min="6935" max="6938" width="12" style="2" customWidth="1"/>
    <col min="6939" max="6939" width="10.81640625" style="2" customWidth="1"/>
    <col min="6940" max="6946" width="10.453125" style="2" customWidth="1"/>
    <col min="6947" max="7168" width="8.7265625" style="2"/>
    <col min="7169" max="7169" width="5.81640625" style="2" customWidth="1"/>
    <col min="7170" max="7170" width="13.7265625" style="2" customWidth="1"/>
    <col min="7171" max="7171" width="10.453125" style="2" customWidth="1"/>
    <col min="7172" max="7172" width="1.7265625" style="2" customWidth="1"/>
    <col min="7173" max="7173" width="12" style="2" customWidth="1"/>
    <col min="7174" max="7174" width="13.26953125" style="2" customWidth="1"/>
    <col min="7175" max="7175" width="12.7265625" style="2" customWidth="1"/>
    <col min="7176" max="7176" width="13.26953125" style="2" customWidth="1"/>
    <col min="7177" max="7177" width="12.7265625" style="2" customWidth="1"/>
    <col min="7178" max="7179" width="13.26953125" style="2" customWidth="1"/>
    <col min="7180" max="7182" width="12.7265625" style="2" customWidth="1"/>
    <col min="7183" max="7183" width="12.26953125" style="2" customWidth="1"/>
    <col min="7184" max="7186" width="13.26953125" style="2" customWidth="1"/>
    <col min="7187" max="7187" width="12.7265625" style="2" customWidth="1"/>
    <col min="7188" max="7188" width="13.26953125" style="2" customWidth="1"/>
    <col min="7189" max="7190" width="12.7265625" style="2" customWidth="1"/>
    <col min="7191" max="7194" width="12" style="2" customWidth="1"/>
    <col min="7195" max="7195" width="10.81640625" style="2" customWidth="1"/>
    <col min="7196" max="7202" width="10.453125" style="2" customWidth="1"/>
    <col min="7203" max="7424" width="8.7265625" style="2"/>
    <col min="7425" max="7425" width="5.81640625" style="2" customWidth="1"/>
    <col min="7426" max="7426" width="13.7265625" style="2" customWidth="1"/>
    <col min="7427" max="7427" width="10.453125" style="2" customWidth="1"/>
    <col min="7428" max="7428" width="1.7265625" style="2" customWidth="1"/>
    <col min="7429" max="7429" width="12" style="2" customWidth="1"/>
    <col min="7430" max="7430" width="13.26953125" style="2" customWidth="1"/>
    <col min="7431" max="7431" width="12.7265625" style="2" customWidth="1"/>
    <col min="7432" max="7432" width="13.26953125" style="2" customWidth="1"/>
    <col min="7433" max="7433" width="12.7265625" style="2" customWidth="1"/>
    <col min="7434" max="7435" width="13.26953125" style="2" customWidth="1"/>
    <col min="7436" max="7438" width="12.7265625" style="2" customWidth="1"/>
    <col min="7439" max="7439" width="12.26953125" style="2" customWidth="1"/>
    <col min="7440" max="7442" width="13.26953125" style="2" customWidth="1"/>
    <col min="7443" max="7443" width="12.7265625" style="2" customWidth="1"/>
    <col min="7444" max="7444" width="13.26953125" style="2" customWidth="1"/>
    <col min="7445" max="7446" width="12.7265625" style="2" customWidth="1"/>
    <col min="7447" max="7450" width="12" style="2" customWidth="1"/>
    <col min="7451" max="7451" width="10.81640625" style="2" customWidth="1"/>
    <col min="7452" max="7458" width="10.453125" style="2" customWidth="1"/>
    <col min="7459" max="7680" width="8.7265625" style="2"/>
    <col min="7681" max="7681" width="5.81640625" style="2" customWidth="1"/>
    <col min="7682" max="7682" width="13.7265625" style="2" customWidth="1"/>
    <col min="7683" max="7683" width="10.453125" style="2" customWidth="1"/>
    <col min="7684" max="7684" width="1.7265625" style="2" customWidth="1"/>
    <col min="7685" max="7685" width="12" style="2" customWidth="1"/>
    <col min="7686" max="7686" width="13.26953125" style="2" customWidth="1"/>
    <col min="7687" max="7687" width="12.7265625" style="2" customWidth="1"/>
    <col min="7688" max="7688" width="13.26953125" style="2" customWidth="1"/>
    <col min="7689" max="7689" width="12.7265625" style="2" customWidth="1"/>
    <col min="7690" max="7691" width="13.26953125" style="2" customWidth="1"/>
    <col min="7692" max="7694" width="12.7265625" style="2" customWidth="1"/>
    <col min="7695" max="7695" width="12.26953125" style="2" customWidth="1"/>
    <col min="7696" max="7698" width="13.26953125" style="2" customWidth="1"/>
    <col min="7699" max="7699" width="12.7265625" style="2" customWidth="1"/>
    <col min="7700" max="7700" width="13.26953125" style="2" customWidth="1"/>
    <col min="7701" max="7702" width="12.7265625" style="2" customWidth="1"/>
    <col min="7703" max="7706" width="12" style="2" customWidth="1"/>
    <col min="7707" max="7707" width="10.81640625" style="2" customWidth="1"/>
    <col min="7708" max="7714" width="10.453125" style="2" customWidth="1"/>
    <col min="7715" max="7936" width="8.7265625" style="2"/>
    <col min="7937" max="7937" width="5.81640625" style="2" customWidth="1"/>
    <col min="7938" max="7938" width="13.7265625" style="2" customWidth="1"/>
    <col min="7939" max="7939" width="10.453125" style="2" customWidth="1"/>
    <col min="7940" max="7940" width="1.7265625" style="2" customWidth="1"/>
    <col min="7941" max="7941" width="12" style="2" customWidth="1"/>
    <col min="7942" max="7942" width="13.26953125" style="2" customWidth="1"/>
    <col min="7943" max="7943" width="12.7265625" style="2" customWidth="1"/>
    <col min="7944" max="7944" width="13.26953125" style="2" customWidth="1"/>
    <col min="7945" max="7945" width="12.7265625" style="2" customWidth="1"/>
    <col min="7946" max="7947" width="13.26953125" style="2" customWidth="1"/>
    <col min="7948" max="7950" width="12.7265625" style="2" customWidth="1"/>
    <col min="7951" max="7951" width="12.26953125" style="2" customWidth="1"/>
    <col min="7952" max="7954" width="13.26953125" style="2" customWidth="1"/>
    <col min="7955" max="7955" width="12.7265625" style="2" customWidth="1"/>
    <col min="7956" max="7956" width="13.26953125" style="2" customWidth="1"/>
    <col min="7957" max="7958" width="12.7265625" style="2" customWidth="1"/>
    <col min="7959" max="7962" width="12" style="2" customWidth="1"/>
    <col min="7963" max="7963" width="10.81640625" style="2" customWidth="1"/>
    <col min="7964" max="7970" width="10.453125" style="2" customWidth="1"/>
    <col min="7971" max="8192" width="8.7265625" style="2"/>
    <col min="8193" max="8193" width="5.81640625" style="2" customWidth="1"/>
    <col min="8194" max="8194" width="13.7265625" style="2" customWidth="1"/>
    <col min="8195" max="8195" width="10.453125" style="2" customWidth="1"/>
    <col min="8196" max="8196" width="1.7265625" style="2" customWidth="1"/>
    <col min="8197" max="8197" width="12" style="2" customWidth="1"/>
    <col min="8198" max="8198" width="13.26953125" style="2" customWidth="1"/>
    <col min="8199" max="8199" width="12.7265625" style="2" customWidth="1"/>
    <col min="8200" max="8200" width="13.26953125" style="2" customWidth="1"/>
    <col min="8201" max="8201" width="12.7265625" style="2" customWidth="1"/>
    <col min="8202" max="8203" width="13.26953125" style="2" customWidth="1"/>
    <col min="8204" max="8206" width="12.7265625" style="2" customWidth="1"/>
    <col min="8207" max="8207" width="12.26953125" style="2" customWidth="1"/>
    <col min="8208" max="8210" width="13.26953125" style="2" customWidth="1"/>
    <col min="8211" max="8211" width="12.7265625" style="2" customWidth="1"/>
    <col min="8212" max="8212" width="13.26953125" style="2" customWidth="1"/>
    <col min="8213" max="8214" width="12.7265625" style="2" customWidth="1"/>
    <col min="8215" max="8218" width="12" style="2" customWidth="1"/>
    <col min="8219" max="8219" width="10.81640625" style="2" customWidth="1"/>
    <col min="8220" max="8226" width="10.453125" style="2" customWidth="1"/>
    <col min="8227" max="8448" width="8.7265625" style="2"/>
    <col min="8449" max="8449" width="5.81640625" style="2" customWidth="1"/>
    <col min="8450" max="8450" width="13.7265625" style="2" customWidth="1"/>
    <col min="8451" max="8451" width="10.453125" style="2" customWidth="1"/>
    <col min="8452" max="8452" width="1.7265625" style="2" customWidth="1"/>
    <col min="8453" max="8453" width="12" style="2" customWidth="1"/>
    <col min="8454" max="8454" width="13.26953125" style="2" customWidth="1"/>
    <col min="8455" max="8455" width="12.7265625" style="2" customWidth="1"/>
    <col min="8456" max="8456" width="13.26953125" style="2" customWidth="1"/>
    <col min="8457" max="8457" width="12.7265625" style="2" customWidth="1"/>
    <col min="8458" max="8459" width="13.26953125" style="2" customWidth="1"/>
    <col min="8460" max="8462" width="12.7265625" style="2" customWidth="1"/>
    <col min="8463" max="8463" width="12.26953125" style="2" customWidth="1"/>
    <col min="8464" max="8466" width="13.26953125" style="2" customWidth="1"/>
    <col min="8467" max="8467" width="12.7265625" style="2" customWidth="1"/>
    <col min="8468" max="8468" width="13.26953125" style="2" customWidth="1"/>
    <col min="8469" max="8470" width="12.7265625" style="2" customWidth="1"/>
    <col min="8471" max="8474" width="12" style="2" customWidth="1"/>
    <col min="8475" max="8475" width="10.81640625" style="2" customWidth="1"/>
    <col min="8476" max="8482" width="10.453125" style="2" customWidth="1"/>
    <col min="8483" max="8704" width="8.7265625" style="2"/>
    <col min="8705" max="8705" width="5.81640625" style="2" customWidth="1"/>
    <col min="8706" max="8706" width="13.7265625" style="2" customWidth="1"/>
    <col min="8707" max="8707" width="10.453125" style="2" customWidth="1"/>
    <col min="8708" max="8708" width="1.7265625" style="2" customWidth="1"/>
    <col min="8709" max="8709" width="12" style="2" customWidth="1"/>
    <col min="8710" max="8710" width="13.26953125" style="2" customWidth="1"/>
    <col min="8711" max="8711" width="12.7265625" style="2" customWidth="1"/>
    <col min="8712" max="8712" width="13.26953125" style="2" customWidth="1"/>
    <col min="8713" max="8713" width="12.7265625" style="2" customWidth="1"/>
    <col min="8714" max="8715" width="13.26953125" style="2" customWidth="1"/>
    <col min="8716" max="8718" width="12.7265625" style="2" customWidth="1"/>
    <col min="8719" max="8719" width="12.26953125" style="2" customWidth="1"/>
    <col min="8720" max="8722" width="13.26953125" style="2" customWidth="1"/>
    <col min="8723" max="8723" width="12.7265625" style="2" customWidth="1"/>
    <col min="8724" max="8724" width="13.26953125" style="2" customWidth="1"/>
    <col min="8725" max="8726" width="12.7265625" style="2" customWidth="1"/>
    <col min="8727" max="8730" width="12" style="2" customWidth="1"/>
    <col min="8731" max="8731" width="10.81640625" style="2" customWidth="1"/>
    <col min="8732" max="8738" width="10.453125" style="2" customWidth="1"/>
    <col min="8739" max="8960" width="8.7265625" style="2"/>
    <col min="8961" max="8961" width="5.81640625" style="2" customWidth="1"/>
    <col min="8962" max="8962" width="13.7265625" style="2" customWidth="1"/>
    <col min="8963" max="8963" width="10.453125" style="2" customWidth="1"/>
    <col min="8964" max="8964" width="1.7265625" style="2" customWidth="1"/>
    <col min="8965" max="8965" width="12" style="2" customWidth="1"/>
    <col min="8966" max="8966" width="13.26953125" style="2" customWidth="1"/>
    <col min="8967" max="8967" width="12.7265625" style="2" customWidth="1"/>
    <col min="8968" max="8968" width="13.26953125" style="2" customWidth="1"/>
    <col min="8969" max="8969" width="12.7265625" style="2" customWidth="1"/>
    <col min="8970" max="8971" width="13.26953125" style="2" customWidth="1"/>
    <col min="8972" max="8974" width="12.7265625" style="2" customWidth="1"/>
    <col min="8975" max="8975" width="12.26953125" style="2" customWidth="1"/>
    <col min="8976" max="8978" width="13.26953125" style="2" customWidth="1"/>
    <col min="8979" max="8979" width="12.7265625" style="2" customWidth="1"/>
    <col min="8980" max="8980" width="13.26953125" style="2" customWidth="1"/>
    <col min="8981" max="8982" width="12.7265625" style="2" customWidth="1"/>
    <col min="8983" max="8986" width="12" style="2" customWidth="1"/>
    <col min="8987" max="8987" width="10.81640625" style="2" customWidth="1"/>
    <col min="8988" max="8994" width="10.453125" style="2" customWidth="1"/>
    <col min="8995" max="9216" width="8.7265625" style="2"/>
    <col min="9217" max="9217" width="5.81640625" style="2" customWidth="1"/>
    <col min="9218" max="9218" width="13.7265625" style="2" customWidth="1"/>
    <col min="9219" max="9219" width="10.453125" style="2" customWidth="1"/>
    <col min="9220" max="9220" width="1.7265625" style="2" customWidth="1"/>
    <col min="9221" max="9221" width="12" style="2" customWidth="1"/>
    <col min="9222" max="9222" width="13.26953125" style="2" customWidth="1"/>
    <col min="9223" max="9223" width="12.7265625" style="2" customWidth="1"/>
    <col min="9224" max="9224" width="13.26953125" style="2" customWidth="1"/>
    <col min="9225" max="9225" width="12.7265625" style="2" customWidth="1"/>
    <col min="9226" max="9227" width="13.26953125" style="2" customWidth="1"/>
    <col min="9228" max="9230" width="12.7265625" style="2" customWidth="1"/>
    <col min="9231" max="9231" width="12.26953125" style="2" customWidth="1"/>
    <col min="9232" max="9234" width="13.26953125" style="2" customWidth="1"/>
    <col min="9235" max="9235" width="12.7265625" style="2" customWidth="1"/>
    <col min="9236" max="9236" width="13.26953125" style="2" customWidth="1"/>
    <col min="9237" max="9238" width="12.7265625" style="2" customWidth="1"/>
    <col min="9239" max="9242" width="12" style="2" customWidth="1"/>
    <col min="9243" max="9243" width="10.81640625" style="2" customWidth="1"/>
    <col min="9244" max="9250" width="10.453125" style="2" customWidth="1"/>
    <col min="9251" max="9472" width="8.7265625" style="2"/>
    <col min="9473" max="9473" width="5.81640625" style="2" customWidth="1"/>
    <col min="9474" max="9474" width="13.7265625" style="2" customWidth="1"/>
    <col min="9475" max="9475" width="10.453125" style="2" customWidth="1"/>
    <col min="9476" max="9476" width="1.7265625" style="2" customWidth="1"/>
    <col min="9477" max="9477" width="12" style="2" customWidth="1"/>
    <col min="9478" max="9478" width="13.26953125" style="2" customWidth="1"/>
    <col min="9479" max="9479" width="12.7265625" style="2" customWidth="1"/>
    <col min="9480" max="9480" width="13.26953125" style="2" customWidth="1"/>
    <col min="9481" max="9481" width="12.7265625" style="2" customWidth="1"/>
    <col min="9482" max="9483" width="13.26953125" style="2" customWidth="1"/>
    <col min="9484" max="9486" width="12.7265625" style="2" customWidth="1"/>
    <col min="9487" max="9487" width="12.26953125" style="2" customWidth="1"/>
    <col min="9488" max="9490" width="13.26953125" style="2" customWidth="1"/>
    <col min="9491" max="9491" width="12.7265625" style="2" customWidth="1"/>
    <col min="9492" max="9492" width="13.26953125" style="2" customWidth="1"/>
    <col min="9493" max="9494" width="12.7265625" style="2" customWidth="1"/>
    <col min="9495" max="9498" width="12" style="2" customWidth="1"/>
    <col min="9499" max="9499" width="10.81640625" style="2" customWidth="1"/>
    <col min="9500" max="9506" width="10.453125" style="2" customWidth="1"/>
    <col min="9507" max="9728" width="8.7265625" style="2"/>
    <col min="9729" max="9729" width="5.81640625" style="2" customWidth="1"/>
    <col min="9730" max="9730" width="13.7265625" style="2" customWidth="1"/>
    <col min="9731" max="9731" width="10.453125" style="2" customWidth="1"/>
    <col min="9732" max="9732" width="1.7265625" style="2" customWidth="1"/>
    <col min="9733" max="9733" width="12" style="2" customWidth="1"/>
    <col min="9734" max="9734" width="13.26953125" style="2" customWidth="1"/>
    <col min="9735" max="9735" width="12.7265625" style="2" customWidth="1"/>
    <col min="9736" max="9736" width="13.26953125" style="2" customWidth="1"/>
    <col min="9737" max="9737" width="12.7265625" style="2" customWidth="1"/>
    <col min="9738" max="9739" width="13.26953125" style="2" customWidth="1"/>
    <col min="9740" max="9742" width="12.7265625" style="2" customWidth="1"/>
    <col min="9743" max="9743" width="12.26953125" style="2" customWidth="1"/>
    <col min="9744" max="9746" width="13.26953125" style="2" customWidth="1"/>
    <col min="9747" max="9747" width="12.7265625" style="2" customWidth="1"/>
    <col min="9748" max="9748" width="13.26953125" style="2" customWidth="1"/>
    <col min="9749" max="9750" width="12.7265625" style="2" customWidth="1"/>
    <col min="9751" max="9754" width="12" style="2" customWidth="1"/>
    <col min="9755" max="9755" width="10.81640625" style="2" customWidth="1"/>
    <col min="9756" max="9762" width="10.453125" style="2" customWidth="1"/>
    <col min="9763" max="9984" width="8.7265625" style="2"/>
    <col min="9985" max="9985" width="5.81640625" style="2" customWidth="1"/>
    <col min="9986" max="9986" width="13.7265625" style="2" customWidth="1"/>
    <col min="9987" max="9987" width="10.453125" style="2" customWidth="1"/>
    <col min="9988" max="9988" width="1.7265625" style="2" customWidth="1"/>
    <col min="9989" max="9989" width="12" style="2" customWidth="1"/>
    <col min="9990" max="9990" width="13.26953125" style="2" customWidth="1"/>
    <col min="9991" max="9991" width="12.7265625" style="2" customWidth="1"/>
    <col min="9992" max="9992" width="13.26953125" style="2" customWidth="1"/>
    <col min="9993" max="9993" width="12.7265625" style="2" customWidth="1"/>
    <col min="9994" max="9995" width="13.26953125" style="2" customWidth="1"/>
    <col min="9996" max="9998" width="12.7265625" style="2" customWidth="1"/>
    <col min="9999" max="9999" width="12.26953125" style="2" customWidth="1"/>
    <col min="10000" max="10002" width="13.26953125" style="2" customWidth="1"/>
    <col min="10003" max="10003" width="12.7265625" style="2" customWidth="1"/>
    <col min="10004" max="10004" width="13.26953125" style="2" customWidth="1"/>
    <col min="10005" max="10006" width="12.7265625" style="2" customWidth="1"/>
    <col min="10007" max="10010" width="12" style="2" customWidth="1"/>
    <col min="10011" max="10011" width="10.81640625" style="2" customWidth="1"/>
    <col min="10012" max="10018" width="10.453125" style="2" customWidth="1"/>
    <col min="10019" max="10240" width="8.7265625" style="2"/>
    <col min="10241" max="10241" width="5.81640625" style="2" customWidth="1"/>
    <col min="10242" max="10242" width="13.7265625" style="2" customWidth="1"/>
    <col min="10243" max="10243" width="10.453125" style="2" customWidth="1"/>
    <col min="10244" max="10244" width="1.7265625" style="2" customWidth="1"/>
    <col min="10245" max="10245" width="12" style="2" customWidth="1"/>
    <col min="10246" max="10246" width="13.26953125" style="2" customWidth="1"/>
    <col min="10247" max="10247" width="12.7265625" style="2" customWidth="1"/>
    <col min="10248" max="10248" width="13.26953125" style="2" customWidth="1"/>
    <col min="10249" max="10249" width="12.7265625" style="2" customWidth="1"/>
    <col min="10250" max="10251" width="13.26953125" style="2" customWidth="1"/>
    <col min="10252" max="10254" width="12.7265625" style="2" customWidth="1"/>
    <col min="10255" max="10255" width="12.26953125" style="2" customWidth="1"/>
    <col min="10256" max="10258" width="13.26953125" style="2" customWidth="1"/>
    <col min="10259" max="10259" width="12.7265625" style="2" customWidth="1"/>
    <col min="10260" max="10260" width="13.26953125" style="2" customWidth="1"/>
    <col min="10261" max="10262" width="12.7265625" style="2" customWidth="1"/>
    <col min="10263" max="10266" width="12" style="2" customWidth="1"/>
    <col min="10267" max="10267" width="10.81640625" style="2" customWidth="1"/>
    <col min="10268" max="10274" width="10.453125" style="2" customWidth="1"/>
    <col min="10275" max="10496" width="8.7265625" style="2"/>
    <col min="10497" max="10497" width="5.81640625" style="2" customWidth="1"/>
    <col min="10498" max="10498" width="13.7265625" style="2" customWidth="1"/>
    <col min="10499" max="10499" width="10.453125" style="2" customWidth="1"/>
    <col min="10500" max="10500" width="1.7265625" style="2" customWidth="1"/>
    <col min="10501" max="10501" width="12" style="2" customWidth="1"/>
    <col min="10502" max="10502" width="13.26953125" style="2" customWidth="1"/>
    <col min="10503" max="10503" width="12.7265625" style="2" customWidth="1"/>
    <col min="10504" max="10504" width="13.26953125" style="2" customWidth="1"/>
    <col min="10505" max="10505" width="12.7265625" style="2" customWidth="1"/>
    <col min="10506" max="10507" width="13.26953125" style="2" customWidth="1"/>
    <col min="10508" max="10510" width="12.7265625" style="2" customWidth="1"/>
    <col min="10511" max="10511" width="12.26953125" style="2" customWidth="1"/>
    <col min="10512" max="10514" width="13.26953125" style="2" customWidth="1"/>
    <col min="10515" max="10515" width="12.7265625" style="2" customWidth="1"/>
    <col min="10516" max="10516" width="13.26953125" style="2" customWidth="1"/>
    <col min="10517" max="10518" width="12.7265625" style="2" customWidth="1"/>
    <col min="10519" max="10522" width="12" style="2" customWidth="1"/>
    <col min="10523" max="10523" width="10.81640625" style="2" customWidth="1"/>
    <col min="10524" max="10530" width="10.453125" style="2" customWidth="1"/>
    <col min="10531" max="10752" width="8.7265625" style="2"/>
    <col min="10753" max="10753" width="5.81640625" style="2" customWidth="1"/>
    <col min="10754" max="10754" width="13.7265625" style="2" customWidth="1"/>
    <col min="10755" max="10755" width="10.453125" style="2" customWidth="1"/>
    <col min="10756" max="10756" width="1.7265625" style="2" customWidth="1"/>
    <col min="10757" max="10757" width="12" style="2" customWidth="1"/>
    <col min="10758" max="10758" width="13.26953125" style="2" customWidth="1"/>
    <col min="10759" max="10759" width="12.7265625" style="2" customWidth="1"/>
    <col min="10760" max="10760" width="13.26953125" style="2" customWidth="1"/>
    <col min="10761" max="10761" width="12.7265625" style="2" customWidth="1"/>
    <col min="10762" max="10763" width="13.26953125" style="2" customWidth="1"/>
    <col min="10764" max="10766" width="12.7265625" style="2" customWidth="1"/>
    <col min="10767" max="10767" width="12.26953125" style="2" customWidth="1"/>
    <col min="10768" max="10770" width="13.26953125" style="2" customWidth="1"/>
    <col min="10771" max="10771" width="12.7265625" style="2" customWidth="1"/>
    <col min="10772" max="10772" width="13.26953125" style="2" customWidth="1"/>
    <col min="10773" max="10774" width="12.7265625" style="2" customWidth="1"/>
    <col min="10775" max="10778" width="12" style="2" customWidth="1"/>
    <col min="10779" max="10779" width="10.81640625" style="2" customWidth="1"/>
    <col min="10780" max="10786" width="10.453125" style="2" customWidth="1"/>
    <col min="10787" max="11008" width="8.7265625" style="2"/>
    <col min="11009" max="11009" width="5.81640625" style="2" customWidth="1"/>
    <col min="11010" max="11010" width="13.7265625" style="2" customWidth="1"/>
    <col min="11011" max="11011" width="10.453125" style="2" customWidth="1"/>
    <col min="11012" max="11012" width="1.7265625" style="2" customWidth="1"/>
    <col min="11013" max="11013" width="12" style="2" customWidth="1"/>
    <col min="11014" max="11014" width="13.26953125" style="2" customWidth="1"/>
    <col min="11015" max="11015" width="12.7265625" style="2" customWidth="1"/>
    <col min="11016" max="11016" width="13.26953125" style="2" customWidth="1"/>
    <col min="11017" max="11017" width="12.7265625" style="2" customWidth="1"/>
    <col min="11018" max="11019" width="13.26953125" style="2" customWidth="1"/>
    <col min="11020" max="11022" width="12.7265625" style="2" customWidth="1"/>
    <col min="11023" max="11023" width="12.26953125" style="2" customWidth="1"/>
    <col min="11024" max="11026" width="13.26953125" style="2" customWidth="1"/>
    <col min="11027" max="11027" width="12.7265625" style="2" customWidth="1"/>
    <col min="11028" max="11028" width="13.26953125" style="2" customWidth="1"/>
    <col min="11029" max="11030" width="12.7265625" style="2" customWidth="1"/>
    <col min="11031" max="11034" width="12" style="2" customWidth="1"/>
    <col min="11035" max="11035" width="10.81640625" style="2" customWidth="1"/>
    <col min="11036" max="11042" width="10.453125" style="2" customWidth="1"/>
    <col min="11043" max="11264" width="8.7265625" style="2"/>
    <col min="11265" max="11265" width="5.81640625" style="2" customWidth="1"/>
    <col min="11266" max="11266" width="13.7265625" style="2" customWidth="1"/>
    <col min="11267" max="11267" width="10.453125" style="2" customWidth="1"/>
    <col min="11268" max="11268" width="1.7265625" style="2" customWidth="1"/>
    <col min="11269" max="11269" width="12" style="2" customWidth="1"/>
    <col min="11270" max="11270" width="13.26953125" style="2" customWidth="1"/>
    <col min="11271" max="11271" width="12.7265625" style="2" customWidth="1"/>
    <col min="11272" max="11272" width="13.26953125" style="2" customWidth="1"/>
    <col min="11273" max="11273" width="12.7265625" style="2" customWidth="1"/>
    <col min="11274" max="11275" width="13.26953125" style="2" customWidth="1"/>
    <col min="11276" max="11278" width="12.7265625" style="2" customWidth="1"/>
    <col min="11279" max="11279" width="12.26953125" style="2" customWidth="1"/>
    <col min="11280" max="11282" width="13.26953125" style="2" customWidth="1"/>
    <col min="11283" max="11283" width="12.7265625" style="2" customWidth="1"/>
    <col min="11284" max="11284" width="13.26953125" style="2" customWidth="1"/>
    <col min="11285" max="11286" width="12.7265625" style="2" customWidth="1"/>
    <col min="11287" max="11290" width="12" style="2" customWidth="1"/>
    <col min="11291" max="11291" width="10.81640625" style="2" customWidth="1"/>
    <col min="11292" max="11298" width="10.453125" style="2" customWidth="1"/>
    <col min="11299" max="11520" width="8.7265625" style="2"/>
    <col min="11521" max="11521" width="5.81640625" style="2" customWidth="1"/>
    <col min="11522" max="11522" width="13.7265625" style="2" customWidth="1"/>
    <col min="11523" max="11523" width="10.453125" style="2" customWidth="1"/>
    <col min="11524" max="11524" width="1.7265625" style="2" customWidth="1"/>
    <col min="11525" max="11525" width="12" style="2" customWidth="1"/>
    <col min="11526" max="11526" width="13.26953125" style="2" customWidth="1"/>
    <col min="11527" max="11527" width="12.7265625" style="2" customWidth="1"/>
    <col min="11528" max="11528" width="13.26953125" style="2" customWidth="1"/>
    <col min="11529" max="11529" width="12.7265625" style="2" customWidth="1"/>
    <col min="11530" max="11531" width="13.26953125" style="2" customWidth="1"/>
    <col min="11532" max="11534" width="12.7265625" style="2" customWidth="1"/>
    <col min="11535" max="11535" width="12.26953125" style="2" customWidth="1"/>
    <col min="11536" max="11538" width="13.26953125" style="2" customWidth="1"/>
    <col min="11539" max="11539" width="12.7265625" style="2" customWidth="1"/>
    <col min="11540" max="11540" width="13.26953125" style="2" customWidth="1"/>
    <col min="11541" max="11542" width="12.7265625" style="2" customWidth="1"/>
    <col min="11543" max="11546" width="12" style="2" customWidth="1"/>
    <col min="11547" max="11547" width="10.81640625" style="2" customWidth="1"/>
    <col min="11548" max="11554" width="10.453125" style="2" customWidth="1"/>
    <col min="11555" max="11776" width="8.7265625" style="2"/>
    <col min="11777" max="11777" width="5.81640625" style="2" customWidth="1"/>
    <col min="11778" max="11778" width="13.7265625" style="2" customWidth="1"/>
    <col min="11779" max="11779" width="10.453125" style="2" customWidth="1"/>
    <col min="11780" max="11780" width="1.7265625" style="2" customWidth="1"/>
    <col min="11781" max="11781" width="12" style="2" customWidth="1"/>
    <col min="11782" max="11782" width="13.26953125" style="2" customWidth="1"/>
    <col min="11783" max="11783" width="12.7265625" style="2" customWidth="1"/>
    <col min="11784" max="11784" width="13.26953125" style="2" customWidth="1"/>
    <col min="11785" max="11785" width="12.7265625" style="2" customWidth="1"/>
    <col min="11786" max="11787" width="13.26953125" style="2" customWidth="1"/>
    <col min="11788" max="11790" width="12.7265625" style="2" customWidth="1"/>
    <col min="11791" max="11791" width="12.26953125" style="2" customWidth="1"/>
    <col min="11792" max="11794" width="13.26953125" style="2" customWidth="1"/>
    <col min="11795" max="11795" width="12.7265625" style="2" customWidth="1"/>
    <col min="11796" max="11796" width="13.26953125" style="2" customWidth="1"/>
    <col min="11797" max="11798" width="12.7265625" style="2" customWidth="1"/>
    <col min="11799" max="11802" width="12" style="2" customWidth="1"/>
    <col min="11803" max="11803" width="10.81640625" style="2" customWidth="1"/>
    <col min="11804" max="11810" width="10.453125" style="2" customWidth="1"/>
    <col min="11811" max="12032" width="8.7265625" style="2"/>
    <col min="12033" max="12033" width="5.81640625" style="2" customWidth="1"/>
    <col min="12034" max="12034" width="13.7265625" style="2" customWidth="1"/>
    <col min="12035" max="12035" width="10.453125" style="2" customWidth="1"/>
    <col min="12036" max="12036" width="1.7265625" style="2" customWidth="1"/>
    <col min="12037" max="12037" width="12" style="2" customWidth="1"/>
    <col min="12038" max="12038" width="13.26953125" style="2" customWidth="1"/>
    <col min="12039" max="12039" width="12.7265625" style="2" customWidth="1"/>
    <col min="12040" max="12040" width="13.26953125" style="2" customWidth="1"/>
    <col min="12041" max="12041" width="12.7265625" style="2" customWidth="1"/>
    <col min="12042" max="12043" width="13.26953125" style="2" customWidth="1"/>
    <col min="12044" max="12046" width="12.7265625" style="2" customWidth="1"/>
    <col min="12047" max="12047" width="12.26953125" style="2" customWidth="1"/>
    <col min="12048" max="12050" width="13.26953125" style="2" customWidth="1"/>
    <col min="12051" max="12051" width="12.7265625" style="2" customWidth="1"/>
    <col min="12052" max="12052" width="13.26953125" style="2" customWidth="1"/>
    <col min="12053" max="12054" width="12.7265625" style="2" customWidth="1"/>
    <col min="12055" max="12058" width="12" style="2" customWidth="1"/>
    <col min="12059" max="12059" width="10.81640625" style="2" customWidth="1"/>
    <col min="12060" max="12066" width="10.453125" style="2" customWidth="1"/>
    <col min="12067" max="12288" width="8.7265625" style="2"/>
    <col min="12289" max="12289" width="5.81640625" style="2" customWidth="1"/>
    <col min="12290" max="12290" width="13.7265625" style="2" customWidth="1"/>
    <col min="12291" max="12291" width="10.453125" style="2" customWidth="1"/>
    <col min="12292" max="12292" width="1.7265625" style="2" customWidth="1"/>
    <col min="12293" max="12293" width="12" style="2" customWidth="1"/>
    <col min="12294" max="12294" width="13.26953125" style="2" customWidth="1"/>
    <col min="12295" max="12295" width="12.7265625" style="2" customWidth="1"/>
    <col min="12296" max="12296" width="13.26953125" style="2" customWidth="1"/>
    <col min="12297" max="12297" width="12.7265625" style="2" customWidth="1"/>
    <col min="12298" max="12299" width="13.26953125" style="2" customWidth="1"/>
    <col min="12300" max="12302" width="12.7265625" style="2" customWidth="1"/>
    <col min="12303" max="12303" width="12.26953125" style="2" customWidth="1"/>
    <col min="12304" max="12306" width="13.26953125" style="2" customWidth="1"/>
    <col min="12307" max="12307" width="12.7265625" style="2" customWidth="1"/>
    <col min="12308" max="12308" width="13.26953125" style="2" customWidth="1"/>
    <col min="12309" max="12310" width="12.7265625" style="2" customWidth="1"/>
    <col min="12311" max="12314" width="12" style="2" customWidth="1"/>
    <col min="12315" max="12315" width="10.81640625" style="2" customWidth="1"/>
    <col min="12316" max="12322" width="10.453125" style="2" customWidth="1"/>
    <col min="12323" max="12544" width="8.7265625" style="2"/>
    <col min="12545" max="12545" width="5.81640625" style="2" customWidth="1"/>
    <col min="12546" max="12546" width="13.7265625" style="2" customWidth="1"/>
    <col min="12547" max="12547" width="10.453125" style="2" customWidth="1"/>
    <col min="12548" max="12548" width="1.7265625" style="2" customWidth="1"/>
    <col min="12549" max="12549" width="12" style="2" customWidth="1"/>
    <col min="12550" max="12550" width="13.26953125" style="2" customWidth="1"/>
    <col min="12551" max="12551" width="12.7265625" style="2" customWidth="1"/>
    <col min="12552" max="12552" width="13.26953125" style="2" customWidth="1"/>
    <col min="12553" max="12553" width="12.7265625" style="2" customWidth="1"/>
    <col min="12554" max="12555" width="13.26953125" style="2" customWidth="1"/>
    <col min="12556" max="12558" width="12.7265625" style="2" customWidth="1"/>
    <col min="12559" max="12559" width="12.26953125" style="2" customWidth="1"/>
    <col min="12560" max="12562" width="13.26953125" style="2" customWidth="1"/>
    <col min="12563" max="12563" width="12.7265625" style="2" customWidth="1"/>
    <col min="12564" max="12564" width="13.26953125" style="2" customWidth="1"/>
    <col min="12565" max="12566" width="12.7265625" style="2" customWidth="1"/>
    <col min="12567" max="12570" width="12" style="2" customWidth="1"/>
    <col min="12571" max="12571" width="10.81640625" style="2" customWidth="1"/>
    <col min="12572" max="12578" width="10.453125" style="2" customWidth="1"/>
    <col min="12579" max="12800" width="8.7265625" style="2"/>
    <col min="12801" max="12801" width="5.81640625" style="2" customWidth="1"/>
    <col min="12802" max="12802" width="13.7265625" style="2" customWidth="1"/>
    <col min="12803" max="12803" width="10.453125" style="2" customWidth="1"/>
    <col min="12804" max="12804" width="1.7265625" style="2" customWidth="1"/>
    <col min="12805" max="12805" width="12" style="2" customWidth="1"/>
    <col min="12806" max="12806" width="13.26953125" style="2" customWidth="1"/>
    <col min="12807" max="12807" width="12.7265625" style="2" customWidth="1"/>
    <col min="12808" max="12808" width="13.26953125" style="2" customWidth="1"/>
    <col min="12809" max="12809" width="12.7265625" style="2" customWidth="1"/>
    <col min="12810" max="12811" width="13.26953125" style="2" customWidth="1"/>
    <col min="12812" max="12814" width="12.7265625" style="2" customWidth="1"/>
    <col min="12815" max="12815" width="12.26953125" style="2" customWidth="1"/>
    <col min="12816" max="12818" width="13.26953125" style="2" customWidth="1"/>
    <col min="12819" max="12819" width="12.7265625" style="2" customWidth="1"/>
    <col min="12820" max="12820" width="13.26953125" style="2" customWidth="1"/>
    <col min="12821" max="12822" width="12.7265625" style="2" customWidth="1"/>
    <col min="12823" max="12826" width="12" style="2" customWidth="1"/>
    <col min="12827" max="12827" width="10.81640625" style="2" customWidth="1"/>
    <col min="12828" max="12834" width="10.453125" style="2" customWidth="1"/>
    <col min="12835" max="13056" width="8.7265625" style="2"/>
    <col min="13057" max="13057" width="5.81640625" style="2" customWidth="1"/>
    <col min="13058" max="13058" width="13.7265625" style="2" customWidth="1"/>
    <col min="13059" max="13059" width="10.453125" style="2" customWidth="1"/>
    <col min="13060" max="13060" width="1.7265625" style="2" customWidth="1"/>
    <col min="13061" max="13061" width="12" style="2" customWidth="1"/>
    <col min="13062" max="13062" width="13.26953125" style="2" customWidth="1"/>
    <col min="13063" max="13063" width="12.7265625" style="2" customWidth="1"/>
    <col min="13064" max="13064" width="13.26953125" style="2" customWidth="1"/>
    <col min="13065" max="13065" width="12.7265625" style="2" customWidth="1"/>
    <col min="13066" max="13067" width="13.26953125" style="2" customWidth="1"/>
    <col min="13068" max="13070" width="12.7265625" style="2" customWidth="1"/>
    <col min="13071" max="13071" width="12.26953125" style="2" customWidth="1"/>
    <col min="13072" max="13074" width="13.26953125" style="2" customWidth="1"/>
    <col min="13075" max="13075" width="12.7265625" style="2" customWidth="1"/>
    <col min="13076" max="13076" width="13.26953125" style="2" customWidth="1"/>
    <col min="13077" max="13078" width="12.7265625" style="2" customWidth="1"/>
    <col min="13079" max="13082" width="12" style="2" customWidth="1"/>
    <col min="13083" max="13083" width="10.81640625" style="2" customWidth="1"/>
    <col min="13084" max="13090" width="10.453125" style="2" customWidth="1"/>
    <col min="13091" max="13312" width="8.7265625" style="2"/>
    <col min="13313" max="13313" width="5.81640625" style="2" customWidth="1"/>
    <col min="13314" max="13314" width="13.7265625" style="2" customWidth="1"/>
    <col min="13315" max="13315" width="10.453125" style="2" customWidth="1"/>
    <col min="13316" max="13316" width="1.7265625" style="2" customWidth="1"/>
    <col min="13317" max="13317" width="12" style="2" customWidth="1"/>
    <col min="13318" max="13318" width="13.26953125" style="2" customWidth="1"/>
    <col min="13319" max="13319" width="12.7265625" style="2" customWidth="1"/>
    <col min="13320" max="13320" width="13.26953125" style="2" customWidth="1"/>
    <col min="13321" max="13321" width="12.7265625" style="2" customWidth="1"/>
    <col min="13322" max="13323" width="13.26953125" style="2" customWidth="1"/>
    <col min="13324" max="13326" width="12.7265625" style="2" customWidth="1"/>
    <col min="13327" max="13327" width="12.26953125" style="2" customWidth="1"/>
    <col min="13328" max="13330" width="13.26953125" style="2" customWidth="1"/>
    <col min="13331" max="13331" width="12.7265625" style="2" customWidth="1"/>
    <col min="13332" max="13332" width="13.26953125" style="2" customWidth="1"/>
    <col min="13333" max="13334" width="12.7265625" style="2" customWidth="1"/>
    <col min="13335" max="13338" width="12" style="2" customWidth="1"/>
    <col min="13339" max="13339" width="10.81640625" style="2" customWidth="1"/>
    <col min="13340" max="13346" width="10.453125" style="2" customWidth="1"/>
    <col min="13347" max="13568" width="8.7265625" style="2"/>
    <col min="13569" max="13569" width="5.81640625" style="2" customWidth="1"/>
    <col min="13570" max="13570" width="13.7265625" style="2" customWidth="1"/>
    <col min="13571" max="13571" width="10.453125" style="2" customWidth="1"/>
    <col min="13572" max="13572" width="1.7265625" style="2" customWidth="1"/>
    <col min="13573" max="13573" width="12" style="2" customWidth="1"/>
    <col min="13574" max="13574" width="13.26953125" style="2" customWidth="1"/>
    <col min="13575" max="13575" width="12.7265625" style="2" customWidth="1"/>
    <col min="13576" max="13576" width="13.26953125" style="2" customWidth="1"/>
    <col min="13577" max="13577" width="12.7265625" style="2" customWidth="1"/>
    <col min="13578" max="13579" width="13.26953125" style="2" customWidth="1"/>
    <col min="13580" max="13582" width="12.7265625" style="2" customWidth="1"/>
    <col min="13583" max="13583" width="12.26953125" style="2" customWidth="1"/>
    <col min="13584" max="13586" width="13.26953125" style="2" customWidth="1"/>
    <col min="13587" max="13587" width="12.7265625" style="2" customWidth="1"/>
    <col min="13588" max="13588" width="13.26953125" style="2" customWidth="1"/>
    <col min="13589" max="13590" width="12.7265625" style="2" customWidth="1"/>
    <col min="13591" max="13594" width="12" style="2" customWidth="1"/>
    <col min="13595" max="13595" width="10.81640625" style="2" customWidth="1"/>
    <col min="13596" max="13602" width="10.453125" style="2" customWidth="1"/>
    <col min="13603" max="13824" width="8.7265625" style="2"/>
    <col min="13825" max="13825" width="5.81640625" style="2" customWidth="1"/>
    <col min="13826" max="13826" width="13.7265625" style="2" customWidth="1"/>
    <col min="13827" max="13827" width="10.453125" style="2" customWidth="1"/>
    <col min="13828" max="13828" width="1.7265625" style="2" customWidth="1"/>
    <col min="13829" max="13829" width="12" style="2" customWidth="1"/>
    <col min="13830" max="13830" width="13.26953125" style="2" customWidth="1"/>
    <col min="13831" max="13831" width="12.7265625" style="2" customWidth="1"/>
    <col min="13832" max="13832" width="13.26953125" style="2" customWidth="1"/>
    <col min="13833" max="13833" width="12.7265625" style="2" customWidth="1"/>
    <col min="13834" max="13835" width="13.26953125" style="2" customWidth="1"/>
    <col min="13836" max="13838" width="12.7265625" style="2" customWidth="1"/>
    <col min="13839" max="13839" width="12.26953125" style="2" customWidth="1"/>
    <col min="13840" max="13842" width="13.26953125" style="2" customWidth="1"/>
    <col min="13843" max="13843" width="12.7265625" style="2" customWidth="1"/>
    <col min="13844" max="13844" width="13.26953125" style="2" customWidth="1"/>
    <col min="13845" max="13846" width="12.7265625" style="2" customWidth="1"/>
    <col min="13847" max="13850" width="12" style="2" customWidth="1"/>
    <col min="13851" max="13851" width="10.81640625" style="2" customWidth="1"/>
    <col min="13852" max="13858" width="10.453125" style="2" customWidth="1"/>
    <col min="13859" max="14080" width="8.7265625" style="2"/>
    <col min="14081" max="14081" width="5.81640625" style="2" customWidth="1"/>
    <col min="14082" max="14082" width="13.7265625" style="2" customWidth="1"/>
    <col min="14083" max="14083" width="10.453125" style="2" customWidth="1"/>
    <col min="14084" max="14084" width="1.7265625" style="2" customWidth="1"/>
    <col min="14085" max="14085" width="12" style="2" customWidth="1"/>
    <col min="14086" max="14086" width="13.26953125" style="2" customWidth="1"/>
    <col min="14087" max="14087" width="12.7265625" style="2" customWidth="1"/>
    <col min="14088" max="14088" width="13.26953125" style="2" customWidth="1"/>
    <col min="14089" max="14089" width="12.7265625" style="2" customWidth="1"/>
    <col min="14090" max="14091" width="13.26953125" style="2" customWidth="1"/>
    <col min="14092" max="14094" width="12.7265625" style="2" customWidth="1"/>
    <col min="14095" max="14095" width="12.26953125" style="2" customWidth="1"/>
    <col min="14096" max="14098" width="13.26953125" style="2" customWidth="1"/>
    <col min="14099" max="14099" width="12.7265625" style="2" customWidth="1"/>
    <col min="14100" max="14100" width="13.26953125" style="2" customWidth="1"/>
    <col min="14101" max="14102" width="12.7265625" style="2" customWidth="1"/>
    <col min="14103" max="14106" width="12" style="2" customWidth="1"/>
    <col min="14107" max="14107" width="10.81640625" style="2" customWidth="1"/>
    <col min="14108" max="14114" width="10.453125" style="2" customWidth="1"/>
    <col min="14115" max="14336" width="8.7265625" style="2"/>
    <col min="14337" max="14337" width="5.81640625" style="2" customWidth="1"/>
    <col min="14338" max="14338" width="13.7265625" style="2" customWidth="1"/>
    <col min="14339" max="14339" width="10.453125" style="2" customWidth="1"/>
    <col min="14340" max="14340" width="1.7265625" style="2" customWidth="1"/>
    <col min="14341" max="14341" width="12" style="2" customWidth="1"/>
    <col min="14342" max="14342" width="13.26953125" style="2" customWidth="1"/>
    <col min="14343" max="14343" width="12.7265625" style="2" customWidth="1"/>
    <col min="14344" max="14344" width="13.26953125" style="2" customWidth="1"/>
    <col min="14345" max="14345" width="12.7265625" style="2" customWidth="1"/>
    <col min="14346" max="14347" width="13.26953125" style="2" customWidth="1"/>
    <col min="14348" max="14350" width="12.7265625" style="2" customWidth="1"/>
    <col min="14351" max="14351" width="12.26953125" style="2" customWidth="1"/>
    <col min="14352" max="14354" width="13.26953125" style="2" customWidth="1"/>
    <col min="14355" max="14355" width="12.7265625" style="2" customWidth="1"/>
    <col min="14356" max="14356" width="13.26953125" style="2" customWidth="1"/>
    <col min="14357" max="14358" width="12.7265625" style="2" customWidth="1"/>
    <col min="14359" max="14362" width="12" style="2" customWidth="1"/>
    <col min="14363" max="14363" width="10.81640625" style="2" customWidth="1"/>
    <col min="14364" max="14370" width="10.453125" style="2" customWidth="1"/>
    <col min="14371" max="14592" width="8.7265625" style="2"/>
    <col min="14593" max="14593" width="5.81640625" style="2" customWidth="1"/>
    <col min="14594" max="14594" width="13.7265625" style="2" customWidth="1"/>
    <col min="14595" max="14595" width="10.453125" style="2" customWidth="1"/>
    <col min="14596" max="14596" width="1.7265625" style="2" customWidth="1"/>
    <col min="14597" max="14597" width="12" style="2" customWidth="1"/>
    <col min="14598" max="14598" width="13.26953125" style="2" customWidth="1"/>
    <col min="14599" max="14599" width="12.7265625" style="2" customWidth="1"/>
    <col min="14600" max="14600" width="13.26953125" style="2" customWidth="1"/>
    <col min="14601" max="14601" width="12.7265625" style="2" customWidth="1"/>
    <col min="14602" max="14603" width="13.26953125" style="2" customWidth="1"/>
    <col min="14604" max="14606" width="12.7265625" style="2" customWidth="1"/>
    <col min="14607" max="14607" width="12.26953125" style="2" customWidth="1"/>
    <col min="14608" max="14610" width="13.26953125" style="2" customWidth="1"/>
    <col min="14611" max="14611" width="12.7265625" style="2" customWidth="1"/>
    <col min="14612" max="14612" width="13.26953125" style="2" customWidth="1"/>
    <col min="14613" max="14614" width="12.7265625" style="2" customWidth="1"/>
    <col min="14615" max="14618" width="12" style="2" customWidth="1"/>
    <col min="14619" max="14619" width="10.81640625" style="2" customWidth="1"/>
    <col min="14620" max="14626" width="10.453125" style="2" customWidth="1"/>
    <col min="14627" max="14848" width="8.7265625" style="2"/>
    <col min="14849" max="14849" width="5.81640625" style="2" customWidth="1"/>
    <col min="14850" max="14850" width="13.7265625" style="2" customWidth="1"/>
    <col min="14851" max="14851" width="10.453125" style="2" customWidth="1"/>
    <col min="14852" max="14852" width="1.7265625" style="2" customWidth="1"/>
    <col min="14853" max="14853" width="12" style="2" customWidth="1"/>
    <col min="14854" max="14854" width="13.26953125" style="2" customWidth="1"/>
    <col min="14855" max="14855" width="12.7265625" style="2" customWidth="1"/>
    <col min="14856" max="14856" width="13.26953125" style="2" customWidth="1"/>
    <col min="14857" max="14857" width="12.7265625" style="2" customWidth="1"/>
    <col min="14858" max="14859" width="13.26953125" style="2" customWidth="1"/>
    <col min="14860" max="14862" width="12.7265625" style="2" customWidth="1"/>
    <col min="14863" max="14863" width="12.26953125" style="2" customWidth="1"/>
    <col min="14864" max="14866" width="13.26953125" style="2" customWidth="1"/>
    <col min="14867" max="14867" width="12.7265625" style="2" customWidth="1"/>
    <col min="14868" max="14868" width="13.26953125" style="2" customWidth="1"/>
    <col min="14869" max="14870" width="12.7265625" style="2" customWidth="1"/>
    <col min="14871" max="14874" width="12" style="2" customWidth="1"/>
    <col min="14875" max="14875" width="10.81640625" style="2" customWidth="1"/>
    <col min="14876" max="14882" width="10.453125" style="2" customWidth="1"/>
    <col min="14883" max="15104" width="8.7265625" style="2"/>
    <col min="15105" max="15105" width="5.81640625" style="2" customWidth="1"/>
    <col min="15106" max="15106" width="13.7265625" style="2" customWidth="1"/>
    <col min="15107" max="15107" width="10.453125" style="2" customWidth="1"/>
    <col min="15108" max="15108" width="1.7265625" style="2" customWidth="1"/>
    <col min="15109" max="15109" width="12" style="2" customWidth="1"/>
    <col min="15110" max="15110" width="13.26953125" style="2" customWidth="1"/>
    <col min="15111" max="15111" width="12.7265625" style="2" customWidth="1"/>
    <col min="15112" max="15112" width="13.26953125" style="2" customWidth="1"/>
    <col min="15113" max="15113" width="12.7265625" style="2" customWidth="1"/>
    <col min="15114" max="15115" width="13.26953125" style="2" customWidth="1"/>
    <col min="15116" max="15118" width="12.7265625" style="2" customWidth="1"/>
    <col min="15119" max="15119" width="12.26953125" style="2" customWidth="1"/>
    <col min="15120" max="15122" width="13.26953125" style="2" customWidth="1"/>
    <col min="15123" max="15123" width="12.7265625" style="2" customWidth="1"/>
    <col min="15124" max="15124" width="13.26953125" style="2" customWidth="1"/>
    <col min="15125" max="15126" width="12.7265625" style="2" customWidth="1"/>
    <col min="15127" max="15130" width="12" style="2" customWidth="1"/>
    <col min="15131" max="15131" width="10.81640625" style="2" customWidth="1"/>
    <col min="15132" max="15138" width="10.453125" style="2" customWidth="1"/>
    <col min="15139" max="15360" width="8.7265625" style="2"/>
    <col min="15361" max="15361" width="5.81640625" style="2" customWidth="1"/>
    <col min="15362" max="15362" width="13.7265625" style="2" customWidth="1"/>
    <col min="15363" max="15363" width="10.453125" style="2" customWidth="1"/>
    <col min="15364" max="15364" width="1.7265625" style="2" customWidth="1"/>
    <col min="15365" max="15365" width="12" style="2" customWidth="1"/>
    <col min="15366" max="15366" width="13.26953125" style="2" customWidth="1"/>
    <col min="15367" max="15367" width="12.7265625" style="2" customWidth="1"/>
    <col min="15368" max="15368" width="13.26953125" style="2" customWidth="1"/>
    <col min="15369" max="15369" width="12.7265625" style="2" customWidth="1"/>
    <col min="15370" max="15371" width="13.26953125" style="2" customWidth="1"/>
    <col min="15372" max="15374" width="12.7265625" style="2" customWidth="1"/>
    <col min="15375" max="15375" width="12.26953125" style="2" customWidth="1"/>
    <col min="15376" max="15378" width="13.26953125" style="2" customWidth="1"/>
    <col min="15379" max="15379" width="12.7265625" style="2" customWidth="1"/>
    <col min="15380" max="15380" width="13.26953125" style="2" customWidth="1"/>
    <col min="15381" max="15382" width="12.7265625" style="2" customWidth="1"/>
    <col min="15383" max="15386" width="12" style="2" customWidth="1"/>
    <col min="15387" max="15387" width="10.81640625" style="2" customWidth="1"/>
    <col min="15388" max="15394" width="10.453125" style="2" customWidth="1"/>
    <col min="15395" max="15616" width="8.7265625" style="2"/>
    <col min="15617" max="15617" width="5.81640625" style="2" customWidth="1"/>
    <col min="15618" max="15618" width="13.7265625" style="2" customWidth="1"/>
    <col min="15619" max="15619" width="10.453125" style="2" customWidth="1"/>
    <col min="15620" max="15620" width="1.7265625" style="2" customWidth="1"/>
    <col min="15621" max="15621" width="12" style="2" customWidth="1"/>
    <col min="15622" max="15622" width="13.26953125" style="2" customWidth="1"/>
    <col min="15623" max="15623" width="12.7265625" style="2" customWidth="1"/>
    <col min="15624" max="15624" width="13.26953125" style="2" customWidth="1"/>
    <col min="15625" max="15625" width="12.7265625" style="2" customWidth="1"/>
    <col min="15626" max="15627" width="13.26953125" style="2" customWidth="1"/>
    <col min="15628" max="15630" width="12.7265625" style="2" customWidth="1"/>
    <col min="15631" max="15631" width="12.26953125" style="2" customWidth="1"/>
    <col min="15632" max="15634" width="13.26953125" style="2" customWidth="1"/>
    <col min="15635" max="15635" width="12.7265625" style="2" customWidth="1"/>
    <col min="15636" max="15636" width="13.26953125" style="2" customWidth="1"/>
    <col min="15637" max="15638" width="12.7265625" style="2" customWidth="1"/>
    <col min="15639" max="15642" width="12" style="2" customWidth="1"/>
    <col min="15643" max="15643" width="10.81640625" style="2" customWidth="1"/>
    <col min="15644" max="15650" width="10.453125" style="2" customWidth="1"/>
    <col min="15651" max="15872" width="8.7265625" style="2"/>
    <col min="15873" max="15873" width="5.81640625" style="2" customWidth="1"/>
    <col min="15874" max="15874" width="13.7265625" style="2" customWidth="1"/>
    <col min="15875" max="15875" width="10.453125" style="2" customWidth="1"/>
    <col min="15876" max="15876" width="1.7265625" style="2" customWidth="1"/>
    <col min="15877" max="15877" width="12" style="2" customWidth="1"/>
    <col min="15878" max="15878" width="13.26953125" style="2" customWidth="1"/>
    <col min="15879" max="15879" width="12.7265625" style="2" customWidth="1"/>
    <col min="15880" max="15880" width="13.26953125" style="2" customWidth="1"/>
    <col min="15881" max="15881" width="12.7265625" style="2" customWidth="1"/>
    <col min="15882" max="15883" width="13.26953125" style="2" customWidth="1"/>
    <col min="15884" max="15886" width="12.7265625" style="2" customWidth="1"/>
    <col min="15887" max="15887" width="12.26953125" style="2" customWidth="1"/>
    <col min="15888" max="15890" width="13.26953125" style="2" customWidth="1"/>
    <col min="15891" max="15891" width="12.7265625" style="2" customWidth="1"/>
    <col min="15892" max="15892" width="13.26953125" style="2" customWidth="1"/>
    <col min="15893" max="15894" width="12.7265625" style="2" customWidth="1"/>
    <col min="15895" max="15898" width="12" style="2" customWidth="1"/>
    <col min="15899" max="15899" width="10.81640625" style="2" customWidth="1"/>
    <col min="15900" max="15906" width="10.453125" style="2" customWidth="1"/>
    <col min="15907" max="16128" width="8.7265625" style="2"/>
    <col min="16129" max="16129" width="5.81640625" style="2" customWidth="1"/>
    <col min="16130" max="16130" width="13.7265625" style="2" customWidth="1"/>
    <col min="16131" max="16131" width="10.453125" style="2" customWidth="1"/>
    <col min="16132" max="16132" width="1.7265625" style="2" customWidth="1"/>
    <col min="16133" max="16133" width="12" style="2" customWidth="1"/>
    <col min="16134" max="16134" width="13.26953125" style="2" customWidth="1"/>
    <col min="16135" max="16135" width="12.7265625" style="2" customWidth="1"/>
    <col min="16136" max="16136" width="13.26953125" style="2" customWidth="1"/>
    <col min="16137" max="16137" width="12.7265625" style="2" customWidth="1"/>
    <col min="16138" max="16139" width="13.26953125" style="2" customWidth="1"/>
    <col min="16140" max="16142" width="12.7265625" style="2" customWidth="1"/>
    <col min="16143" max="16143" width="12.26953125" style="2" customWidth="1"/>
    <col min="16144" max="16146" width="13.26953125" style="2" customWidth="1"/>
    <col min="16147" max="16147" width="12.7265625" style="2" customWidth="1"/>
    <col min="16148" max="16148" width="13.26953125" style="2" customWidth="1"/>
    <col min="16149" max="16150" width="12.7265625" style="2" customWidth="1"/>
    <col min="16151" max="16154" width="12" style="2" customWidth="1"/>
    <col min="16155" max="16155" width="10.81640625" style="2" customWidth="1"/>
    <col min="16156" max="16162" width="10.453125" style="2" customWidth="1"/>
    <col min="16163" max="16384" width="8.7265625" style="2"/>
  </cols>
  <sheetData>
    <row r="1" spans="1:49" ht="23" x14ac:dyDescent="0.35">
      <c r="A1" s="1" t="s">
        <v>0</v>
      </c>
    </row>
    <row r="2" spans="1:49" ht="15.5" x14ac:dyDescent="0.35">
      <c r="A2" s="3" t="s">
        <v>1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49" x14ac:dyDescent="0.35"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49" ht="15.5" x14ac:dyDescent="0.35">
      <c r="A4" s="3" t="s">
        <v>2</v>
      </c>
      <c r="B4" s="3" t="s">
        <v>3</v>
      </c>
    </row>
    <row r="6" spans="1:49" ht="15.5" x14ac:dyDescent="0.35">
      <c r="A6" s="5" t="s">
        <v>4</v>
      </c>
    </row>
    <row r="7" spans="1:49" ht="26" x14ac:dyDescent="0.35">
      <c r="A7" s="6" t="s">
        <v>5</v>
      </c>
      <c r="B7" s="6" t="s">
        <v>6</v>
      </c>
      <c r="C7" s="6" t="s">
        <v>7</v>
      </c>
      <c r="D7" s="7"/>
      <c r="E7" s="8">
        <v>2006</v>
      </c>
      <c r="F7" s="8">
        <v>2007</v>
      </c>
      <c r="G7" s="8">
        <v>2008</v>
      </c>
      <c r="H7" s="8">
        <v>2009</v>
      </c>
      <c r="I7" s="8">
        <v>2010</v>
      </c>
      <c r="J7" s="8">
        <v>2011</v>
      </c>
      <c r="K7" s="8">
        <v>2012</v>
      </c>
      <c r="L7" s="8">
        <v>2013</v>
      </c>
      <c r="M7" s="8">
        <v>2014</v>
      </c>
      <c r="N7" s="8">
        <v>2015</v>
      </c>
      <c r="O7" s="8">
        <v>2016</v>
      </c>
      <c r="P7" s="8">
        <v>2017</v>
      </c>
      <c r="Q7" s="8">
        <v>2018</v>
      </c>
      <c r="R7" s="8">
        <v>2019</v>
      </c>
      <c r="S7" s="8">
        <v>2020</v>
      </c>
      <c r="T7" s="8">
        <v>2021</v>
      </c>
      <c r="U7" s="8">
        <v>2022</v>
      </c>
      <c r="V7" s="8">
        <v>2023</v>
      </c>
      <c r="W7" s="8">
        <v>2024</v>
      </c>
      <c r="X7" s="8">
        <v>2025</v>
      </c>
      <c r="Y7" s="8">
        <v>2026</v>
      </c>
      <c r="Z7" s="8">
        <v>2027</v>
      </c>
      <c r="AA7" s="8">
        <v>2028</v>
      </c>
      <c r="AB7" s="8">
        <v>2029</v>
      </c>
      <c r="AC7" s="8">
        <v>2030</v>
      </c>
      <c r="AD7" s="8">
        <v>2031</v>
      </c>
      <c r="AE7" s="8">
        <v>2032</v>
      </c>
      <c r="AF7" s="8">
        <v>2033</v>
      </c>
      <c r="AG7" s="8">
        <v>2034</v>
      </c>
      <c r="AH7" s="8">
        <v>2035</v>
      </c>
      <c r="AI7" s="8">
        <v>2036</v>
      </c>
      <c r="AJ7" s="8">
        <v>2037</v>
      </c>
      <c r="AK7" s="8">
        <v>2038</v>
      </c>
      <c r="AL7" s="8">
        <v>2039</v>
      </c>
      <c r="AM7" s="8">
        <v>2040</v>
      </c>
      <c r="AN7" s="8">
        <v>2041</v>
      </c>
      <c r="AO7" s="8">
        <v>2042</v>
      </c>
      <c r="AP7" s="8">
        <v>2043</v>
      </c>
      <c r="AQ7" s="8">
        <v>2044</v>
      </c>
      <c r="AR7" s="8">
        <v>2045</v>
      </c>
      <c r="AS7" s="8">
        <v>2046</v>
      </c>
      <c r="AT7" s="8">
        <v>2047</v>
      </c>
      <c r="AU7" s="8">
        <v>2048</v>
      </c>
      <c r="AV7" s="8">
        <v>2049</v>
      </c>
      <c r="AW7" s="8">
        <v>2050</v>
      </c>
    </row>
    <row r="8" spans="1:49" ht="5.15" customHeight="1" x14ac:dyDescent="0.35">
      <c r="A8" s="9"/>
      <c r="B8" s="9"/>
      <c r="C8" s="9"/>
      <c r="D8" s="9"/>
    </row>
    <row r="9" spans="1:49" x14ac:dyDescent="0.35">
      <c r="A9" s="10">
        <v>1</v>
      </c>
      <c r="B9" s="11" t="s">
        <v>8</v>
      </c>
      <c r="C9" s="12" t="s">
        <v>9</v>
      </c>
      <c r="D9" s="9"/>
      <c r="E9" s="13">
        <v>0.25433668730388787</v>
      </c>
      <c r="F9" s="14">
        <v>1.1589175343468089E-2</v>
      </c>
      <c r="G9" s="14">
        <v>1.1589175343468089E-2</v>
      </c>
      <c r="H9" s="14">
        <v>1.1589175343468089E-2</v>
      </c>
      <c r="I9" s="14">
        <v>1.1589175343468089E-2</v>
      </c>
      <c r="J9" s="14">
        <v>1.1589175343468089E-2</v>
      </c>
      <c r="K9" s="14">
        <v>1.0785830381085243E-2</v>
      </c>
      <c r="L9" s="14">
        <v>1.0785830381085243E-2</v>
      </c>
      <c r="M9" s="14">
        <v>8.4358083424546492E-3</v>
      </c>
      <c r="N9" s="14">
        <v>8.4358083424546492E-3</v>
      </c>
      <c r="O9" s="14">
        <v>8.4358083424546492E-3</v>
      </c>
      <c r="P9" s="14">
        <v>8.4358083424546492E-3</v>
      </c>
      <c r="Q9" s="14">
        <v>8.4358083424546492E-3</v>
      </c>
      <c r="R9" s="14">
        <v>8.4358083424546492E-3</v>
      </c>
      <c r="S9" s="14">
        <v>5.1628800746367854E-3</v>
      </c>
      <c r="T9" s="14">
        <v>3.524148056876879E-3</v>
      </c>
      <c r="U9" s="14">
        <v>3.524148056876879E-3</v>
      </c>
      <c r="V9" s="14">
        <v>3.524148056876879E-3</v>
      </c>
      <c r="W9" s="14">
        <v>9.9086683957128082E-5</v>
      </c>
      <c r="X9" s="14">
        <v>9.9086683957128082E-5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5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6">
        <v>0</v>
      </c>
    </row>
    <row r="10" spans="1:49" x14ac:dyDescent="0.35">
      <c r="A10" s="17">
        <v>2</v>
      </c>
      <c r="B10" s="18" t="s">
        <v>10</v>
      </c>
      <c r="C10" s="19" t="s">
        <v>9</v>
      </c>
      <c r="D10" s="9"/>
      <c r="E10" s="20">
        <v>0</v>
      </c>
      <c r="F10" s="21">
        <v>0.32842021052715853</v>
      </c>
      <c r="G10" s="21">
        <v>2.2153519543480459E-2</v>
      </c>
      <c r="H10" s="21">
        <v>1.8393689629726217E-2</v>
      </c>
      <c r="I10" s="21">
        <v>1.8393689629726217E-2</v>
      </c>
      <c r="J10" s="21">
        <v>1.8393689629726217E-2</v>
      </c>
      <c r="K10" s="21">
        <v>1.7177077113408257E-2</v>
      </c>
      <c r="L10" s="21">
        <v>1.7177077113408257E-2</v>
      </c>
      <c r="M10" s="21">
        <v>1.7177077113408257E-2</v>
      </c>
      <c r="N10" s="21">
        <v>1.4831244314683483E-2</v>
      </c>
      <c r="O10" s="21">
        <v>1.3790827911427477E-2</v>
      </c>
      <c r="P10" s="21">
        <v>1.2286278147348784E-2</v>
      </c>
      <c r="Q10" s="21">
        <v>1.2286278147348784E-2</v>
      </c>
      <c r="R10" s="21">
        <v>1.2286278147348784E-2</v>
      </c>
      <c r="S10" s="21">
        <v>1.2286278147348784E-2</v>
      </c>
      <c r="T10" s="21">
        <v>8.8264626654278294E-3</v>
      </c>
      <c r="U10" s="21">
        <v>2.1657123626859466E-3</v>
      </c>
      <c r="V10" s="21">
        <v>2.1484148748132652E-3</v>
      </c>
      <c r="W10" s="21">
        <v>2.1484148748132652E-3</v>
      </c>
      <c r="X10" s="21">
        <v>6.2E-4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2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3">
        <v>0</v>
      </c>
    </row>
    <row r="11" spans="1:49" x14ac:dyDescent="0.35">
      <c r="A11" s="24">
        <v>3</v>
      </c>
      <c r="B11" s="25" t="s">
        <v>11</v>
      </c>
      <c r="C11" s="26" t="s">
        <v>9</v>
      </c>
      <c r="D11" s="9"/>
      <c r="E11" s="27">
        <v>0</v>
      </c>
      <c r="F11" s="28">
        <v>0</v>
      </c>
      <c r="G11" s="28">
        <v>0.54345761401933568</v>
      </c>
      <c r="H11" s="28">
        <v>7.8479239681900334E-2</v>
      </c>
      <c r="I11" s="28">
        <v>7.8479239681900334E-2</v>
      </c>
      <c r="J11" s="28">
        <v>7.8479239681900334E-2</v>
      </c>
      <c r="K11" s="28">
        <v>7.8054245840478056E-2</v>
      </c>
      <c r="L11" s="28">
        <v>7.8054245840478056E-2</v>
      </c>
      <c r="M11" s="28">
        <v>7.7240355355441562E-2</v>
      </c>
      <c r="N11" s="28">
        <v>7.6965460678453154E-2</v>
      </c>
      <c r="O11" s="28">
        <v>7.4598899358683649E-2</v>
      </c>
      <c r="P11" s="28">
        <v>7.185205993256559E-2</v>
      </c>
      <c r="Q11" s="28">
        <v>7.1634103921248304E-2</v>
      </c>
      <c r="R11" s="28">
        <v>7.1634103921248304E-2</v>
      </c>
      <c r="S11" s="28">
        <v>7.0985575559172287E-2</v>
      </c>
      <c r="T11" s="28">
        <v>7.0929630039650318E-2</v>
      </c>
      <c r="U11" s="28">
        <v>7.0625345618707466E-2</v>
      </c>
      <c r="V11" s="28">
        <v>6.6963656703142083E-2</v>
      </c>
      <c r="W11" s="28">
        <v>1.1644318963893313E-2</v>
      </c>
      <c r="X11" s="28">
        <v>1.1644318963893313E-2</v>
      </c>
      <c r="Y11" s="28">
        <v>4.1095019409937098E-3</v>
      </c>
      <c r="Z11" s="28">
        <v>4.1095019409937098E-3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G11" s="28">
        <v>0</v>
      </c>
      <c r="AH11" s="29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0</v>
      </c>
      <c r="AV11" s="28">
        <v>0</v>
      </c>
      <c r="AW11" s="30">
        <v>0</v>
      </c>
    </row>
    <row r="12" spans="1:49" x14ac:dyDescent="0.35">
      <c r="A12" s="17">
        <v>4</v>
      </c>
      <c r="B12" s="18" t="s">
        <v>12</v>
      </c>
      <c r="C12" s="19" t="s">
        <v>9</v>
      </c>
      <c r="D12" s="9"/>
      <c r="E12" s="20">
        <v>0</v>
      </c>
      <c r="F12" s="21">
        <v>0</v>
      </c>
      <c r="G12" s="21">
        <v>0</v>
      </c>
      <c r="H12" s="21">
        <v>0.53114017015087855</v>
      </c>
      <c r="I12" s="21">
        <v>0.14123928130274468</v>
      </c>
      <c r="J12" s="21">
        <v>0.14123928130274468</v>
      </c>
      <c r="K12" s="21">
        <v>0.14108015488405651</v>
      </c>
      <c r="L12" s="21">
        <v>0.13952782146524309</v>
      </c>
      <c r="M12" s="21">
        <v>0.1364303718788531</v>
      </c>
      <c r="N12" s="21">
        <v>0.13619887363841487</v>
      </c>
      <c r="O12" s="21">
        <v>0.13619887363841487</v>
      </c>
      <c r="P12" s="21">
        <v>0.1355091636584988</v>
      </c>
      <c r="Q12" s="21">
        <v>5.7544309486081829E-2</v>
      </c>
      <c r="R12" s="21">
        <v>5.7109246783912576E-2</v>
      </c>
      <c r="S12" s="21">
        <v>1.6881146097866735E-2</v>
      </c>
      <c r="T12" s="21">
        <v>1.5903582397012103E-2</v>
      </c>
      <c r="U12" s="21">
        <v>1.5903582397012103E-2</v>
      </c>
      <c r="V12" s="21">
        <v>1.5856552258765831E-2</v>
      </c>
      <c r="W12" s="21">
        <v>1.4771460690048031E-2</v>
      </c>
      <c r="X12" s="21">
        <v>1.4679693984476447E-2</v>
      </c>
      <c r="Y12" s="21">
        <v>1.4679693984476447E-2</v>
      </c>
      <c r="Z12" s="21">
        <v>1.1596353645865008E-2</v>
      </c>
      <c r="AA12" s="21">
        <v>3.1130679063845921E-3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2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3">
        <v>0</v>
      </c>
    </row>
    <row r="13" spans="1:49" x14ac:dyDescent="0.35">
      <c r="A13" s="24">
        <v>5</v>
      </c>
      <c r="B13" s="25" t="s">
        <v>13</v>
      </c>
      <c r="C13" s="26" t="s">
        <v>9</v>
      </c>
      <c r="D13" s="9"/>
      <c r="E13" s="27">
        <v>0</v>
      </c>
      <c r="F13" s="28">
        <v>0</v>
      </c>
      <c r="G13" s="28">
        <v>0</v>
      </c>
      <c r="H13" s="28">
        <v>0</v>
      </c>
      <c r="I13" s="28">
        <v>0.41600490036840954</v>
      </c>
      <c r="J13" s="28">
        <v>5.2039321593053509E-2</v>
      </c>
      <c r="K13" s="28">
        <v>5.2015181661189465E-2</v>
      </c>
      <c r="L13" s="28">
        <v>5.1879038316772125E-2</v>
      </c>
      <c r="M13" s="28">
        <v>5.079677436404257E-2</v>
      </c>
      <c r="N13" s="28">
        <v>4.5980966762027516E-2</v>
      </c>
      <c r="O13" s="28">
        <v>4.5941952946374619E-2</v>
      </c>
      <c r="P13" s="28">
        <v>4.5941952946374619E-2</v>
      </c>
      <c r="Q13" s="28">
        <v>1.9105973140946732E-2</v>
      </c>
      <c r="R13" s="28">
        <v>1.8874139601563325E-2</v>
      </c>
      <c r="S13" s="28">
        <v>1.8419419420117076E-2</v>
      </c>
      <c r="T13" s="28">
        <v>1.8419419420117076E-2</v>
      </c>
      <c r="U13" s="28">
        <v>1.8391066177562677E-2</v>
      </c>
      <c r="V13" s="28">
        <v>1.8391066177562677E-2</v>
      </c>
      <c r="W13" s="28">
        <v>1.8391066177562677E-2</v>
      </c>
      <c r="X13" s="28">
        <v>1.7928547768095531E-2</v>
      </c>
      <c r="Y13" s="28">
        <v>1.7879651985448337E-2</v>
      </c>
      <c r="Z13" s="28">
        <v>1.7879651985448337E-2</v>
      </c>
      <c r="AA13" s="28">
        <v>1.699356133430828E-2</v>
      </c>
      <c r="AB13" s="28">
        <v>1.1748201901472168E-2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9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30">
        <v>0</v>
      </c>
    </row>
    <row r="14" spans="1:49" x14ac:dyDescent="0.35">
      <c r="A14" s="31" t="s">
        <v>14</v>
      </c>
      <c r="B14" s="32"/>
      <c r="C14" s="33"/>
      <c r="D14" s="7"/>
      <c r="E14" s="34">
        <v>0.25433668730388787</v>
      </c>
      <c r="F14" s="34">
        <v>0.34000938587062662</v>
      </c>
      <c r="G14" s="34">
        <v>0.57720030890628427</v>
      </c>
      <c r="H14" s="34">
        <v>0.6396022748059732</v>
      </c>
      <c r="I14" s="34">
        <v>0.66570628632624884</v>
      </c>
      <c r="J14" s="34">
        <v>0.30174070755089283</v>
      </c>
      <c r="K14" s="34">
        <v>0.29911248988021755</v>
      </c>
      <c r="L14" s="34">
        <v>0.29742401311698674</v>
      </c>
      <c r="M14" s="34">
        <v>0.29008038705420014</v>
      </c>
      <c r="N14" s="34">
        <v>0.28241235373603368</v>
      </c>
      <c r="O14" s="34">
        <v>0.27896636219735527</v>
      </c>
      <c r="P14" s="34">
        <v>0.27402526302724245</v>
      </c>
      <c r="Q14" s="34">
        <v>0.16900647303808028</v>
      </c>
      <c r="R14" s="34">
        <v>0.16833957679652761</v>
      </c>
      <c r="S14" s="34">
        <v>0.12373529929914165</v>
      </c>
      <c r="T14" s="34">
        <v>0.11760324257908421</v>
      </c>
      <c r="U14" s="34">
        <v>0.11060985461284506</v>
      </c>
      <c r="V14" s="34">
        <v>0.10688383807116072</v>
      </c>
      <c r="W14" s="34">
        <v>4.7054347390274413E-2</v>
      </c>
      <c r="X14" s="34">
        <v>4.4971647400422421E-2</v>
      </c>
      <c r="Y14" s="34">
        <v>3.6668847910918498E-2</v>
      </c>
      <c r="Z14" s="34">
        <v>3.3585507572307056E-2</v>
      </c>
      <c r="AA14" s="34">
        <v>2.0106629240692873E-2</v>
      </c>
      <c r="AB14" s="34">
        <v>1.1748201901472168E-2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</row>
    <row r="16" spans="1:49" ht="15.5" x14ac:dyDescent="0.35">
      <c r="A16" s="5" t="s">
        <v>15</v>
      </c>
    </row>
    <row r="17" spans="1:49" ht="26" x14ac:dyDescent="0.35">
      <c r="A17" s="6" t="s">
        <v>5</v>
      </c>
      <c r="B17" s="6" t="s">
        <v>6</v>
      </c>
      <c r="C17" s="6" t="s">
        <v>7</v>
      </c>
      <c r="D17" s="7"/>
      <c r="E17" s="8">
        <v>2006</v>
      </c>
      <c r="F17" s="8">
        <v>2007</v>
      </c>
      <c r="G17" s="8">
        <v>2008</v>
      </c>
      <c r="H17" s="8">
        <v>2009</v>
      </c>
      <c r="I17" s="8">
        <v>2010</v>
      </c>
      <c r="J17" s="8">
        <v>2011</v>
      </c>
      <c r="K17" s="8">
        <v>2012</v>
      </c>
      <c r="L17" s="8">
        <v>2013</v>
      </c>
      <c r="M17" s="8">
        <v>2014</v>
      </c>
      <c r="N17" s="8">
        <v>2015</v>
      </c>
      <c r="O17" s="8">
        <v>2016</v>
      </c>
      <c r="P17" s="8">
        <v>2017</v>
      </c>
      <c r="Q17" s="8">
        <v>2018</v>
      </c>
      <c r="R17" s="8">
        <v>2019</v>
      </c>
      <c r="S17" s="8">
        <v>2020</v>
      </c>
      <c r="T17" s="8">
        <v>2021</v>
      </c>
      <c r="U17" s="8">
        <v>2022</v>
      </c>
      <c r="V17" s="8">
        <v>2023</v>
      </c>
      <c r="W17" s="8">
        <v>2024</v>
      </c>
      <c r="X17" s="8">
        <v>2025</v>
      </c>
      <c r="Y17" s="8">
        <v>2026</v>
      </c>
      <c r="Z17" s="8">
        <v>2027</v>
      </c>
      <c r="AA17" s="8">
        <v>2028</v>
      </c>
      <c r="AB17" s="8">
        <v>2029</v>
      </c>
      <c r="AC17" s="8">
        <v>2030</v>
      </c>
      <c r="AD17" s="8">
        <v>2031</v>
      </c>
      <c r="AE17" s="8">
        <v>2032</v>
      </c>
      <c r="AF17" s="8">
        <v>2033</v>
      </c>
      <c r="AG17" s="8">
        <v>2034</v>
      </c>
      <c r="AH17" s="8">
        <v>2035</v>
      </c>
      <c r="AI17" s="8">
        <v>2036</v>
      </c>
      <c r="AJ17" s="8">
        <v>2037</v>
      </c>
      <c r="AK17" s="8">
        <v>2038</v>
      </c>
      <c r="AL17" s="8">
        <v>2039</v>
      </c>
      <c r="AM17" s="8">
        <v>2040</v>
      </c>
      <c r="AN17" s="8">
        <v>2041</v>
      </c>
      <c r="AO17" s="8">
        <v>2042</v>
      </c>
      <c r="AP17" s="8">
        <v>2043</v>
      </c>
      <c r="AQ17" s="8">
        <v>2044</v>
      </c>
      <c r="AR17" s="8">
        <v>2045</v>
      </c>
      <c r="AS17" s="8">
        <v>2046</v>
      </c>
      <c r="AT17" s="8">
        <v>2047</v>
      </c>
      <c r="AU17" s="8">
        <v>2048</v>
      </c>
      <c r="AV17" s="8">
        <v>2049</v>
      </c>
      <c r="AW17" s="8">
        <v>2050</v>
      </c>
    </row>
    <row r="18" spans="1:49" ht="5.15" customHeight="1" x14ac:dyDescent="0.35">
      <c r="A18" s="9"/>
      <c r="B18" s="9"/>
      <c r="C18" s="9"/>
      <c r="D18" s="9"/>
    </row>
    <row r="19" spans="1:49" x14ac:dyDescent="0.35">
      <c r="A19" s="10">
        <v>1</v>
      </c>
      <c r="B19" s="11" t="s">
        <v>8</v>
      </c>
      <c r="C19" s="12" t="s">
        <v>9</v>
      </c>
      <c r="D19" s="9"/>
      <c r="E19" s="35">
        <v>239.31075203507032</v>
      </c>
      <c r="F19" s="36">
        <v>239.31075203507032</v>
      </c>
      <c r="G19" s="36">
        <v>239.31075203507032</v>
      </c>
      <c r="H19" s="36">
        <v>239.31075203507032</v>
      </c>
      <c r="I19" s="36">
        <v>41.562978678078558</v>
      </c>
      <c r="J19" s="36">
        <v>41.562978678078558</v>
      </c>
      <c r="K19" s="36">
        <v>38.018809726389534</v>
      </c>
      <c r="L19" s="36">
        <v>38.018809726389534</v>
      </c>
      <c r="M19" s="36">
        <v>35.724529450400311</v>
      </c>
      <c r="N19" s="36">
        <v>35.724529450400311</v>
      </c>
      <c r="O19" s="36">
        <v>33.751800282926254</v>
      </c>
      <c r="P19" s="36">
        <v>33.751800282926254</v>
      </c>
      <c r="Q19" s="36">
        <v>33.751800282926254</v>
      </c>
      <c r="R19" s="36">
        <v>33.751800282926254</v>
      </c>
      <c r="S19" s="36">
        <v>30.55171636401473</v>
      </c>
      <c r="T19" s="36">
        <v>26.556017682794231</v>
      </c>
      <c r="U19" s="36">
        <v>26.556017682794231</v>
      </c>
      <c r="V19" s="36">
        <v>26.556017682794231</v>
      </c>
      <c r="W19" s="36">
        <v>14.348998615530862</v>
      </c>
      <c r="X19" s="36">
        <v>14.348998615530862</v>
      </c>
      <c r="Y19" s="36">
        <v>8.3726104419628005</v>
      </c>
      <c r="Z19" s="36">
        <v>8.3726104419628005</v>
      </c>
      <c r="AA19" s="36">
        <v>8.3726104419628005</v>
      </c>
      <c r="AB19" s="36">
        <v>8.3726104419628005</v>
      </c>
      <c r="AC19" s="36">
        <v>8.3726104419628005</v>
      </c>
      <c r="AD19" s="36">
        <v>10.651235022659334</v>
      </c>
      <c r="AE19" s="36">
        <v>10.651235022659334</v>
      </c>
      <c r="AF19" s="36">
        <v>10.651235022659334</v>
      </c>
      <c r="AG19" s="36">
        <v>10.651235022659334</v>
      </c>
      <c r="AH19" s="37">
        <v>10.651235022659334</v>
      </c>
      <c r="AI19" s="36">
        <v>0</v>
      </c>
      <c r="AJ19" s="36">
        <v>0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8">
        <v>0</v>
      </c>
    </row>
    <row r="20" spans="1:49" x14ac:dyDescent="0.35">
      <c r="A20" s="17">
        <v>2</v>
      </c>
      <c r="B20" s="18" t="s">
        <v>10</v>
      </c>
      <c r="C20" s="19" t="s">
        <v>9</v>
      </c>
      <c r="D20" s="9"/>
      <c r="E20" s="39">
        <v>0</v>
      </c>
      <c r="F20" s="40">
        <v>157.20459054697162</v>
      </c>
      <c r="G20" s="40">
        <v>120.11992181086066</v>
      </c>
      <c r="H20" s="40">
        <v>115.57045463522212</v>
      </c>
      <c r="I20" s="40">
        <v>115.57045463522212</v>
      </c>
      <c r="J20" s="40">
        <v>115.57045463522212</v>
      </c>
      <c r="K20" s="40">
        <v>110.78730820748615</v>
      </c>
      <c r="L20" s="40">
        <v>110.78730820748615</v>
      </c>
      <c r="M20" s="40">
        <v>110.78730820748615</v>
      </c>
      <c r="N20" s="40">
        <v>38.546809100048712</v>
      </c>
      <c r="O20" s="40">
        <v>28.897605057205794</v>
      </c>
      <c r="P20" s="40">
        <v>16.645968489601177</v>
      </c>
      <c r="Q20" s="40">
        <v>16.645968489601177</v>
      </c>
      <c r="R20" s="40">
        <v>16.645968489601177</v>
      </c>
      <c r="S20" s="40">
        <v>16.645968489601177</v>
      </c>
      <c r="T20" s="40">
        <v>14.886180780698339</v>
      </c>
      <c r="U20" s="40">
        <v>3.1449239398085531</v>
      </c>
      <c r="V20" s="40">
        <v>2.7653058577456022</v>
      </c>
      <c r="W20" s="40">
        <v>2.7653058577456022</v>
      </c>
      <c r="X20" s="40">
        <v>1.0615964146926136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1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0">
        <v>0</v>
      </c>
      <c r="AU20" s="40">
        <v>0</v>
      </c>
      <c r="AV20" s="40">
        <v>0</v>
      </c>
      <c r="AW20" s="42">
        <v>0</v>
      </c>
    </row>
    <row r="21" spans="1:49" x14ac:dyDescent="0.35">
      <c r="A21" s="24">
        <v>3</v>
      </c>
      <c r="B21" s="25" t="s">
        <v>11</v>
      </c>
      <c r="C21" s="26" t="s">
        <v>9</v>
      </c>
      <c r="D21" s="9"/>
      <c r="E21" s="43">
        <v>0</v>
      </c>
      <c r="F21" s="44">
        <v>0</v>
      </c>
      <c r="G21" s="44">
        <v>455.0588801111565</v>
      </c>
      <c r="H21" s="44">
        <v>434.43577589468015</v>
      </c>
      <c r="I21" s="44">
        <v>434.43577589468015</v>
      </c>
      <c r="J21" s="44">
        <v>434.43577589468015</v>
      </c>
      <c r="K21" s="44">
        <v>423.18887016027543</v>
      </c>
      <c r="L21" s="44">
        <v>423.15341016027497</v>
      </c>
      <c r="M21" s="44">
        <v>411.47864101038124</v>
      </c>
      <c r="N21" s="44">
        <v>402.75659983678844</v>
      </c>
      <c r="O21" s="44">
        <v>350.92267026270611</v>
      </c>
      <c r="P21" s="44">
        <v>327.13669804201203</v>
      </c>
      <c r="Q21" s="44">
        <v>320.84461213317246</v>
      </c>
      <c r="R21" s="44">
        <v>320.84461213317246</v>
      </c>
      <c r="S21" s="44">
        <v>319.72690704570488</v>
      </c>
      <c r="T21" s="44">
        <v>319.1785831501241</v>
      </c>
      <c r="U21" s="44">
        <v>318.74409549995551</v>
      </c>
      <c r="V21" s="44">
        <v>306.42151260776382</v>
      </c>
      <c r="W21" s="44">
        <v>15.511960564287225</v>
      </c>
      <c r="X21" s="44">
        <v>15.511960564287225</v>
      </c>
      <c r="Y21" s="44">
        <v>3.8154058310844676</v>
      </c>
      <c r="Z21" s="44">
        <v>3.8154058310844676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5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6">
        <v>0</v>
      </c>
    </row>
    <row r="22" spans="1:49" x14ac:dyDescent="0.35">
      <c r="A22" s="17">
        <v>4</v>
      </c>
      <c r="B22" s="18" t="s">
        <v>12</v>
      </c>
      <c r="C22" s="19" t="s">
        <v>9</v>
      </c>
      <c r="D22" s="9"/>
      <c r="E22" s="39">
        <v>0</v>
      </c>
      <c r="F22" s="40">
        <v>0</v>
      </c>
      <c r="G22" s="40">
        <v>0</v>
      </c>
      <c r="H22" s="40">
        <v>728.04082631287395</v>
      </c>
      <c r="I22" s="40">
        <v>661.61918578414452</v>
      </c>
      <c r="J22" s="40">
        <v>661.61918578414452</v>
      </c>
      <c r="K22" s="40">
        <v>661.450684223802</v>
      </c>
      <c r="L22" s="40">
        <v>653.02845420066501</v>
      </c>
      <c r="M22" s="40">
        <v>629.53701040035207</v>
      </c>
      <c r="N22" s="40">
        <v>623.59128850117054</v>
      </c>
      <c r="O22" s="40">
        <v>623.46155711629387</v>
      </c>
      <c r="P22" s="40">
        <v>482.28363595077872</v>
      </c>
      <c r="Q22" s="40">
        <v>310.97072767953273</v>
      </c>
      <c r="R22" s="40">
        <v>254.980117528721</v>
      </c>
      <c r="S22" s="40">
        <v>35.351665146291062</v>
      </c>
      <c r="T22" s="40">
        <v>32.153345322447876</v>
      </c>
      <c r="U22" s="40">
        <v>32.153345322447876</v>
      </c>
      <c r="V22" s="40">
        <v>31.697578835715319</v>
      </c>
      <c r="W22" s="40">
        <v>27.919240245631762</v>
      </c>
      <c r="X22" s="40">
        <v>25.574639635637457</v>
      </c>
      <c r="Y22" s="40">
        <v>25.108744508631318</v>
      </c>
      <c r="Z22" s="40">
        <v>22.290295213870031</v>
      </c>
      <c r="AA22" s="40">
        <v>7.7922238709630962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1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>
        <v>0</v>
      </c>
      <c r="AP22" s="40">
        <v>0</v>
      </c>
      <c r="AQ22" s="40">
        <v>0</v>
      </c>
      <c r="AR22" s="40">
        <v>0</v>
      </c>
      <c r="AS22" s="40">
        <v>0</v>
      </c>
      <c r="AT22" s="40">
        <v>0</v>
      </c>
      <c r="AU22" s="40">
        <v>0</v>
      </c>
      <c r="AV22" s="40">
        <v>0</v>
      </c>
      <c r="AW22" s="42">
        <v>0</v>
      </c>
    </row>
    <row r="23" spans="1:49" x14ac:dyDescent="0.35">
      <c r="A23" s="24">
        <v>5</v>
      </c>
      <c r="B23" s="25" t="s">
        <v>13</v>
      </c>
      <c r="C23" s="26" t="s">
        <v>9</v>
      </c>
      <c r="D23" s="9"/>
      <c r="E23" s="43">
        <v>0</v>
      </c>
      <c r="F23" s="44">
        <v>0</v>
      </c>
      <c r="G23" s="44">
        <v>0</v>
      </c>
      <c r="H23" s="44">
        <v>0</v>
      </c>
      <c r="I23" s="44">
        <v>306.25482057304561</v>
      </c>
      <c r="J23" s="44">
        <v>173.74832047181658</v>
      </c>
      <c r="K23" s="44">
        <v>173.41579664505176</v>
      </c>
      <c r="L23" s="44">
        <v>173.28129921932299</v>
      </c>
      <c r="M23" s="44">
        <v>165.60026621007049</v>
      </c>
      <c r="N23" s="44">
        <v>126.36918670632983</v>
      </c>
      <c r="O23" s="44">
        <v>125.13797158150867</v>
      </c>
      <c r="P23" s="44">
        <v>98.368724532901595</v>
      </c>
      <c r="Q23" s="44">
        <v>42.694155749770808</v>
      </c>
      <c r="R23" s="44">
        <v>40.617135582107693</v>
      </c>
      <c r="S23" s="44">
        <v>39.594540162229933</v>
      </c>
      <c r="T23" s="44">
        <v>39.594540162229933</v>
      </c>
      <c r="U23" s="44">
        <v>39.267473886956353</v>
      </c>
      <c r="V23" s="44">
        <v>39.267473886956353</v>
      </c>
      <c r="W23" s="44">
        <v>39.267473886956353</v>
      </c>
      <c r="X23" s="44">
        <v>38.029189165433735</v>
      </c>
      <c r="Y23" s="44">
        <v>36.653657417243416</v>
      </c>
      <c r="Z23" s="44">
        <v>36.653657417243416</v>
      </c>
      <c r="AA23" s="44">
        <v>35.833894727898397</v>
      </c>
      <c r="AB23" s="44">
        <v>26.818755604032226</v>
      </c>
      <c r="AC23" s="44">
        <v>0</v>
      </c>
      <c r="AD23" s="44">
        <v>0</v>
      </c>
      <c r="AE23" s="44">
        <v>0</v>
      </c>
      <c r="AF23" s="44">
        <v>0</v>
      </c>
      <c r="AG23" s="44">
        <v>0</v>
      </c>
      <c r="AH23" s="45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6">
        <v>0</v>
      </c>
    </row>
    <row r="24" spans="1:49" x14ac:dyDescent="0.35">
      <c r="A24" s="31" t="s">
        <v>14</v>
      </c>
      <c r="B24" s="32"/>
      <c r="C24" s="33"/>
      <c r="D24" s="7"/>
      <c r="E24" s="47">
        <v>239.31075203507032</v>
      </c>
      <c r="F24" s="47">
        <v>396.51534258204197</v>
      </c>
      <c r="G24" s="47">
        <v>814.48955395708754</v>
      </c>
      <c r="H24" s="47">
        <v>1517.3578088778465</v>
      </c>
      <c r="I24" s="47">
        <v>1559.4432155651709</v>
      </c>
      <c r="J24" s="47">
        <v>1426.9367154639419</v>
      </c>
      <c r="K24" s="47">
        <v>1406.8614689630049</v>
      </c>
      <c r="L24" s="47">
        <v>1398.2692815141393</v>
      </c>
      <c r="M24" s="47">
        <v>1353.1277552786903</v>
      </c>
      <c r="N24" s="47">
        <v>1226.9884135947377</v>
      </c>
      <c r="O24" s="47">
        <v>1162.1716043006409</v>
      </c>
      <c r="P24" s="47">
        <v>958.18682729821978</v>
      </c>
      <c r="Q24" s="47">
        <v>724.90726433500345</v>
      </c>
      <c r="R24" s="47">
        <v>666.83963401652863</v>
      </c>
      <c r="S24" s="47">
        <v>441.87079720784175</v>
      </c>
      <c r="T24" s="47">
        <v>432.36866709829445</v>
      </c>
      <c r="U24" s="47">
        <v>419.8658563319625</v>
      </c>
      <c r="V24" s="47">
        <v>406.7078888709753</v>
      </c>
      <c r="W24" s="47">
        <v>99.812979170151806</v>
      </c>
      <c r="X24" s="47">
        <v>94.526384395581886</v>
      </c>
      <c r="Y24" s="47">
        <v>73.950418198921994</v>
      </c>
      <c r="Z24" s="47">
        <v>71.131968904160715</v>
      </c>
      <c r="AA24" s="47">
        <v>51.998729040824294</v>
      </c>
      <c r="AB24" s="47">
        <v>35.191366045995025</v>
      </c>
      <c r="AC24" s="47">
        <v>8.3726104419628005</v>
      </c>
      <c r="AD24" s="47">
        <v>10.651235022659334</v>
      </c>
      <c r="AE24" s="47">
        <v>10.651235022659334</v>
      </c>
      <c r="AF24" s="47">
        <v>10.651235022659334</v>
      </c>
      <c r="AG24" s="47">
        <v>10.651235022659334</v>
      </c>
      <c r="AH24" s="47">
        <v>10.651235022659334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7">
        <v>0</v>
      </c>
      <c r="AU24" s="47">
        <v>0</v>
      </c>
      <c r="AV24" s="47">
        <v>0</v>
      </c>
      <c r="AW24" s="47">
        <v>0</v>
      </c>
    </row>
    <row r="26" spans="1:49" ht="15.5" x14ac:dyDescent="0.35">
      <c r="A26" s="48" t="s">
        <v>16</v>
      </c>
      <c r="B26" s="49"/>
      <c r="C26" s="49"/>
    </row>
    <row r="27" spans="1:49" s="53" customFormat="1" ht="26" x14ac:dyDescent="0.35">
      <c r="A27" s="50" t="s">
        <v>5</v>
      </c>
      <c r="B27" s="50" t="s">
        <v>6</v>
      </c>
      <c r="C27" s="50" t="s">
        <v>7</v>
      </c>
      <c r="D27" s="51"/>
      <c r="E27" s="52">
        <v>2006</v>
      </c>
      <c r="F27" s="52">
        <v>2007</v>
      </c>
      <c r="G27" s="52">
        <v>2008</v>
      </c>
      <c r="H27" s="52">
        <v>2009</v>
      </c>
      <c r="I27" s="52">
        <v>2010</v>
      </c>
      <c r="J27" s="52">
        <v>2011</v>
      </c>
      <c r="K27" s="52">
        <v>2012</v>
      </c>
      <c r="L27" s="52">
        <v>2013</v>
      </c>
      <c r="M27" s="52">
        <v>2014</v>
      </c>
      <c r="N27" s="52">
        <v>2015</v>
      </c>
      <c r="O27" s="52">
        <v>2016</v>
      </c>
      <c r="P27" s="52">
        <v>2017</v>
      </c>
      <c r="Q27" s="52">
        <v>2018</v>
      </c>
      <c r="R27" s="52">
        <v>2019</v>
      </c>
      <c r="S27" s="52">
        <v>2020</v>
      </c>
      <c r="T27" s="52">
        <v>2021</v>
      </c>
      <c r="U27" s="52">
        <v>2022</v>
      </c>
      <c r="V27" s="52">
        <v>2023</v>
      </c>
      <c r="W27" s="52">
        <v>2024</v>
      </c>
      <c r="X27" s="52">
        <v>2025</v>
      </c>
      <c r="Y27" s="52">
        <v>2026</v>
      </c>
      <c r="Z27" s="52">
        <v>2027</v>
      </c>
      <c r="AA27" s="52">
        <v>2028</v>
      </c>
      <c r="AB27" s="52">
        <v>2029</v>
      </c>
      <c r="AC27" s="52">
        <v>2030</v>
      </c>
      <c r="AD27" s="52">
        <v>2031</v>
      </c>
      <c r="AE27" s="52">
        <v>2032</v>
      </c>
      <c r="AF27" s="52">
        <v>2033</v>
      </c>
      <c r="AG27" s="52">
        <v>2034</v>
      </c>
      <c r="AH27" s="52">
        <v>2035</v>
      </c>
      <c r="AI27" s="52">
        <v>2036</v>
      </c>
      <c r="AJ27" s="52">
        <v>2037</v>
      </c>
      <c r="AK27" s="52">
        <v>2038</v>
      </c>
      <c r="AL27" s="52">
        <v>2039</v>
      </c>
      <c r="AM27" s="52">
        <v>2040</v>
      </c>
      <c r="AN27" s="52">
        <v>2041</v>
      </c>
      <c r="AO27" s="52">
        <v>2042</v>
      </c>
      <c r="AP27" s="52">
        <v>2043</v>
      </c>
      <c r="AQ27" s="52">
        <v>2044</v>
      </c>
      <c r="AR27" s="52">
        <v>2045</v>
      </c>
      <c r="AS27" s="52">
        <v>2046</v>
      </c>
      <c r="AT27" s="52">
        <v>2047</v>
      </c>
      <c r="AU27" s="52">
        <v>2048</v>
      </c>
      <c r="AV27" s="52">
        <v>2049</v>
      </c>
      <c r="AW27" s="52">
        <v>2050</v>
      </c>
    </row>
    <row r="28" spans="1:49" ht="5.15" customHeight="1" x14ac:dyDescent="0.35">
      <c r="A28" s="9"/>
      <c r="B28" s="9"/>
      <c r="C28" s="9"/>
      <c r="D28" s="9"/>
    </row>
    <row r="29" spans="1:49" x14ac:dyDescent="0.35">
      <c r="A29" s="10">
        <v>1</v>
      </c>
      <c r="B29" s="11" t="s">
        <v>8</v>
      </c>
      <c r="C29" s="12" t="s">
        <v>9</v>
      </c>
      <c r="D29" s="9"/>
      <c r="E29" s="54">
        <f>E19*1000</f>
        <v>239310.75203507033</v>
      </c>
      <c r="F29" s="54">
        <f t="shared" ref="F29:AW33" si="0">F19*1000</f>
        <v>239310.75203507033</v>
      </c>
      <c r="G29" s="54">
        <f t="shared" si="0"/>
        <v>239310.75203507033</v>
      </c>
      <c r="H29" s="54">
        <f t="shared" si="0"/>
        <v>239310.75203507033</v>
      </c>
      <c r="I29" s="54">
        <f t="shared" si="0"/>
        <v>41562.978678078558</v>
      </c>
      <c r="J29" s="54">
        <f t="shared" si="0"/>
        <v>41562.978678078558</v>
      </c>
      <c r="K29" s="54">
        <f t="shared" si="0"/>
        <v>38018.809726389532</v>
      </c>
      <c r="L29" s="54">
        <f t="shared" si="0"/>
        <v>38018.809726389532</v>
      </c>
      <c r="M29" s="54">
        <f t="shared" si="0"/>
        <v>35724.52945040031</v>
      </c>
      <c r="N29" s="54">
        <f t="shared" si="0"/>
        <v>35724.52945040031</v>
      </c>
      <c r="O29" s="54">
        <f t="shared" si="0"/>
        <v>33751.800282926255</v>
      </c>
      <c r="P29" s="54">
        <f t="shared" si="0"/>
        <v>33751.800282926255</v>
      </c>
      <c r="Q29" s="54">
        <f t="shared" si="0"/>
        <v>33751.800282926255</v>
      </c>
      <c r="R29" s="54">
        <f t="shared" si="0"/>
        <v>33751.800282926255</v>
      </c>
      <c r="S29" s="54">
        <f t="shared" si="0"/>
        <v>30551.71636401473</v>
      </c>
      <c r="T29" s="54">
        <f t="shared" si="0"/>
        <v>26556.01768279423</v>
      </c>
      <c r="U29" s="54">
        <f t="shared" si="0"/>
        <v>26556.01768279423</v>
      </c>
      <c r="V29" s="54">
        <f t="shared" si="0"/>
        <v>26556.01768279423</v>
      </c>
      <c r="W29" s="54">
        <f t="shared" si="0"/>
        <v>14348.998615530862</v>
      </c>
      <c r="X29" s="54">
        <f t="shared" si="0"/>
        <v>14348.998615530862</v>
      </c>
      <c r="Y29" s="54">
        <f t="shared" si="0"/>
        <v>8372.6104419628009</v>
      </c>
      <c r="Z29" s="54">
        <f t="shared" si="0"/>
        <v>8372.6104419628009</v>
      </c>
      <c r="AA29" s="54">
        <f t="shared" si="0"/>
        <v>8372.6104419628009</v>
      </c>
      <c r="AB29" s="54">
        <f t="shared" si="0"/>
        <v>8372.6104419628009</v>
      </c>
      <c r="AC29" s="54">
        <f t="shared" si="0"/>
        <v>8372.6104419628009</v>
      </c>
      <c r="AD29" s="54">
        <f t="shared" si="0"/>
        <v>10651.235022659333</v>
      </c>
      <c r="AE29" s="54">
        <f t="shared" si="0"/>
        <v>10651.235022659333</v>
      </c>
      <c r="AF29" s="54">
        <f t="shared" si="0"/>
        <v>10651.235022659333</v>
      </c>
      <c r="AG29" s="54">
        <f t="shared" si="0"/>
        <v>10651.235022659333</v>
      </c>
      <c r="AH29" s="54">
        <f t="shared" si="0"/>
        <v>10651.235022659333</v>
      </c>
      <c r="AI29" s="54">
        <f t="shared" si="0"/>
        <v>0</v>
      </c>
      <c r="AJ29" s="54">
        <f t="shared" si="0"/>
        <v>0</v>
      </c>
      <c r="AK29" s="54">
        <f t="shared" si="0"/>
        <v>0</v>
      </c>
      <c r="AL29" s="54">
        <f t="shared" si="0"/>
        <v>0</v>
      </c>
      <c r="AM29" s="54">
        <f t="shared" si="0"/>
        <v>0</v>
      </c>
      <c r="AN29" s="54">
        <f t="shared" si="0"/>
        <v>0</v>
      </c>
      <c r="AO29" s="54">
        <f t="shared" si="0"/>
        <v>0</v>
      </c>
      <c r="AP29" s="54">
        <f t="shared" si="0"/>
        <v>0</v>
      </c>
      <c r="AQ29" s="54">
        <f t="shared" si="0"/>
        <v>0</v>
      </c>
      <c r="AR29" s="54">
        <f t="shared" si="0"/>
        <v>0</v>
      </c>
      <c r="AS29" s="54">
        <f t="shared" si="0"/>
        <v>0</v>
      </c>
      <c r="AT29" s="54">
        <f t="shared" si="0"/>
        <v>0</v>
      </c>
      <c r="AU29" s="54">
        <f t="shared" si="0"/>
        <v>0</v>
      </c>
      <c r="AV29" s="54">
        <f t="shared" si="0"/>
        <v>0</v>
      </c>
      <c r="AW29" s="54">
        <f t="shared" si="0"/>
        <v>0</v>
      </c>
    </row>
    <row r="30" spans="1:49" x14ac:dyDescent="0.35">
      <c r="A30" s="17">
        <v>2</v>
      </c>
      <c r="B30" s="18" t="s">
        <v>10</v>
      </c>
      <c r="C30" s="19" t="s">
        <v>9</v>
      </c>
      <c r="D30" s="9"/>
      <c r="E30" s="55">
        <f>E20*1000</f>
        <v>0</v>
      </c>
      <c r="F30" s="55">
        <f t="shared" si="0"/>
        <v>157204.59054697162</v>
      </c>
      <c r="G30" s="55">
        <f t="shared" si="0"/>
        <v>120119.92181086066</v>
      </c>
      <c r="H30" s="55">
        <f t="shared" si="0"/>
        <v>115570.45463522212</v>
      </c>
      <c r="I30" s="55">
        <f t="shared" si="0"/>
        <v>115570.45463522212</v>
      </c>
      <c r="J30" s="55">
        <f t="shared" si="0"/>
        <v>115570.45463522212</v>
      </c>
      <c r="K30" s="55">
        <f t="shared" si="0"/>
        <v>110787.30820748614</v>
      </c>
      <c r="L30" s="55">
        <f t="shared" si="0"/>
        <v>110787.30820748614</v>
      </c>
      <c r="M30" s="55">
        <f t="shared" si="0"/>
        <v>110787.30820748614</v>
      </c>
      <c r="N30" s="55">
        <f t="shared" si="0"/>
        <v>38546.809100048711</v>
      </c>
      <c r="O30" s="55">
        <f t="shared" si="0"/>
        <v>28897.605057205794</v>
      </c>
      <c r="P30" s="55">
        <f t="shared" si="0"/>
        <v>16645.968489601179</v>
      </c>
      <c r="Q30" s="55">
        <f t="shared" si="0"/>
        <v>16645.968489601179</v>
      </c>
      <c r="R30" s="55">
        <f t="shared" si="0"/>
        <v>16645.968489601179</v>
      </c>
      <c r="S30" s="55">
        <f t="shared" si="0"/>
        <v>16645.968489601179</v>
      </c>
      <c r="T30" s="55">
        <f t="shared" si="0"/>
        <v>14886.18078069834</v>
      </c>
      <c r="U30" s="55">
        <f t="shared" si="0"/>
        <v>3144.9239398085533</v>
      </c>
      <c r="V30" s="55">
        <f t="shared" si="0"/>
        <v>2765.3058577456022</v>
      </c>
      <c r="W30" s="55">
        <f t="shared" si="0"/>
        <v>2765.3058577456022</v>
      </c>
      <c r="X30" s="55">
        <f t="shared" si="0"/>
        <v>1061.5964146926135</v>
      </c>
      <c r="Y30" s="55">
        <f t="shared" si="0"/>
        <v>0</v>
      </c>
      <c r="Z30" s="55">
        <f t="shared" si="0"/>
        <v>0</v>
      </c>
      <c r="AA30" s="55">
        <f t="shared" si="0"/>
        <v>0</v>
      </c>
      <c r="AB30" s="55">
        <f t="shared" si="0"/>
        <v>0</v>
      </c>
      <c r="AC30" s="55">
        <f t="shared" si="0"/>
        <v>0</v>
      </c>
      <c r="AD30" s="55">
        <f t="shared" si="0"/>
        <v>0</v>
      </c>
      <c r="AE30" s="55">
        <f t="shared" si="0"/>
        <v>0</v>
      </c>
      <c r="AF30" s="55">
        <f t="shared" si="0"/>
        <v>0</v>
      </c>
      <c r="AG30" s="55">
        <f t="shared" si="0"/>
        <v>0</v>
      </c>
      <c r="AH30" s="55">
        <f t="shared" si="0"/>
        <v>0</v>
      </c>
      <c r="AI30" s="55">
        <f t="shared" si="0"/>
        <v>0</v>
      </c>
      <c r="AJ30" s="55">
        <f t="shared" si="0"/>
        <v>0</v>
      </c>
      <c r="AK30" s="55">
        <f t="shared" si="0"/>
        <v>0</v>
      </c>
      <c r="AL30" s="55">
        <f t="shared" si="0"/>
        <v>0</v>
      </c>
      <c r="AM30" s="55">
        <f t="shared" si="0"/>
        <v>0</v>
      </c>
      <c r="AN30" s="55">
        <f t="shared" si="0"/>
        <v>0</v>
      </c>
      <c r="AO30" s="55">
        <f t="shared" si="0"/>
        <v>0</v>
      </c>
      <c r="AP30" s="55">
        <f t="shared" si="0"/>
        <v>0</v>
      </c>
      <c r="AQ30" s="55">
        <f t="shared" si="0"/>
        <v>0</v>
      </c>
      <c r="AR30" s="55">
        <f t="shared" si="0"/>
        <v>0</v>
      </c>
      <c r="AS30" s="55">
        <f t="shared" si="0"/>
        <v>0</v>
      </c>
      <c r="AT30" s="55">
        <f t="shared" si="0"/>
        <v>0</v>
      </c>
      <c r="AU30" s="55">
        <f t="shared" si="0"/>
        <v>0</v>
      </c>
      <c r="AV30" s="55">
        <f t="shared" si="0"/>
        <v>0</v>
      </c>
      <c r="AW30" s="55">
        <f t="shared" si="0"/>
        <v>0</v>
      </c>
    </row>
    <row r="31" spans="1:49" x14ac:dyDescent="0.35">
      <c r="A31" s="24">
        <v>3</v>
      </c>
      <c r="B31" s="25" t="s">
        <v>11</v>
      </c>
      <c r="C31" s="26" t="s">
        <v>9</v>
      </c>
      <c r="D31" s="9"/>
      <c r="E31" s="56">
        <f>E21*1000</f>
        <v>0</v>
      </c>
      <c r="F31" s="56">
        <f t="shared" si="0"/>
        <v>0</v>
      </c>
      <c r="G31" s="56">
        <f t="shared" si="0"/>
        <v>455058.8801111565</v>
      </c>
      <c r="H31" s="56">
        <f t="shared" si="0"/>
        <v>434435.77589468018</v>
      </c>
      <c r="I31" s="56">
        <f t="shared" si="0"/>
        <v>434435.77589468018</v>
      </c>
      <c r="J31" s="56">
        <f t="shared" si="0"/>
        <v>434435.77589468018</v>
      </c>
      <c r="K31" s="56">
        <f t="shared" si="0"/>
        <v>423188.87016027543</v>
      </c>
      <c r="L31" s="56">
        <f t="shared" si="0"/>
        <v>423153.410160275</v>
      </c>
      <c r="M31" s="56">
        <f t="shared" si="0"/>
        <v>411478.64101038122</v>
      </c>
      <c r="N31" s="56">
        <f t="shared" si="0"/>
        <v>402756.59983678843</v>
      </c>
      <c r="O31" s="56">
        <f t="shared" si="0"/>
        <v>350922.67026270612</v>
      </c>
      <c r="P31" s="56">
        <f t="shared" si="0"/>
        <v>327136.69804201205</v>
      </c>
      <c r="Q31" s="56">
        <f t="shared" si="0"/>
        <v>320844.61213317246</v>
      </c>
      <c r="R31" s="56">
        <f t="shared" si="0"/>
        <v>320844.61213317246</v>
      </c>
      <c r="S31" s="56">
        <f t="shared" si="0"/>
        <v>319726.90704570489</v>
      </c>
      <c r="T31" s="56">
        <f t="shared" si="0"/>
        <v>319178.58315012412</v>
      </c>
      <c r="U31" s="56">
        <f t="shared" si="0"/>
        <v>318744.09549995553</v>
      </c>
      <c r="V31" s="56">
        <f t="shared" si="0"/>
        <v>306421.51260776381</v>
      </c>
      <c r="W31" s="56">
        <f t="shared" si="0"/>
        <v>15511.960564287225</v>
      </c>
      <c r="X31" s="56">
        <f t="shared" si="0"/>
        <v>15511.960564287225</v>
      </c>
      <c r="Y31" s="56">
        <f t="shared" si="0"/>
        <v>3815.4058310844675</v>
      </c>
      <c r="Z31" s="56">
        <f t="shared" si="0"/>
        <v>3815.4058310844675</v>
      </c>
      <c r="AA31" s="56">
        <f t="shared" si="0"/>
        <v>0</v>
      </c>
      <c r="AB31" s="56">
        <f t="shared" si="0"/>
        <v>0</v>
      </c>
      <c r="AC31" s="56">
        <f t="shared" si="0"/>
        <v>0</v>
      </c>
      <c r="AD31" s="56">
        <f t="shared" si="0"/>
        <v>0</v>
      </c>
      <c r="AE31" s="56">
        <f t="shared" si="0"/>
        <v>0</v>
      </c>
      <c r="AF31" s="56">
        <f t="shared" si="0"/>
        <v>0</v>
      </c>
      <c r="AG31" s="56">
        <f t="shared" si="0"/>
        <v>0</v>
      </c>
      <c r="AH31" s="56">
        <f t="shared" si="0"/>
        <v>0</v>
      </c>
      <c r="AI31" s="56">
        <f t="shared" si="0"/>
        <v>0</v>
      </c>
      <c r="AJ31" s="56">
        <f t="shared" si="0"/>
        <v>0</v>
      </c>
      <c r="AK31" s="56">
        <f t="shared" si="0"/>
        <v>0</v>
      </c>
      <c r="AL31" s="56">
        <f t="shared" si="0"/>
        <v>0</v>
      </c>
      <c r="AM31" s="56">
        <f t="shared" si="0"/>
        <v>0</v>
      </c>
      <c r="AN31" s="56">
        <f t="shared" si="0"/>
        <v>0</v>
      </c>
      <c r="AO31" s="56">
        <f t="shared" si="0"/>
        <v>0</v>
      </c>
      <c r="AP31" s="56">
        <f t="shared" si="0"/>
        <v>0</v>
      </c>
      <c r="AQ31" s="56">
        <f t="shared" si="0"/>
        <v>0</v>
      </c>
      <c r="AR31" s="56">
        <f t="shared" si="0"/>
        <v>0</v>
      </c>
      <c r="AS31" s="56">
        <f t="shared" si="0"/>
        <v>0</v>
      </c>
      <c r="AT31" s="56">
        <f t="shared" si="0"/>
        <v>0</v>
      </c>
      <c r="AU31" s="56">
        <f t="shared" si="0"/>
        <v>0</v>
      </c>
      <c r="AV31" s="56">
        <f t="shared" si="0"/>
        <v>0</v>
      </c>
      <c r="AW31" s="56">
        <f t="shared" si="0"/>
        <v>0</v>
      </c>
    </row>
    <row r="32" spans="1:49" x14ac:dyDescent="0.35">
      <c r="A32" s="17">
        <v>4</v>
      </c>
      <c r="B32" s="18" t="s">
        <v>12</v>
      </c>
      <c r="C32" s="19" t="s">
        <v>9</v>
      </c>
      <c r="D32" s="9"/>
      <c r="E32" s="55">
        <f>E22*1000</f>
        <v>0</v>
      </c>
      <c r="F32" s="55">
        <f t="shared" si="0"/>
        <v>0</v>
      </c>
      <c r="G32" s="55">
        <f t="shared" si="0"/>
        <v>0</v>
      </c>
      <c r="H32" s="55">
        <f t="shared" si="0"/>
        <v>728040.82631287398</v>
      </c>
      <c r="I32" s="55">
        <f t="shared" si="0"/>
        <v>661619.18578414456</v>
      </c>
      <c r="J32" s="55">
        <f t="shared" si="0"/>
        <v>661619.18578414456</v>
      </c>
      <c r="K32" s="55">
        <f t="shared" si="0"/>
        <v>661450.68422380195</v>
      </c>
      <c r="L32" s="55">
        <f t="shared" si="0"/>
        <v>653028.454200665</v>
      </c>
      <c r="M32" s="55">
        <f t="shared" si="0"/>
        <v>629537.01040035207</v>
      </c>
      <c r="N32" s="55">
        <f t="shared" si="0"/>
        <v>623591.28850117058</v>
      </c>
      <c r="O32" s="55">
        <f t="shared" si="0"/>
        <v>623461.55711629393</v>
      </c>
      <c r="P32" s="55">
        <f t="shared" si="0"/>
        <v>482283.63595077873</v>
      </c>
      <c r="Q32" s="55">
        <f t="shared" si="0"/>
        <v>310970.72767953272</v>
      </c>
      <c r="R32" s="55">
        <f t="shared" si="0"/>
        <v>254980.11752872099</v>
      </c>
      <c r="S32" s="55">
        <f t="shared" si="0"/>
        <v>35351.66514629106</v>
      </c>
      <c r="T32" s="55">
        <f t="shared" si="0"/>
        <v>32153.345322447876</v>
      </c>
      <c r="U32" s="55">
        <f t="shared" si="0"/>
        <v>32153.345322447876</v>
      </c>
      <c r="V32" s="55">
        <f t="shared" si="0"/>
        <v>31697.578835715318</v>
      </c>
      <c r="W32" s="55">
        <f t="shared" si="0"/>
        <v>27919.240245631761</v>
      </c>
      <c r="X32" s="55">
        <f t="shared" si="0"/>
        <v>25574.639635637457</v>
      </c>
      <c r="Y32" s="55">
        <f t="shared" si="0"/>
        <v>25108.744508631316</v>
      </c>
      <c r="Z32" s="55">
        <f t="shared" si="0"/>
        <v>22290.295213870031</v>
      </c>
      <c r="AA32" s="55">
        <f t="shared" si="0"/>
        <v>7792.2238709630965</v>
      </c>
      <c r="AB32" s="55">
        <f t="shared" si="0"/>
        <v>0</v>
      </c>
      <c r="AC32" s="55">
        <f t="shared" si="0"/>
        <v>0</v>
      </c>
      <c r="AD32" s="55">
        <f t="shared" si="0"/>
        <v>0</v>
      </c>
      <c r="AE32" s="55">
        <f t="shared" si="0"/>
        <v>0</v>
      </c>
      <c r="AF32" s="55">
        <f t="shared" si="0"/>
        <v>0</v>
      </c>
      <c r="AG32" s="55">
        <f t="shared" si="0"/>
        <v>0</v>
      </c>
      <c r="AH32" s="55">
        <f t="shared" si="0"/>
        <v>0</v>
      </c>
      <c r="AI32" s="55">
        <f t="shared" si="0"/>
        <v>0</v>
      </c>
      <c r="AJ32" s="55">
        <f t="shared" si="0"/>
        <v>0</v>
      </c>
      <c r="AK32" s="55">
        <f t="shared" si="0"/>
        <v>0</v>
      </c>
      <c r="AL32" s="55">
        <f t="shared" si="0"/>
        <v>0</v>
      </c>
      <c r="AM32" s="55">
        <f t="shared" si="0"/>
        <v>0</v>
      </c>
      <c r="AN32" s="55">
        <f t="shared" si="0"/>
        <v>0</v>
      </c>
      <c r="AO32" s="55">
        <f t="shared" si="0"/>
        <v>0</v>
      </c>
      <c r="AP32" s="55">
        <f t="shared" si="0"/>
        <v>0</v>
      </c>
      <c r="AQ32" s="55">
        <f t="shared" si="0"/>
        <v>0</v>
      </c>
      <c r="AR32" s="55">
        <f t="shared" si="0"/>
        <v>0</v>
      </c>
      <c r="AS32" s="55">
        <f t="shared" si="0"/>
        <v>0</v>
      </c>
      <c r="AT32" s="55">
        <f t="shared" si="0"/>
        <v>0</v>
      </c>
      <c r="AU32" s="55">
        <f t="shared" si="0"/>
        <v>0</v>
      </c>
      <c r="AV32" s="55">
        <f t="shared" si="0"/>
        <v>0</v>
      </c>
      <c r="AW32" s="55">
        <f t="shared" si="0"/>
        <v>0</v>
      </c>
    </row>
    <row r="33" spans="1:49" x14ac:dyDescent="0.35">
      <c r="A33" s="24">
        <v>5</v>
      </c>
      <c r="B33" s="25" t="s">
        <v>13</v>
      </c>
      <c r="C33" s="26" t="s">
        <v>9</v>
      </c>
      <c r="D33" s="9"/>
      <c r="E33" s="56">
        <f>E23*1000</f>
        <v>0</v>
      </c>
      <c r="F33" s="56">
        <f t="shared" si="0"/>
        <v>0</v>
      </c>
      <c r="G33" s="56">
        <f t="shared" si="0"/>
        <v>0</v>
      </c>
      <c r="H33" s="56">
        <f t="shared" si="0"/>
        <v>0</v>
      </c>
      <c r="I33" s="56">
        <f t="shared" si="0"/>
        <v>306254.82057304558</v>
      </c>
      <c r="J33" s="56">
        <f t="shared" si="0"/>
        <v>173748.32047181658</v>
      </c>
      <c r="K33" s="56">
        <f t="shared" si="0"/>
        <v>173415.79664505177</v>
      </c>
      <c r="L33" s="56">
        <f t="shared" si="0"/>
        <v>173281.299219323</v>
      </c>
      <c r="M33" s="56">
        <f t="shared" si="0"/>
        <v>165600.26621007049</v>
      </c>
      <c r="N33" s="56">
        <f t="shared" si="0"/>
        <v>126369.18670632983</v>
      </c>
      <c r="O33" s="56">
        <f t="shared" si="0"/>
        <v>125137.97158150867</v>
      </c>
      <c r="P33" s="56">
        <f t="shared" si="0"/>
        <v>98368.7245329016</v>
      </c>
      <c r="Q33" s="56">
        <f t="shared" si="0"/>
        <v>42694.155749770805</v>
      </c>
      <c r="R33" s="56">
        <f t="shared" si="0"/>
        <v>40617.135582107694</v>
      </c>
      <c r="S33" s="56">
        <f t="shared" si="0"/>
        <v>39594.540162229932</v>
      </c>
      <c r="T33" s="56">
        <f t="shared" si="0"/>
        <v>39594.540162229932</v>
      </c>
      <c r="U33" s="56">
        <f t="shared" si="0"/>
        <v>39267.473886956352</v>
      </c>
      <c r="V33" s="56">
        <f t="shared" si="0"/>
        <v>39267.473886956352</v>
      </c>
      <c r="W33" s="56">
        <f t="shared" si="0"/>
        <v>39267.473886956352</v>
      </c>
      <c r="X33" s="56">
        <f t="shared" si="0"/>
        <v>38029.189165433738</v>
      </c>
      <c r="Y33" s="56">
        <f t="shared" si="0"/>
        <v>36653.657417243419</v>
      </c>
      <c r="Z33" s="56">
        <f t="shared" si="0"/>
        <v>36653.657417243419</v>
      </c>
      <c r="AA33" s="56">
        <f t="shared" si="0"/>
        <v>35833.894727898398</v>
      </c>
      <c r="AB33" s="56">
        <f t="shared" si="0"/>
        <v>26818.755604032227</v>
      </c>
      <c r="AC33" s="56">
        <f t="shared" si="0"/>
        <v>0</v>
      </c>
      <c r="AD33" s="56">
        <f t="shared" si="0"/>
        <v>0</v>
      </c>
      <c r="AE33" s="56">
        <f t="shared" si="0"/>
        <v>0</v>
      </c>
      <c r="AF33" s="56">
        <f t="shared" si="0"/>
        <v>0</v>
      </c>
      <c r="AG33" s="56">
        <f t="shared" si="0"/>
        <v>0</v>
      </c>
      <c r="AH33" s="56">
        <f t="shared" si="0"/>
        <v>0</v>
      </c>
      <c r="AI33" s="56">
        <f t="shared" si="0"/>
        <v>0</v>
      </c>
      <c r="AJ33" s="56">
        <f t="shared" si="0"/>
        <v>0</v>
      </c>
      <c r="AK33" s="56">
        <f t="shared" si="0"/>
        <v>0</v>
      </c>
      <c r="AL33" s="56">
        <f t="shared" si="0"/>
        <v>0</v>
      </c>
      <c r="AM33" s="56">
        <f t="shared" si="0"/>
        <v>0</v>
      </c>
      <c r="AN33" s="56">
        <f t="shared" si="0"/>
        <v>0</v>
      </c>
      <c r="AO33" s="56">
        <f t="shared" si="0"/>
        <v>0</v>
      </c>
      <c r="AP33" s="56">
        <f t="shared" si="0"/>
        <v>0</v>
      </c>
      <c r="AQ33" s="56">
        <f t="shared" si="0"/>
        <v>0</v>
      </c>
      <c r="AR33" s="56">
        <f t="shared" si="0"/>
        <v>0</v>
      </c>
      <c r="AS33" s="56">
        <f t="shared" si="0"/>
        <v>0</v>
      </c>
      <c r="AT33" s="56">
        <f t="shared" si="0"/>
        <v>0</v>
      </c>
      <c r="AU33" s="56">
        <f t="shared" si="0"/>
        <v>0</v>
      </c>
      <c r="AV33" s="56">
        <f t="shared" si="0"/>
        <v>0</v>
      </c>
      <c r="AW33" s="56">
        <f t="shared" si="0"/>
        <v>0</v>
      </c>
    </row>
    <row r="34" spans="1:49" x14ac:dyDescent="0.35">
      <c r="C34" s="57" t="s">
        <v>17</v>
      </c>
      <c r="D34" s="58"/>
      <c r="E34" s="59">
        <f>SUM(E29:E33)</f>
        <v>239310.75203507033</v>
      </c>
      <c r="F34" s="59">
        <f t="shared" ref="F34:AW34" si="1">SUM(F29:F33)</f>
        <v>396515.34258204198</v>
      </c>
      <c r="G34" s="59">
        <f t="shared" si="1"/>
        <v>814489.55395708745</v>
      </c>
      <c r="H34" s="59">
        <f t="shared" si="1"/>
        <v>1517357.8088778467</v>
      </c>
      <c r="I34" s="59">
        <f t="shared" si="1"/>
        <v>1559443.2155651711</v>
      </c>
      <c r="J34" s="59">
        <f t="shared" si="1"/>
        <v>1426936.7154639419</v>
      </c>
      <c r="K34" s="59">
        <f t="shared" si="1"/>
        <v>1406861.4689630049</v>
      </c>
      <c r="L34" s="59">
        <f t="shared" si="1"/>
        <v>1398269.2815141387</v>
      </c>
      <c r="M34" s="59">
        <f t="shared" si="1"/>
        <v>1353127.7552786903</v>
      </c>
      <c r="N34" s="59">
        <f t="shared" si="1"/>
        <v>1226988.4135947379</v>
      </c>
      <c r="O34" s="59">
        <f t="shared" si="1"/>
        <v>1162171.6043006408</v>
      </c>
      <c r="P34" s="59">
        <f t="shared" si="1"/>
        <v>958186.82729821978</v>
      </c>
      <c r="Q34" s="59">
        <f t="shared" si="1"/>
        <v>724907.26433500345</v>
      </c>
      <c r="R34" s="59">
        <f t="shared" si="1"/>
        <v>666839.63401652861</v>
      </c>
      <c r="S34" s="59">
        <f t="shared" si="1"/>
        <v>441870.79720784182</v>
      </c>
      <c r="T34" s="59">
        <f t="shared" si="1"/>
        <v>432368.66709829448</v>
      </c>
      <c r="U34" s="59">
        <f t="shared" si="1"/>
        <v>419865.85633196257</v>
      </c>
      <c r="V34" s="59">
        <f t="shared" si="1"/>
        <v>406707.88887097529</v>
      </c>
      <c r="W34" s="59">
        <f t="shared" si="1"/>
        <v>99812.979170151812</v>
      </c>
      <c r="X34" s="59">
        <f t="shared" si="1"/>
        <v>94526.384395581888</v>
      </c>
      <c r="Y34" s="59">
        <f t="shared" si="1"/>
        <v>73950.418198922009</v>
      </c>
      <c r="Z34" s="59">
        <f t="shared" si="1"/>
        <v>71131.96890416072</v>
      </c>
      <c r="AA34" s="59">
        <f t="shared" si="1"/>
        <v>51998.729040824299</v>
      </c>
      <c r="AB34" s="59">
        <f t="shared" si="1"/>
        <v>35191.366045995026</v>
      </c>
      <c r="AC34" s="59">
        <f t="shared" si="1"/>
        <v>8372.6104419628009</v>
      </c>
      <c r="AD34" s="59">
        <f t="shared" si="1"/>
        <v>10651.235022659333</v>
      </c>
      <c r="AE34" s="59">
        <f t="shared" si="1"/>
        <v>10651.235022659333</v>
      </c>
      <c r="AF34" s="59">
        <f t="shared" si="1"/>
        <v>10651.235022659333</v>
      </c>
      <c r="AG34" s="59">
        <f t="shared" si="1"/>
        <v>10651.235022659333</v>
      </c>
      <c r="AH34" s="59">
        <f t="shared" si="1"/>
        <v>10651.235022659333</v>
      </c>
      <c r="AI34" s="59">
        <f t="shared" si="1"/>
        <v>0</v>
      </c>
      <c r="AJ34" s="59">
        <f t="shared" si="1"/>
        <v>0</v>
      </c>
      <c r="AK34" s="59">
        <f t="shared" si="1"/>
        <v>0</v>
      </c>
      <c r="AL34" s="59">
        <f t="shared" si="1"/>
        <v>0</v>
      </c>
      <c r="AM34" s="59">
        <f t="shared" si="1"/>
        <v>0</v>
      </c>
      <c r="AN34" s="59">
        <f t="shared" si="1"/>
        <v>0</v>
      </c>
      <c r="AO34" s="59">
        <f t="shared" si="1"/>
        <v>0</v>
      </c>
      <c r="AP34" s="59">
        <f t="shared" si="1"/>
        <v>0</v>
      </c>
      <c r="AQ34" s="59">
        <f t="shared" si="1"/>
        <v>0</v>
      </c>
      <c r="AR34" s="59">
        <f t="shared" si="1"/>
        <v>0</v>
      </c>
      <c r="AS34" s="59">
        <f t="shared" si="1"/>
        <v>0</v>
      </c>
      <c r="AT34" s="59">
        <f t="shared" si="1"/>
        <v>0</v>
      </c>
      <c r="AU34" s="59">
        <f t="shared" si="1"/>
        <v>0</v>
      </c>
      <c r="AV34" s="59">
        <f t="shared" si="1"/>
        <v>0</v>
      </c>
      <c r="AW34" s="59">
        <f t="shared" si="1"/>
        <v>0</v>
      </c>
    </row>
    <row r="37" spans="1:49" ht="15.5" x14ac:dyDescent="0.35">
      <c r="A37" s="5" t="s">
        <v>18</v>
      </c>
    </row>
    <row r="38" spans="1:49" ht="26" x14ac:dyDescent="0.35">
      <c r="A38" s="6" t="s">
        <v>5</v>
      </c>
      <c r="B38" s="6" t="s">
        <v>6</v>
      </c>
      <c r="C38" s="6" t="s">
        <v>7</v>
      </c>
      <c r="D38" s="7"/>
      <c r="E38" s="8">
        <v>2006</v>
      </c>
      <c r="F38" s="8">
        <v>2007</v>
      </c>
      <c r="G38" s="8">
        <v>2008</v>
      </c>
      <c r="H38" s="8">
        <v>2009</v>
      </c>
      <c r="I38" s="8">
        <v>2010</v>
      </c>
      <c r="J38" s="8">
        <v>2011</v>
      </c>
      <c r="K38" s="8">
        <v>2012</v>
      </c>
      <c r="L38" s="8">
        <v>2013</v>
      </c>
      <c r="M38" s="8">
        <v>2014</v>
      </c>
      <c r="N38" s="8">
        <v>2015</v>
      </c>
      <c r="O38" s="8">
        <v>2016</v>
      </c>
      <c r="P38" s="8">
        <v>2017</v>
      </c>
      <c r="Q38" s="8">
        <v>2018</v>
      </c>
      <c r="R38" s="8">
        <v>2019</v>
      </c>
      <c r="S38" s="8">
        <v>2020</v>
      </c>
      <c r="T38" s="8">
        <v>2021</v>
      </c>
      <c r="U38" s="8">
        <v>2022</v>
      </c>
      <c r="V38" s="8">
        <v>2023</v>
      </c>
      <c r="W38" s="8">
        <v>2024</v>
      </c>
      <c r="X38" s="8">
        <v>2025</v>
      </c>
      <c r="Y38" s="8">
        <v>2026</v>
      </c>
      <c r="Z38" s="8">
        <v>2027</v>
      </c>
      <c r="AA38" s="8">
        <v>2028</v>
      </c>
      <c r="AB38" s="8">
        <v>2029</v>
      </c>
      <c r="AC38" s="8">
        <v>2030</v>
      </c>
      <c r="AD38" s="8">
        <v>2031</v>
      </c>
      <c r="AE38" s="8">
        <v>2032</v>
      </c>
      <c r="AF38" s="8">
        <v>2033</v>
      </c>
      <c r="AG38" s="8">
        <v>2034</v>
      </c>
      <c r="AH38" s="8">
        <v>2035</v>
      </c>
      <c r="AI38" s="8">
        <v>2036</v>
      </c>
      <c r="AJ38" s="8">
        <v>2037</v>
      </c>
      <c r="AK38" s="8">
        <v>2038</v>
      </c>
      <c r="AL38" s="8">
        <v>2039</v>
      </c>
      <c r="AM38" s="8">
        <v>2040</v>
      </c>
      <c r="AN38" s="8">
        <v>2041</v>
      </c>
      <c r="AO38" s="8">
        <v>2042</v>
      </c>
      <c r="AP38" s="8">
        <v>2043</v>
      </c>
      <c r="AQ38" s="8">
        <v>2044</v>
      </c>
      <c r="AR38" s="8">
        <v>2045</v>
      </c>
      <c r="AS38" s="8">
        <v>2046</v>
      </c>
      <c r="AT38" s="8">
        <v>2047</v>
      </c>
      <c r="AU38" s="8">
        <v>2048</v>
      </c>
      <c r="AV38" s="8">
        <v>2049</v>
      </c>
      <c r="AW38" s="8">
        <v>2050</v>
      </c>
    </row>
    <row r="39" spans="1:49" ht="5.15" customHeight="1" x14ac:dyDescent="0.35">
      <c r="A39" s="9"/>
      <c r="B39" s="9"/>
      <c r="C39" s="9"/>
      <c r="D39" s="9"/>
    </row>
    <row r="40" spans="1:49" x14ac:dyDescent="0.35">
      <c r="A40" s="10">
        <v>1</v>
      </c>
      <c r="B40" s="11" t="s">
        <v>8</v>
      </c>
      <c r="C40" s="12" t="s">
        <v>9</v>
      </c>
      <c r="D40" s="9"/>
      <c r="E40" s="13">
        <v>0.25647414036557453</v>
      </c>
      <c r="F40" s="14">
        <v>1.3726628405154734E-2</v>
      </c>
      <c r="G40" s="14">
        <v>1.3726628405154734E-2</v>
      </c>
      <c r="H40" s="14">
        <v>1.3726628405154734E-2</v>
      </c>
      <c r="I40" s="14">
        <v>1.3726628405154734E-2</v>
      </c>
      <c r="J40" s="14">
        <v>1.3726628405154734E-2</v>
      </c>
      <c r="K40" s="14">
        <v>1.2834022891396017E-2</v>
      </c>
      <c r="L40" s="14">
        <v>1.2834022891396017E-2</v>
      </c>
      <c r="M40" s="14">
        <v>1.0222887292917579E-2</v>
      </c>
      <c r="N40" s="14">
        <v>1.0222887292917579E-2</v>
      </c>
      <c r="O40" s="14">
        <v>1.0222887292917579E-2</v>
      </c>
      <c r="P40" s="14">
        <v>1.0222887292917579E-2</v>
      </c>
      <c r="Q40" s="14">
        <v>1.0222887292917579E-2</v>
      </c>
      <c r="R40" s="14">
        <v>1.0222887292917579E-2</v>
      </c>
      <c r="S40" s="14">
        <v>6.5863003286755067E-3</v>
      </c>
      <c r="T40" s="14">
        <v>4.0303687416500351E-3</v>
      </c>
      <c r="U40" s="14">
        <v>4.0303687416500351E-3</v>
      </c>
      <c r="V40" s="14">
        <v>4.0303687416500351E-3</v>
      </c>
      <c r="W40" s="14">
        <v>1.1009631550792008E-4</v>
      </c>
      <c r="X40" s="14">
        <v>1.1009631550792008E-4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5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6">
        <v>0</v>
      </c>
    </row>
    <row r="41" spans="1:49" x14ac:dyDescent="0.35">
      <c r="A41" s="17">
        <v>2</v>
      </c>
      <c r="B41" s="18" t="s">
        <v>10</v>
      </c>
      <c r="C41" s="19" t="s">
        <v>9</v>
      </c>
      <c r="D41" s="9"/>
      <c r="E41" s="20">
        <v>0</v>
      </c>
      <c r="F41" s="21">
        <v>0.51974503602513433</v>
      </c>
      <c r="G41" s="21">
        <v>8.8113209616198993E-2</v>
      </c>
      <c r="H41" s="21">
        <v>5.6781293668246961E-2</v>
      </c>
      <c r="I41" s="21">
        <v>5.6781293668246961E-2</v>
      </c>
      <c r="J41" s="21">
        <v>5.6781293668246961E-2</v>
      </c>
      <c r="K41" s="21">
        <v>5.1809684446497202E-2</v>
      </c>
      <c r="L41" s="21">
        <v>5.1809684446497202E-2</v>
      </c>
      <c r="M41" s="21">
        <v>5.1809684446497202E-2</v>
      </c>
      <c r="N41" s="21">
        <v>4.838758765237932E-2</v>
      </c>
      <c r="O41" s="21">
        <v>4.5752144126149696E-2</v>
      </c>
      <c r="P41" s="21">
        <v>4.3726581260756875E-2</v>
      </c>
      <c r="Q41" s="21">
        <v>4.3726581260756875E-2</v>
      </c>
      <c r="R41" s="21">
        <v>4.3726581260756875E-2</v>
      </c>
      <c r="S41" s="21">
        <v>4.3726581260756875E-2</v>
      </c>
      <c r="T41" s="21">
        <v>1.4894785578082255E-2</v>
      </c>
      <c r="U41" s="21">
        <v>3.3189318242764815E-3</v>
      </c>
      <c r="V41" s="21">
        <v>3.287481846326152E-3</v>
      </c>
      <c r="W41" s="21">
        <v>3.287481846326152E-3</v>
      </c>
      <c r="X41" s="21">
        <v>6.2E-4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2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3">
        <v>0</v>
      </c>
    </row>
    <row r="42" spans="1:49" x14ac:dyDescent="0.35">
      <c r="A42" s="24">
        <v>3</v>
      </c>
      <c r="B42" s="25" t="s">
        <v>11</v>
      </c>
      <c r="C42" s="26" t="s">
        <v>9</v>
      </c>
      <c r="D42" s="9"/>
      <c r="E42" s="27">
        <v>0</v>
      </c>
      <c r="F42" s="28">
        <v>0</v>
      </c>
      <c r="G42" s="28">
        <v>0.60298450864006836</v>
      </c>
      <c r="H42" s="28">
        <v>0.13668250217714628</v>
      </c>
      <c r="I42" s="28">
        <v>0.13668250217714628</v>
      </c>
      <c r="J42" s="28">
        <v>0.13668250217714628</v>
      </c>
      <c r="K42" s="28">
        <v>0.13556730614545853</v>
      </c>
      <c r="L42" s="28">
        <v>0.13556730614545853</v>
      </c>
      <c r="M42" s="28">
        <v>0.13379192003063639</v>
      </c>
      <c r="N42" s="28">
        <v>0.13305823731768138</v>
      </c>
      <c r="O42" s="28">
        <v>0.12877838172634429</v>
      </c>
      <c r="P42" s="28">
        <v>0.12362594156499494</v>
      </c>
      <c r="Q42" s="28">
        <v>0.12314370329515531</v>
      </c>
      <c r="R42" s="28">
        <v>0.12314370329515531</v>
      </c>
      <c r="S42" s="28">
        <v>0.12165999372517375</v>
      </c>
      <c r="T42" s="28">
        <v>0.12158788597439144</v>
      </c>
      <c r="U42" s="28">
        <v>0.1211561285664646</v>
      </c>
      <c r="V42" s="28">
        <v>0.11491283807686084</v>
      </c>
      <c r="W42" s="28">
        <v>1.8387766467169758E-2</v>
      </c>
      <c r="X42" s="28">
        <v>1.8387766467169758E-2</v>
      </c>
      <c r="Y42" s="28">
        <v>5.2967055151621539E-3</v>
      </c>
      <c r="Z42" s="28">
        <v>5.2967055151621539E-3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9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30">
        <v>0</v>
      </c>
    </row>
    <row r="43" spans="1:49" x14ac:dyDescent="0.35">
      <c r="A43" s="17">
        <v>4</v>
      </c>
      <c r="B43" s="18" t="s">
        <v>12</v>
      </c>
      <c r="C43" s="19" t="s">
        <v>9</v>
      </c>
      <c r="D43" s="9"/>
      <c r="E43" s="20">
        <v>0</v>
      </c>
      <c r="F43" s="21">
        <v>0</v>
      </c>
      <c r="G43" s="21">
        <v>0</v>
      </c>
      <c r="H43" s="21">
        <v>0.58572461733002512</v>
      </c>
      <c r="I43" s="21">
        <v>0.19552009883139321</v>
      </c>
      <c r="J43" s="21">
        <v>0.19552009883139321</v>
      </c>
      <c r="K43" s="21">
        <v>0.19517500540697413</v>
      </c>
      <c r="L43" s="21">
        <v>0.19179167764835853</v>
      </c>
      <c r="M43" s="21">
        <v>0.18608204662320771</v>
      </c>
      <c r="N43" s="21">
        <v>0.185592788775513</v>
      </c>
      <c r="O43" s="21">
        <v>0.185592788775513</v>
      </c>
      <c r="P43" s="21">
        <v>0.18404830006466061</v>
      </c>
      <c r="Q43" s="21">
        <v>0.10198003251474799</v>
      </c>
      <c r="R43" s="21">
        <v>0.10100016144278834</v>
      </c>
      <c r="S43" s="21">
        <v>3.7362166547444481E-2</v>
      </c>
      <c r="T43" s="21">
        <v>3.5485460989708686E-2</v>
      </c>
      <c r="U43" s="21">
        <v>3.5485460989708686E-2</v>
      </c>
      <c r="V43" s="21">
        <v>3.5298218499775033E-2</v>
      </c>
      <c r="W43" s="21">
        <v>3.1704989567038981E-2</v>
      </c>
      <c r="X43" s="21">
        <v>3.1522280701726038E-2</v>
      </c>
      <c r="Y43" s="21">
        <v>3.1522280701726038E-2</v>
      </c>
      <c r="Z43" s="21">
        <v>2.6100960504649148E-2</v>
      </c>
      <c r="AA43" s="21">
        <v>4.7366269488273716E-3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1">
        <v>0</v>
      </c>
      <c r="AH43" s="22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3">
        <v>0</v>
      </c>
    </row>
    <row r="44" spans="1:49" x14ac:dyDescent="0.35">
      <c r="A44" s="24">
        <v>5</v>
      </c>
      <c r="B44" s="25" t="s">
        <v>13</v>
      </c>
      <c r="C44" s="26" t="s">
        <v>9</v>
      </c>
      <c r="D44" s="9"/>
      <c r="E44" s="27">
        <v>0</v>
      </c>
      <c r="F44" s="28">
        <v>0</v>
      </c>
      <c r="G44" s="28">
        <v>0</v>
      </c>
      <c r="H44" s="28">
        <v>0</v>
      </c>
      <c r="I44" s="28">
        <v>0.43646427935044879</v>
      </c>
      <c r="J44" s="28">
        <v>7.2546373053229446E-2</v>
      </c>
      <c r="K44" s="28">
        <v>7.2545156209264244E-2</v>
      </c>
      <c r="L44" s="28">
        <v>7.2166980252549418E-2</v>
      </c>
      <c r="M44" s="28">
        <v>7.0072867745973488E-2</v>
      </c>
      <c r="N44" s="28">
        <v>6.1119317700169193E-2</v>
      </c>
      <c r="O44" s="28">
        <v>6.1052049913756026E-2</v>
      </c>
      <c r="P44" s="28">
        <v>6.1052049913756026E-2</v>
      </c>
      <c r="Q44" s="28">
        <v>3.3948179248647334E-2</v>
      </c>
      <c r="R44" s="28">
        <v>3.3490913884971982E-2</v>
      </c>
      <c r="S44" s="28">
        <v>3.2328108291009933E-2</v>
      </c>
      <c r="T44" s="28">
        <v>3.2328108291009933E-2</v>
      </c>
      <c r="U44" s="28">
        <v>3.2256872532353362E-2</v>
      </c>
      <c r="V44" s="28">
        <v>3.2256872532353362E-2</v>
      </c>
      <c r="W44" s="28">
        <v>3.2256872532353362E-2</v>
      </c>
      <c r="X44" s="28">
        <v>3.116233149163905E-2</v>
      </c>
      <c r="Y44" s="28">
        <v>3.1054340409816972E-2</v>
      </c>
      <c r="Z44" s="28">
        <v>3.1054340409816972E-2</v>
      </c>
      <c r="AA44" s="28">
        <v>2.9568309562432317E-2</v>
      </c>
      <c r="AB44" s="28">
        <v>1.6783029970014868E-2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9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30">
        <v>0</v>
      </c>
    </row>
    <row r="45" spans="1:49" x14ac:dyDescent="0.35">
      <c r="A45" s="31" t="s">
        <v>14</v>
      </c>
      <c r="B45" s="32"/>
      <c r="C45" s="33"/>
      <c r="D45" s="7"/>
      <c r="E45" s="34">
        <v>0.25647414036557453</v>
      </c>
      <c r="F45" s="34">
        <v>0.53347166443028904</v>
      </c>
      <c r="G45" s="34">
        <v>0.70482434666142213</v>
      </c>
      <c r="H45" s="34">
        <v>0.79291504158057313</v>
      </c>
      <c r="I45" s="34">
        <v>0.83917480243238995</v>
      </c>
      <c r="J45" s="34">
        <v>0.47525689613517064</v>
      </c>
      <c r="K45" s="34">
        <v>0.46793117509959015</v>
      </c>
      <c r="L45" s="34">
        <v>0.46416967138425969</v>
      </c>
      <c r="M45" s="34">
        <v>0.45197940613923238</v>
      </c>
      <c r="N45" s="34">
        <v>0.43838081873866047</v>
      </c>
      <c r="O45" s="34">
        <v>0.43139825183468056</v>
      </c>
      <c r="P45" s="34">
        <v>0.42267576009708602</v>
      </c>
      <c r="Q45" s="34">
        <v>0.31302138361222509</v>
      </c>
      <c r="R45" s="34">
        <v>0.31158424717659011</v>
      </c>
      <c r="S45" s="34">
        <v>0.24166315015306056</v>
      </c>
      <c r="T45" s="34">
        <v>0.20832660957484236</v>
      </c>
      <c r="U45" s="34">
        <v>0.19624776265445315</v>
      </c>
      <c r="V45" s="34">
        <v>0.18978577969696542</v>
      </c>
      <c r="W45" s="34">
        <v>8.5747206728396169E-2</v>
      </c>
      <c r="X45" s="34">
        <v>8.1802474976042761E-2</v>
      </c>
      <c r="Y45" s="34">
        <v>6.7873326626705172E-2</v>
      </c>
      <c r="Z45" s="34">
        <v>6.2452006429628275E-2</v>
      </c>
      <c r="AA45" s="34">
        <v>3.4304936511259689E-2</v>
      </c>
      <c r="AB45" s="34">
        <v>1.6783029970014868E-2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</row>
    <row r="47" spans="1:49" ht="15.5" x14ac:dyDescent="0.35">
      <c r="A47" s="5" t="s">
        <v>19</v>
      </c>
    </row>
    <row r="48" spans="1:49" ht="26" x14ac:dyDescent="0.35">
      <c r="A48" s="6" t="s">
        <v>5</v>
      </c>
      <c r="B48" s="6" t="s">
        <v>6</v>
      </c>
      <c r="C48" s="6" t="s">
        <v>7</v>
      </c>
      <c r="D48" s="7"/>
      <c r="E48" s="8">
        <v>2006</v>
      </c>
      <c r="F48" s="8">
        <v>2007</v>
      </c>
      <c r="G48" s="8">
        <v>2008</v>
      </c>
      <c r="H48" s="8">
        <v>2009</v>
      </c>
      <c r="I48" s="8">
        <v>2010</v>
      </c>
      <c r="J48" s="8">
        <v>2011</v>
      </c>
      <c r="K48" s="8">
        <v>2012</v>
      </c>
      <c r="L48" s="8">
        <v>2013</v>
      </c>
      <c r="M48" s="8">
        <v>2014</v>
      </c>
      <c r="N48" s="8">
        <v>2015</v>
      </c>
      <c r="O48" s="8">
        <v>2016</v>
      </c>
      <c r="P48" s="8">
        <v>2017</v>
      </c>
      <c r="Q48" s="8">
        <v>2018</v>
      </c>
      <c r="R48" s="8">
        <v>2019</v>
      </c>
      <c r="S48" s="8">
        <v>2020</v>
      </c>
      <c r="T48" s="8">
        <v>2021</v>
      </c>
      <c r="U48" s="8">
        <v>2022</v>
      </c>
      <c r="V48" s="8">
        <v>2023</v>
      </c>
      <c r="W48" s="8">
        <v>2024</v>
      </c>
      <c r="X48" s="8">
        <v>2025</v>
      </c>
      <c r="Y48" s="8">
        <v>2026</v>
      </c>
      <c r="Z48" s="8">
        <v>2027</v>
      </c>
      <c r="AA48" s="8">
        <v>2028</v>
      </c>
      <c r="AB48" s="8">
        <v>2029</v>
      </c>
      <c r="AC48" s="8">
        <v>2030</v>
      </c>
      <c r="AD48" s="8">
        <v>2031</v>
      </c>
      <c r="AE48" s="8">
        <v>2032</v>
      </c>
      <c r="AF48" s="8">
        <v>2033</v>
      </c>
      <c r="AG48" s="8">
        <v>2034</v>
      </c>
      <c r="AH48" s="8">
        <v>2035</v>
      </c>
      <c r="AI48" s="8">
        <v>2036</v>
      </c>
      <c r="AJ48" s="8">
        <v>2037</v>
      </c>
      <c r="AK48" s="8">
        <v>2038</v>
      </c>
      <c r="AL48" s="8">
        <v>2039</v>
      </c>
      <c r="AM48" s="8">
        <v>2040</v>
      </c>
      <c r="AN48" s="8">
        <v>2041</v>
      </c>
      <c r="AO48" s="8">
        <v>2042</v>
      </c>
      <c r="AP48" s="8">
        <v>2043</v>
      </c>
      <c r="AQ48" s="8">
        <v>2044</v>
      </c>
      <c r="AR48" s="8">
        <v>2045</v>
      </c>
      <c r="AS48" s="8">
        <v>2046</v>
      </c>
      <c r="AT48" s="8">
        <v>2047</v>
      </c>
      <c r="AU48" s="8">
        <v>2048</v>
      </c>
      <c r="AV48" s="8">
        <v>2049</v>
      </c>
      <c r="AW48" s="8">
        <v>2050</v>
      </c>
    </row>
    <row r="49" spans="1:49" ht="5.15" customHeight="1" x14ac:dyDescent="0.35">
      <c r="A49" s="9"/>
      <c r="B49" s="9"/>
      <c r="C49" s="9"/>
      <c r="D49" s="9"/>
    </row>
    <row r="50" spans="1:49" x14ac:dyDescent="0.35">
      <c r="A50" s="10">
        <v>1</v>
      </c>
      <c r="B50" s="11" t="s">
        <v>8</v>
      </c>
      <c r="C50" s="12" t="s">
        <v>9</v>
      </c>
      <c r="D50" s="9"/>
      <c r="E50" s="35">
        <v>267.26312841117976</v>
      </c>
      <c r="F50" s="36">
        <v>267.26312841117976</v>
      </c>
      <c r="G50" s="36">
        <v>267.26312841117976</v>
      </c>
      <c r="H50" s="36">
        <v>267.26312841117976</v>
      </c>
      <c r="I50" s="36">
        <v>47.543380236744483</v>
      </c>
      <c r="J50" s="36">
        <v>47.543380236744483</v>
      </c>
      <c r="K50" s="36">
        <v>43.605414734867786</v>
      </c>
      <c r="L50" s="36">
        <v>43.605414734867786</v>
      </c>
      <c r="M50" s="36">
        <v>41.056214428213096</v>
      </c>
      <c r="N50" s="36">
        <v>41.056214428213096</v>
      </c>
      <c r="O50" s="36">
        <v>38.8642931310197</v>
      </c>
      <c r="P50" s="36">
        <v>38.8642931310197</v>
      </c>
      <c r="Q50" s="36">
        <v>38.8642931310197</v>
      </c>
      <c r="R50" s="36">
        <v>38.8642931310197</v>
      </c>
      <c r="S50" s="36">
        <v>35.308644332229122</v>
      </c>
      <c r="T50" s="36">
        <v>29.611531847244763</v>
      </c>
      <c r="U50" s="36">
        <v>29.611531847244763</v>
      </c>
      <c r="V50" s="36">
        <v>29.611531847244763</v>
      </c>
      <c r="W50" s="36">
        <v>15.94333179503429</v>
      </c>
      <c r="X50" s="36">
        <v>15.94333179503429</v>
      </c>
      <c r="Y50" s="36">
        <v>9.3029004910697779</v>
      </c>
      <c r="Z50" s="36">
        <v>9.3029004910697779</v>
      </c>
      <c r="AA50" s="36">
        <v>9.3029004910697779</v>
      </c>
      <c r="AB50" s="36">
        <v>9.3029004910697779</v>
      </c>
      <c r="AC50" s="36">
        <v>9.3029004910697779</v>
      </c>
      <c r="AD50" s="36">
        <v>11.834705580732592</v>
      </c>
      <c r="AE50" s="36">
        <v>11.834705580732592</v>
      </c>
      <c r="AF50" s="36">
        <v>11.834705580732592</v>
      </c>
      <c r="AG50" s="36">
        <v>11.834705580732592</v>
      </c>
      <c r="AH50" s="37">
        <v>11.834705580732592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8">
        <v>0</v>
      </c>
    </row>
    <row r="51" spans="1:49" x14ac:dyDescent="0.35">
      <c r="A51" s="17">
        <v>2</v>
      </c>
      <c r="B51" s="18" t="s">
        <v>10</v>
      </c>
      <c r="C51" s="19" t="s">
        <v>9</v>
      </c>
      <c r="D51" s="9"/>
      <c r="E51" s="39">
        <v>0</v>
      </c>
      <c r="F51" s="40">
        <v>534.16228888752039</v>
      </c>
      <c r="G51" s="40">
        <v>231.47186300161292</v>
      </c>
      <c r="H51" s="40">
        <v>193.55963653795831</v>
      </c>
      <c r="I51" s="40">
        <v>193.55963653795831</v>
      </c>
      <c r="J51" s="40">
        <v>193.55963653795831</v>
      </c>
      <c r="K51" s="40">
        <v>181.7800744269129</v>
      </c>
      <c r="L51" s="40">
        <v>181.7800744269129</v>
      </c>
      <c r="M51" s="40">
        <v>181.7800744269129</v>
      </c>
      <c r="N51" s="40">
        <v>80.420159457662791</v>
      </c>
      <c r="O51" s="40">
        <v>55.975089211533593</v>
      </c>
      <c r="P51" s="40">
        <v>39.772968903046475</v>
      </c>
      <c r="Q51" s="40">
        <v>39.772968903046475</v>
      </c>
      <c r="R51" s="40">
        <v>39.772968903046475</v>
      </c>
      <c r="S51" s="40">
        <v>39.772968903046475</v>
      </c>
      <c r="T51" s="40">
        <v>25.108071328856145</v>
      </c>
      <c r="U51" s="40">
        <v>4.5885880724593306</v>
      </c>
      <c r="V51" s="40">
        <v>3.8983733777994196</v>
      </c>
      <c r="W51" s="40">
        <v>3.8983733777994196</v>
      </c>
      <c r="X51" s="40">
        <v>1.0615964146926136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1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0</v>
      </c>
      <c r="AP51" s="40">
        <v>0</v>
      </c>
      <c r="AQ51" s="40">
        <v>0</v>
      </c>
      <c r="AR51" s="40">
        <v>0</v>
      </c>
      <c r="AS51" s="40">
        <v>0</v>
      </c>
      <c r="AT51" s="40">
        <v>0</v>
      </c>
      <c r="AU51" s="40">
        <v>0</v>
      </c>
      <c r="AV51" s="40">
        <v>0</v>
      </c>
      <c r="AW51" s="42">
        <v>0</v>
      </c>
    </row>
    <row r="52" spans="1:49" x14ac:dyDescent="0.35">
      <c r="A52" s="24">
        <v>3</v>
      </c>
      <c r="B52" s="25" t="s">
        <v>11</v>
      </c>
      <c r="C52" s="26" t="s">
        <v>9</v>
      </c>
      <c r="D52" s="9"/>
      <c r="E52" s="43">
        <v>0</v>
      </c>
      <c r="F52" s="44">
        <v>0</v>
      </c>
      <c r="G52" s="44">
        <v>842.13874933429622</v>
      </c>
      <c r="H52" s="44">
        <v>815.05116270080487</v>
      </c>
      <c r="I52" s="44">
        <v>815.05116270080487</v>
      </c>
      <c r="J52" s="44">
        <v>815.05116270080487</v>
      </c>
      <c r="K52" s="44">
        <v>785.88298554659832</v>
      </c>
      <c r="L52" s="44">
        <v>785.78448554659838</v>
      </c>
      <c r="M52" s="44">
        <v>759.67150702144977</v>
      </c>
      <c r="N52" s="44">
        <v>736.39273385329307</v>
      </c>
      <c r="O52" s="44">
        <v>644.15270848039745</v>
      </c>
      <c r="P52" s="44">
        <v>600.74874778936328</v>
      </c>
      <c r="Q52" s="44">
        <v>587.49771383394398</v>
      </c>
      <c r="R52" s="44">
        <v>587.49771383394398</v>
      </c>
      <c r="S52" s="44">
        <v>584.94061713367921</v>
      </c>
      <c r="T52" s="44">
        <v>584.23388667253823</v>
      </c>
      <c r="U52" s="44">
        <v>583.64047920489213</v>
      </c>
      <c r="V52" s="44">
        <v>561.80226183351397</v>
      </c>
      <c r="W52" s="44">
        <v>25.292853460284629</v>
      </c>
      <c r="X52" s="44">
        <v>25.292853460284629</v>
      </c>
      <c r="Y52" s="44">
        <v>4.9176472960127704</v>
      </c>
      <c r="Z52" s="44">
        <v>4.9176472960127704</v>
      </c>
      <c r="AA52" s="44">
        <v>0</v>
      </c>
      <c r="AB52" s="44">
        <v>0</v>
      </c>
      <c r="AC52" s="44">
        <v>0</v>
      </c>
      <c r="AD52" s="44">
        <v>0</v>
      </c>
      <c r="AE52" s="44">
        <v>0</v>
      </c>
      <c r="AF52" s="44">
        <v>0</v>
      </c>
      <c r="AG52" s="44">
        <v>0</v>
      </c>
      <c r="AH52" s="45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6">
        <v>0</v>
      </c>
    </row>
    <row r="53" spans="1:49" x14ac:dyDescent="0.35">
      <c r="A53" s="17">
        <v>4</v>
      </c>
      <c r="B53" s="18" t="s">
        <v>12</v>
      </c>
      <c r="C53" s="19" t="s">
        <v>9</v>
      </c>
      <c r="D53" s="9"/>
      <c r="E53" s="20">
        <v>0</v>
      </c>
      <c r="F53" s="21">
        <v>0</v>
      </c>
      <c r="G53" s="21">
        <v>0</v>
      </c>
      <c r="H53" s="21">
        <v>1012.6324580449922</v>
      </c>
      <c r="I53" s="21">
        <v>939.22518481363204</v>
      </c>
      <c r="J53" s="21">
        <v>939.22518481363204</v>
      </c>
      <c r="K53" s="21">
        <v>938.87073887149973</v>
      </c>
      <c r="L53" s="21">
        <v>922.25545379063942</v>
      </c>
      <c r="M53" s="21">
        <v>878.3244423198787</v>
      </c>
      <c r="N53" s="21">
        <v>867.24488610234937</v>
      </c>
      <c r="O53" s="21">
        <v>866.95649990994059</v>
      </c>
      <c r="P53" s="21">
        <v>708.29361234907844</v>
      </c>
      <c r="Q53" s="21">
        <v>527.96423522145108</v>
      </c>
      <c r="R53" s="21">
        <v>434.05069510915888</v>
      </c>
      <c r="S53" s="21">
        <v>85.550846720569041</v>
      </c>
      <c r="T53" s="21">
        <v>79.380868813252363</v>
      </c>
      <c r="U53" s="21">
        <v>79.380868813252363</v>
      </c>
      <c r="V53" s="21">
        <v>77.582600251196567</v>
      </c>
      <c r="W53" s="21">
        <v>63.836916919342059</v>
      </c>
      <c r="X53" s="21">
        <v>59.073922902722316</v>
      </c>
      <c r="Y53" s="21">
        <v>55.799422381831306</v>
      </c>
      <c r="Z53" s="21">
        <v>50.847215478209705</v>
      </c>
      <c r="AA53" s="21">
        <v>14.33522689288408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2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3">
        <v>0</v>
      </c>
    </row>
    <row r="54" spans="1:49" x14ac:dyDescent="0.35">
      <c r="A54" s="24">
        <v>5</v>
      </c>
      <c r="B54" s="25" t="s">
        <v>13</v>
      </c>
      <c r="C54" s="26" t="s">
        <v>9</v>
      </c>
      <c r="D54" s="9"/>
      <c r="E54" s="43">
        <v>0</v>
      </c>
      <c r="F54" s="44">
        <v>0</v>
      </c>
      <c r="G54" s="44">
        <v>0</v>
      </c>
      <c r="H54" s="44">
        <v>0</v>
      </c>
      <c r="I54" s="44">
        <v>383.43651619566441</v>
      </c>
      <c r="J54" s="44">
        <v>252.30025290076682</v>
      </c>
      <c r="K54" s="44">
        <v>252.26227652271817</v>
      </c>
      <c r="L54" s="44">
        <v>251.88867256236111</v>
      </c>
      <c r="M54" s="44">
        <v>237.10477474065121</v>
      </c>
      <c r="N54" s="44">
        <v>159.05499063031462</v>
      </c>
      <c r="O54" s="44">
        <v>156.95632923636825</v>
      </c>
      <c r="P54" s="44">
        <v>129.91668575292675</v>
      </c>
      <c r="Q54" s="44">
        <v>73.782128972586847</v>
      </c>
      <c r="R54" s="44">
        <v>70.821701350124542</v>
      </c>
      <c r="S54" s="44">
        <v>68.2429332056372</v>
      </c>
      <c r="T54" s="44">
        <v>68.2429332056372</v>
      </c>
      <c r="U54" s="44">
        <v>67.421199528954816</v>
      </c>
      <c r="V54" s="44">
        <v>67.421199528954816</v>
      </c>
      <c r="W54" s="44">
        <v>67.421199528954816</v>
      </c>
      <c r="X54" s="44">
        <v>64.898116823883612</v>
      </c>
      <c r="Y54" s="44">
        <v>61.655415817943584</v>
      </c>
      <c r="Z54" s="44">
        <v>61.655415817943584</v>
      </c>
      <c r="AA54" s="44">
        <v>60.280621216133525</v>
      </c>
      <c r="AB54" s="44">
        <v>38.306707752428387</v>
      </c>
      <c r="AC54" s="44">
        <v>0</v>
      </c>
      <c r="AD54" s="44">
        <v>0</v>
      </c>
      <c r="AE54" s="44">
        <v>0</v>
      </c>
      <c r="AF54" s="44">
        <v>0</v>
      </c>
      <c r="AG54" s="44">
        <v>0</v>
      </c>
      <c r="AH54" s="45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6">
        <v>0</v>
      </c>
    </row>
    <row r="55" spans="1:49" x14ac:dyDescent="0.35">
      <c r="A55" s="31" t="s">
        <v>14</v>
      </c>
      <c r="B55" s="32"/>
      <c r="C55" s="33"/>
      <c r="D55" s="7"/>
      <c r="E55" s="47">
        <v>267.26312841117976</v>
      </c>
      <c r="F55" s="47">
        <v>801.42541729870015</v>
      </c>
      <c r="G55" s="47">
        <v>1340.873740747089</v>
      </c>
      <c r="H55" s="47">
        <v>2288.506385694935</v>
      </c>
      <c r="I55" s="47">
        <v>2378.815880484804</v>
      </c>
      <c r="J55" s="47">
        <v>2247.6796171899064</v>
      </c>
      <c r="K55" s="47">
        <v>2202.4014901025971</v>
      </c>
      <c r="L55" s="47">
        <v>2185.3141010613795</v>
      </c>
      <c r="M55" s="47">
        <v>2097.9370129371055</v>
      </c>
      <c r="N55" s="47">
        <v>1884.168984471833</v>
      </c>
      <c r="O55" s="47">
        <v>1762.9049199692595</v>
      </c>
      <c r="P55" s="47">
        <v>1517.5963079254348</v>
      </c>
      <c r="Q55" s="47">
        <v>1267.8813400620481</v>
      </c>
      <c r="R55" s="47">
        <v>1171.0073723272935</v>
      </c>
      <c r="S55" s="47">
        <v>813.81601029516105</v>
      </c>
      <c r="T55" s="47">
        <v>786.57729186752874</v>
      </c>
      <c r="U55" s="47">
        <v>764.64266746680346</v>
      </c>
      <c r="V55" s="47">
        <v>740.31596683870953</v>
      </c>
      <c r="W55" s="47">
        <v>176.39267508141521</v>
      </c>
      <c r="X55" s="47">
        <v>166.26982139661746</v>
      </c>
      <c r="Y55" s="47">
        <v>131.67538598685744</v>
      </c>
      <c r="Z55" s="47">
        <v>126.72317908323583</v>
      </c>
      <c r="AA55" s="47">
        <v>83.918748600087383</v>
      </c>
      <c r="AB55" s="47">
        <v>47.609608243498165</v>
      </c>
      <c r="AC55" s="47">
        <v>9.3029004910697779</v>
      </c>
      <c r="AD55" s="47">
        <v>11.834705580732592</v>
      </c>
      <c r="AE55" s="47">
        <v>11.834705580732592</v>
      </c>
      <c r="AF55" s="47">
        <v>11.834705580732592</v>
      </c>
      <c r="AG55" s="47">
        <v>11.834705580732592</v>
      </c>
      <c r="AH55" s="47">
        <v>11.834705580732592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0</v>
      </c>
      <c r="AO55" s="47">
        <v>0</v>
      </c>
      <c r="AP55" s="47">
        <v>0</v>
      </c>
      <c r="AQ55" s="47">
        <v>0</v>
      </c>
      <c r="AR55" s="47">
        <v>0</v>
      </c>
      <c r="AS55" s="47">
        <v>0</v>
      </c>
      <c r="AT55" s="47">
        <v>0</v>
      </c>
      <c r="AU55" s="47">
        <v>0</v>
      </c>
      <c r="AV55" s="47">
        <v>0</v>
      </c>
      <c r="AW55" s="4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WNP 2006-2010 Programs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Bucknall</dc:creator>
  <cp:lastModifiedBy>Richard Bucknall</cp:lastModifiedBy>
  <dcterms:created xsi:type="dcterms:W3CDTF">2021-02-04T19:41:59Z</dcterms:created>
  <dcterms:modified xsi:type="dcterms:W3CDTF">2021-02-04T19:43:41Z</dcterms:modified>
</cp:coreProperties>
</file>