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2. Clarifying Questions\CQR Submitted\"/>
    </mc:Choice>
  </mc:AlternateContent>
  <bookViews>
    <workbookView xWindow="0" yWindow="0" windowWidth="19200" windowHeight="6756"/>
  </bookViews>
  <sheets>
    <sheet name="Sheet2" sheetId="2" r:id="rId1"/>
  </sheets>
  <definedNames>
    <definedName name="_xlnm._FilterDatabase" localSheetId="0" hidden="1">Sheet2!$A$3:$G$60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60" i="2" l="1"/>
  <c r="E60" i="2"/>
</calcChain>
</file>

<file path=xl/sharedStrings.xml><?xml version="1.0" encoding="utf-8"?>
<sst xmlns="http://schemas.openxmlformats.org/spreadsheetml/2006/main" count="266" uniqueCount="165">
  <si>
    <t>Innovation Idea</t>
  </si>
  <si>
    <t>Status</t>
  </si>
  <si>
    <t>$ Savings</t>
  </si>
  <si>
    <t>Hours savings</t>
  </si>
  <si>
    <t>Survey RFQ</t>
  </si>
  <si>
    <t>Completed</t>
  </si>
  <si>
    <t>Concrete Encasing Ducts</t>
  </si>
  <si>
    <t>In Progress</t>
  </si>
  <si>
    <t>Microsoft Surface Pro</t>
  </si>
  <si>
    <t>Reduce printing and paper costs</t>
  </si>
  <si>
    <t>Increase E-billing</t>
  </si>
  <si>
    <t>GIS Integration with CIS</t>
  </si>
  <si>
    <t>Alternate Locate Agreements</t>
  </si>
  <si>
    <t>Automating Smart Switches</t>
  </si>
  <si>
    <t>Substation Files</t>
  </si>
  <si>
    <t>Reduce postage and printing costs</t>
  </si>
  <si>
    <t>Mail Machine</t>
  </si>
  <si>
    <t>Metering Information Plan Database</t>
  </si>
  <si>
    <t>New customer welcome packages</t>
  </si>
  <si>
    <t xml:space="preserve">Subdivisions - Charge developers for Service Saver </t>
  </si>
  <si>
    <t>Reduce Colour Printing</t>
  </si>
  <si>
    <t>Timesheets</t>
  </si>
  <si>
    <t>Review of postings without leaving batch</t>
  </si>
  <si>
    <t>Sealing Envelopes</t>
  </si>
  <si>
    <t>Purchase full version of Adobe for preparation of board meeting packages</t>
  </si>
  <si>
    <t>Standards on Crew iPAD's.</t>
  </si>
  <si>
    <t>Websphere Application Server to Apache Tomcat</t>
  </si>
  <si>
    <t>Electronic Work Order Packages/ ROI</t>
  </si>
  <si>
    <t>Identify when service upgrades are not needed.</t>
  </si>
  <si>
    <t>Traveler corner bracket for K-Line insulators</t>
  </si>
  <si>
    <t>Back Hoe</t>
  </si>
  <si>
    <t>Smart Lists</t>
  </si>
  <si>
    <t>Electronic records - Grounds testing</t>
  </si>
  <si>
    <t>Commercial Accounts application</t>
  </si>
  <si>
    <t>Tool to lift lids on URD boxes</t>
  </si>
  <si>
    <t>Substations - battery testing form</t>
  </si>
  <si>
    <t>Add project management (PM) hours to commercial TSLO's.</t>
  </si>
  <si>
    <t>Online access to TD Visa statements</t>
  </si>
  <si>
    <t>Electronic Circle Checks</t>
  </si>
  <si>
    <t>Stock used insulators and stand off brackets to be used as Aux. arms for temporarily relocating primary conductor</t>
  </si>
  <si>
    <t>Aluminium conductors cut to length on reels</t>
  </si>
  <si>
    <t>Material storage at back of trucks</t>
  </si>
  <si>
    <t>Lockbox reduced time to process errors</t>
  </si>
  <si>
    <t>RFQ Pole Testing for 2020 and revisit necessity to test 1200 poles per year. Secondary objective - can pole testing be put in Capital?</t>
  </si>
  <si>
    <t>Transition reporting from Regulatory to CC staff</t>
  </si>
  <si>
    <t>COS Customer Engagement - cost savings</t>
  </si>
  <si>
    <t>Transformer Discount Review</t>
  </si>
  <si>
    <t>Plotter Ink Vendors</t>
  </si>
  <si>
    <t>Compare suppliers of plotter ink to find purchase savings.</t>
  </si>
  <si>
    <t>Garage Floor Painting</t>
  </si>
  <si>
    <t>Mount 1/0 triplex on inside rack and include measurement jig</t>
  </si>
  <si>
    <t>Pole disposal</t>
  </si>
  <si>
    <t>Wood Skid disposal</t>
  </si>
  <si>
    <t>Install larger pole claws on Truck 109</t>
  </si>
  <si>
    <t>Public Safety Survey in house</t>
  </si>
  <si>
    <t>Cell Phone for Engineering Clerk</t>
  </si>
  <si>
    <t>Improved efficiency in job estimating and material ordering through creation of 'virtual warehouses' in estimation tool 'Quadra'</t>
  </si>
  <si>
    <t>Automate integration of meter exchanges in CIS into GIS</t>
  </si>
  <si>
    <t>cost savings through ceasing after hours service reconnections - estimated annual savings</t>
  </si>
  <si>
    <t>Electronic Substation Inspections</t>
  </si>
  <si>
    <t>Migrate from IBM Websphere Application Server (WAS) to Apache Tomcat  - annual savings</t>
  </si>
  <si>
    <t>Online customer application improvements for improved customer service</t>
  </si>
  <si>
    <t>Locates Administration</t>
  </si>
  <si>
    <t>Send wood pallets back to suppliers - annual cost savings</t>
  </si>
  <si>
    <t>Use of customer engagement platform implemented for COS to conduct public safety survey in house - one time saving - repeatable biannually</t>
  </si>
  <si>
    <t>Materials inventory - job estimations</t>
  </si>
  <si>
    <t>Details</t>
  </si>
  <si>
    <t>Total Estimated Savings</t>
  </si>
  <si>
    <t>Staff to paint floors after hours to save on contract labour - cost avoidance</t>
  </si>
  <si>
    <t>Innovations Completed or in Progress to the end of 2019</t>
  </si>
  <si>
    <t>No Reconnections after Hours</t>
  </si>
  <si>
    <t xml:space="preserve">Document Management   </t>
  </si>
  <si>
    <t>OM&amp;A</t>
  </si>
  <si>
    <t>staff estimate  of time savings - process improvement</t>
  </si>
  <si>
    <t>One time miscellaneous revenue</t>
  </si>
  <si>
    <t>Capital / OM&amp;A depending on reason for pole replacement - incremental cost savings estimated over time</t>
  </si>
  <si>
    <t>OM&amp;A - estimated cost savings based on postage and paper costs per bill - 12 bills per customer per year and assumed increases in e-billing customers</t>
  </si>
  <si>
    <t>OM&amp;A - staff estimate of savings in paper costs</t>
  </si>
  <si>
    <t>Savings Type</t>
  </si>
  <si>
    <t>Justification</t>
  </si>
  <si>
    <t>Revenue</t>
  </si>
  <si>
    <t>Estimated</t>
  </si>
  <si>
    <t>Annual estimate - previously unbilled costs</t>
  </si>
  <si>
    <t xml:space="preserve">One time Avoided Costs - based on quote evaluation </t>
  </si>
  <si>
    <t>One time Avoided Costs - calculated based on estimated cost for concrete encasing</t>
  </si>
  <si>
    <t>Avoided costs</t>
  </si>
  <si>
    <t>Avoided costs - one time through RFQ process</t>
  </si>
  <si>
    <t>One time avoided costs compared to quotes from consulting companies providing similar services used by most LDCs</t>
  </si>
  <si>
    <t xml:space="preserve">OM&amp;A -One time cost avoidance compared to 3rd party phone survey companies </t>
  </si>
  <si>
    <t>Capital - Avoided Cost</t>
  </si>
  <si>
    <t>OM&amp;A - Avoided Cost</t>
  </si>
  <si>
    <t>Revenue - One Time</t>
  </si>
  <si>
    <t>Capital - Avoided Costs</t>
  </si>
  <si>
    <t>OM&amp;A - Avoided Costs</t>
  </si>
  <si>
    <t>OM&amp;A - One time savings</t>
  </si>
  <si>
    <t>OM&amp;A - One Time Savings</t>
  </si>
  <si>
    <t>OM&amp;A - Ongoing Savings</t>
  </si>
  <si>
    <t>Revenue - Incremental</t>
  </si>
  <si>
    <t>One time review of billed customer to physical ownership of assets</t>
  </si>
  <si>
    <t>Misc. Revenue</t>
  </si>
  <si>
    <t>Annual time and cost savings through providing crews with access to engineering standards on iPads instead of paper</t>
  </si>
  <si>
    <t>Turning lights off in each department at the end of the day.</t>
  </si>
  <si>
    <t>Misc. Revenue - One Time</t>
  </si>
  <si>
    <t>Use of oneline customer engagement portal to conduct COS customer engagement internally. One time cost savings compared to average consultant costs</t>
  </si>
  <si>
    <t>Improved efficiency through field work being captured electronically</t>
  </si>
  <si>
    <t>Evaluate requirements for concrete encased duct banks - cost savings achieved where they are not needed, such as under driveways. Savings are to date.</t>
  </si>
  <si>
    <t>Create a standard RFQ for survey work to reduce land survey costs. Savings listed are one time but potential for on-going savings.</t>
  </si>
  <si>
    <t>Improved communications, reduce need for after hour call outs for service connections</t>
  </si>
  <si>
    <t>Staff estimate of time savings - incremental over time - process improvement</t>
  </si>
  <si>
    <t>Utilizing online billing reports rather than printing for review - cost avoidance</t>
  </si>
  <si>
    <t xml:space="preserve">Staff estimate of avoided costs based on estimated pages per week and paper costs </t>
  </si>
  <si>
    <t>Electronic substation inspections - time savings</t>
  </si>
  <si>
    <t>Process improvement around undeliverable mail - cost avoidance</t>
  </si>
  <si>
    <t>Time savings through improved maintenance schedule</t>
  </si>
  <si>
    <t>Estimated reduction in overtime labour costs</t>
  </si>
  <si>
    <t>Formalized process/ standardized to charge developers for Service Saver - annual savings</t>
  </si>
  <si>
    <t>Default printers to black &amp; white - reduce printer and toner costs - cost avoidance</t>
  </si>
  <si>
    <t>Cost saving based on actual invoices</t>
  </si>
  <si>
    <t xml:space="preserve">Improved accuracy - review of timesheets </t>
  </si>
  <si>
    <t>Simplify journal entry process - time savings</t>
  </si>
  <si>
    <t>Time savings through automation of envelope sealing</t>
  </si>
  <si>
    <t>Time savings in creation of board packages</t>
  </si>
  <si>
    <t>staff estimate of time savings - incremental over time - process improvement</t>
  </si>
  <si>
    <t>Annual savings based on annual maintenance fees</t>
  </si>
  <si>
    <t>Energy savings - annual</t>
  </si>
  <si>
    <t>Staff estimate of energy savings</t>
  </si>
  <si>
    <t>Time savings though improved documentation of existing service conditions</t>
  </si>
  <si>
    <t>Staff estimate of time savings - incremental over tim  process improvement</t>
  </si>
  <si>
    <t>Time savings in pole framing and stringing</t>
  </si>
  <si>
    <t>One time cost savings - sold back hoe attachment not in use</t>
  </si>
  <si>
    <t>CUST A -Acton meter</t>
  </si>
  <si>
    <t>Manual meter readings were required until a replacement meter was available. Meter has been replaced</t>
  </si>
  <si>
    <t>Electronic form for annual grounds testing</t>
  </si>
  <si>
    <t>Process improvement</t>
  </si>
  <si>
    <t>Slab lifters purchased - safety improvements</t>
  </si>
  <si>
    <t>Electronic battery testing form - time savings</t>
  </si>
  <si>
    <t>Cost savings through recouping additional billable costs in TSLOs</t>
  </si>
  <si>
    <t>Staff estimate - incremental additional revenue based on estimated PM time on TSLOs</t>
  </si>
  <si>
    <t xml:space="preserve">Time savings </t>
  </si>
  <si>
    <t>Improvements to utility locate administrative processes</t>
  </si>
  <si>
    <t>One time cost savings through reuse of insulators and stand off brackets</t>
  </si>
  <si>
    <t>One time cost savings</t>
  </si>
  <si>
    <t>Cost avoidance through material handling improvements</t>
  </si>
  <si>
    <t>Lockbox payment processing improvements</t>
  </si>
  <si>
    <t>Cost savings through new pole testing RFQ</t>
  </si>
  <si>
    <t>Time savings and process improvements in monthly reporting</t>
  </si>
  <si>
    <t xml:space="preserve">Cost savings </t>
  </si>
  <si>
    <t>Ccost avoidance compared to costs for external labour</t>
  </si>
  <si>
    <t>Annual cost savings</t>
  </si>
  <si>
    <t>Iincremental cost savings estimated over time</t>
  </si>
  <si>
    <t>Incremental cost avoidance estimated over time</t>
  </si>
  <si>
    <t xml:space="preserve">Labour savings  </t>
  </si>
  <si>
    <t>Staff estimate of time savings - process improvement</t>
  </si>
  <si>
    <t>Continue to promote e-billing  - annual savings</t>
  </si>
  <si>
    <t>Labour savings through ALAs with other contractors and utilities</t>
  </si>
  <si>
    <t>Combined with SCADA item</t>
  </si>
  <si>
    <t>Improved document management - scanning of paper records</t>
  </si>
  <si>
    <t>Improved document management around metering information</t>
  </si>
  <si>
    <t>Time savings through improved customer information</t>
  </si>
  <si>
    <t>Potential paper savings through electronic work packages, feasibility being reviewed</t>
  </si>
  <si>
    <t>Improved document management</t>
  </si>
  <si>
    <t>Process improvements around query tools in ERP system</t>
  </si>
  <si>
    <t>Consider electronic vehicle inspections instead of paper</t>
  </si>
  <si>
    <t>Time savings through maintaining truck stock</t>
  </si>
  <si>
    <t>Cost savings through billing improvements - identifying tenants who do not qualify to receive transformer discount.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</si>
</sst>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9" formatCode="_-&quot;$&quot;* #,##0_-;\-&quot;$&quot;* #,##0_-;_-&quot;$&quot;* &quot;-&quot;??_-;_-@_-"/>
    <numFmt numFmtId="171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Garamond"/>
      <family val="1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9" fontId="5" fillId="0" borderId="0" xfId="1" applyNumberFormat="1" applyFont="1"/>
    <xf numFmtId="44" fontId="5" fillId="0" borderId="0" xfId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9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9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/>
    </xf>
    <xf numFmtId="171" fontId="5" fillId="0" borderId="3" xfId="4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wrapText="1"/>
    </xf>
    <xf numFmtId="169" fontId="8" fillId="0" borderId="0" xfId="1" applyNumberFormat="1" applyFont="1" applyAlignment="1">
      <alignment vertical="center"/>
    </xf>
    <xf numFmtId="0" fontId="6" fillId="2" borderId="6" xfId="3" applyFont="1" applyBorder="1" applyAlignment="1">
      <alignment horizontal="center" vertical="center" wrapText="1"/>
    </xf>
    <xf numFmtId="0" fontId="6" fillId="2" borderId="7" xfId="3" applyFont="1" applyBorder="1" applyAlignment="1">
      <alignment horizontal="center" vertical="center" wrapText="1"/>
    </xf>
    <xf numFmtId="0" fontId="6" fillId="2" borderId="7" xfId="3" applyFont="1" applyBorder="1" applyAlignment="1">
      <alignment horizontal="center" vertical="center"/>
    </xf>
    <xf numFmtId="44" fontId="6" fillId="2" borderId="7" xfId="1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69" fontId="5" fillId="0" borderId="4" xfId="1" applyNumberFormat="1" applyFont="1" applyBorder="1" applyAlignment="1">
      <alignment vertical="center"/>
    </xf>
    <xf numFmtId="171" fontId="5" fillId="0" borderId="4" xfId="4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169" fontId="7" fillId="0" borderId="16" xfId="1" applyNumberFormat="1" applyFont="1" applyBorder="1" applyAlignment="1">
      <alignment vertical="center"/>
    </xf>
    <xf numFmtId="171" fontId="7" fillId="0" borderId="16" xfId="4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69" fontId="5" fillId="0" borderId="5" xfId="1" applyNumberFormat="1" applyFont="1" applyBorder="1" applyAlignment="1">
      <alignment vertical="center"/>
    </xf>
    <xf numFmtId="171" fontId="5" fillId="0" borderId="5" xfId="4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2" borderId="18" xfId="3" applyFont="1" applyBorder="1" applyAlignment="1">
      <alignment horizontal="center" vertical="center" wrapText="1"/>
    </xf>
    <xf numFmtId="0" fontId="6" fillId="2" borderId="19" xfId="3" applyFont="1" applyBorder="1" applyAlignment="1">
      <alignment horizontal="center" vertical="center" wrapText="1"/>
    </xf>
    <xf numFmtId="44" fontId="6" fillId="2" borderId="19" xfId="1" applyFont="1" applyFill="1" applyBorder="1" applyAlignment="1">
      <alignment horizontal="center" vertical="center" wrapText="1"/>
    </xf>
    <xf numFmtId="0" fontId="6" fillId="3" borderId="19" xfId="3" applyFont="1" applyFill="1" applyBorder="1" applyAlignment="1">
      <alignment horizontal="center" vertical="center" wrapText="1"/>
    </xf>
    <xf numFmtId="0" fontId="6" fillId="3" borderId="20" xfId="3" applyFont="1" applyFill="1" applyBorder="1" applyAlignment="1">
      <alignment horizontal="center" vertical="center" wrapText="1"/>
    </xf>
  </cellXfs>
  <cellStyles count="5">
    <cellStyle name="Accent5" xfId="3" builtinId="45"/>
    <cellStyle name="Comma" xfId="4" builtinId="3"/>
    <cellStyle name="Currency" xfId="1" builtinId="4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workbookViewId="0">
      <selection activeCell="H6" sqref="H6"/>
    </sheetView>
  </sheetViews>
  <sheetFormatPr defaultRowHeight="14.4" x14ac:dyDescent="0.3"/>
  <cols>
    <col min="1" max="1" width="34.88671875" style="1" customWidth="1"/>
    <col min="2" max="2" width="48.77734375" style="1" customWidth="1"/>
    <col min="3" max="3" width="10" style="3" bestFit="1" customWidth="1"/>
    <col min="4" max="4" width="11.44140625" style="6" customWidth="1"/>
    <col min="5" max="5" width="9.5546875" style="2" bestFit="1" customWidth="1"/>
    <col min="6" max="6" width="11.88671875" style="4" customWidth="1"/>
    <col min="7" max="7" width="45.21875" style="1" customWidth="1"/>
    <col min="8" max="16384" width="8.88671875" style="2"/>
  </cols>
  <sheetData>
    <row r="1" spans="1:7" ht="28.95" customHeight="1" thickBot="1" x14ac:dyDescent="0.45">
      <c r="A1" s="20" t="s">
        <v>69</v>
      </c>
      <c r="B1" s="20"/>
      <c r="C1" s="20"/>
      <c r="D1" s="20"/>
      <c r="E1" s="20"/>
    </row>
    <row r="2" spans="1:7" s="7" customFormat="1" x14ac:dyDescent="0.3">
      <c r="A2" s="22"/>
      <c r="B2" s="23"/>
      <c r="C2" s="24"/>
      <c r="D2" s="25" t="s">
        <v>81</v>
      </c>
      <c r="E2" s="24" t="s">
        <v>81</v>
      </c>
      <c r="F2" s="26" t="s">
        <v>78</v>
      </c>
      <c r="G2" s="27"/>
    </row>
    <row r="3" spans="1:7" s="8" customFormat="1" ht="29.4" thickBot="1" x14ac:dyDescent="0.35">
      <c r="A3" s="52" t="s">
        <v>0</v>
      </c>
      <c r="B3" s="53" t="s">
        <v>66</v>
      </c>
      <c r="C3" s="53" t="s">
        <v>1</v>
      </c>
      <c r="D3" s="54" t="s">
        <v>2</v>
      </c>
      <c r="E3" s="53" t="s">
        <v>3</v>
      </c>
      <c r="F3" s="55"/>
      <c r="G3" s="56" t="s">
        <v>79</v>
      </c>
    </row>
    <row r="4" spans="1:7" s="10" customFormat="1" ht="43.2" x14ac:dyDescent="0.3">
      <c r="A4" s="45" t="s">
        <v>4</v>
      </c>
      <c r="B4" s="46" t="s">
        <v>106</v>
      </c>
      <c r="C4" s="47" t="s">
        <v>5</v>
      </c>
      <c r="D4" s="48">
        <v>35000</v>
      </c>
      <c r="E4" s="49"/>
      <c r="F4" s="50" t="s">
        <v>89</v>
      </c>
      <c r="G4" s="51" t="s">
        <v>83</v>
      </c>
    </row>
    <row r="5" spans="1:7" s="10" customFormat="1" ht="43.2" x14ac:dyDescent="0.3">
      <c r="A5" s="28" t="s">
        <v>6</v>
      </c>
      <c r="B5" s="14" t="s">
        <v>105</v>
      </c>
      <c r="C5" s="15" t="s">
        <v>5</v>
      </c>
      <c r="D5" s="16">
        <v>25000</v>
      </c>
      <c r="E5" s="17"/>
      <c r="F5" s="18" t="s">
        <v>89</v>
      </c>
      <c r="G5" s="29" t="s">
        <v>84</v>
      </c>
    </row>
    <row r="6" spans="1:7" s="10" customFormat="1" ht="28.8" x14ac:dyDescent="0.3">
      <c r="A6" s="28" t="s">
        <v>55</v>
      </c>
      <c r="B6" s="14" t="s">
        <v>107</v>
      </c>
      <c r="C6" s="15" t="s">
        <v>5</v>
      </c>
      <c r="D6" s="16"/>
      <c r="E6" s="17">
        <v>25</v>
      </c>
      <c r="F6" s="18"/>
      <c r="G6" s="29" t="s">
        <v>108</v>
      </c>
    </row>
    <row r="7" spans="1:7" s="10" customFormat="1" ht="28.8" x14ac:dyDescent="0.3">
      <c r="A7" s="28" t="s">
        <v>9</v>
      </c>
      <c r="B7" s="14" t="s">
        <v>109</v>
      </c>
      <c r="C7" s="15" t="s">
        <v>5</v>
      </c>
      <c r="D7" s="16">
        <v>50</v>
      </c>
      <c r="E7" s="17"/>
      <c r="F7" s="18" t="s">
        <v>90</v>
      </c>
      <c r="G7" s="29" t="s">
        <v>110</v>
      </c>
    </row>
    <row r="8" spans="1:7" s="10" customFormat="1" ht="28.8" x14ac:dyDescent="0.3">
      <c r="A8" s="28" t="s">
        <v>11</v>
      </c>
      <c r="B8" s="14" t="s">
        <v>57</v>
      </c>
      <c r="C8" s="15" t="s">
        <v>5</v>
      </c>
      <c r="D8" s="16"/>
      <c r="E8" s="17">
        <v>95</v>
      </c>
      <c r="F8" s="18"/>
      <c r="G8" s="29" t="s">
        <v>108</v>
      </c>
    </row>
    <row r="9" spans="1:7" s="10" customFormat="1" ht="28.8" x14ac:dyDescent="0.3">
      <c r="A9" s="28" t="s">
        <v>59</v>
      </c>
      <c r="B9" s="14" t="s">
        <v>111</v>
      </c>
      <c r="C9" s="15" t="s">
        <v>5</v>
      </c>
      <c r="D9" s="16"/>
      <c r="E9" s="17">
        <v>40</v>
      </c>
      <c r="F9" s="18"/>
      <c r="G9" s="29" t="s">
        <v>108</v>
      </c>
    </row>
    <row r="10" spans="1:7" s="10" customFormat="1" ht="28.8" x14ac:dyDescent="0.3">
      <c r="A10" s="28" t="s">
        <v>15</v>
      </c>
      <c r="B10" s="14" t="s">
        <v>112</v>
      </c>
      <c r="C10" s="15" t="s">
        <v>5</v>
      </c>
      <c r="D10" s="16">
        <v>150</v>
      </c>
      <c r="E10" s="17"/>
      <c r="F10" s="18" t="s">
        <v>90</v>
      </c>
      <c r="G10" s="29" t="s">
        <v>110</v>
      </c>
    </row>
    <row r="11" spans="1:7" s="10" customFormat="1" ht="28.8" x14ac:dyDescent="0.3">
      <c r="A11" s="28" t="s">
        <v>16</v>
      </c>
      <c r="B11" s="14" t="s">
        <v>113</v>
      </c>
      <c r="C11" s="15" t="s">
        <v>5</v>
      </c>
      <c r="D11" s="16"/>
      <c r="E11" s="17">
        <v>30</v>
      </c>
      <c r="F11" s="18"/>
      <c r="G11" s="29" t="s">
        <v>108</v>
      </c>
    </row>
    <row r="12" spans="1:7" s="10" customFormat="1" ht="28.8" x14ac:dyDescent="0.3">
      <c r="A12" s="28" t="s">
        <v>70</v>
      </c>
      <c r="B12" s="14" t="s">
        <v>58</v>
      </c>
      <c r="C12" s="15" t="s">
        <v>5</v>
      </c>
      <c r="D12" s="16">
        <v>2000</v>
      </c>
      <c r="E12" s="17"/>
      <c r="F12" s="18" t="s">
        <v>90</v>
      </c>
      <c r="G12" s="29" t="s">
        <v>114</v>
      </c>
    </row>
    <row r="13" spans="1:7" s="10" customFormat="1" ht="28.8" x14ac:dyDescent="0.3">
      <c r="A13" s="28" t="s">
        <v>19</v>
      </c>
      <c r="B13" s="14" t="s">
        <v>115</v>
      </c>
      <c r="C13" s="15" t="s">
        <v>5</v>
      </c>
      <c r="D13" s="16">
        <v>1500</v>
      </c>
      <c r="E13" s="17"/>
      <c r="F13" s="19" t="s">
        <v>99</v>
      </c>
      <c r="G13" s="30" t="s">
        <v>82</v>
      </c>
    </row>
    <row r="14" spans="1:7" s="10" customFormat="1" ht="28.8" x14ac:dyDescent="0.3">
      <c r="A14" s="28" t="s">
        <v>20</v>
      </c>
      <c r="B14" s="14" t="s">
        <v>116</v>
      </c>
      <c r="C14" s="15" t="s">
        <v>5</v>
      </c>
      <c r="D14" s="16">
        <v>2000</v>
      </c>
      <c r="E14" s="17"/>
      <c r="F14" s="18" t="s">
        <v>72</v>
      </c>
      <c r="G14" s="29" t="s">
        <v>117</v>
      </c>
    </row>
    <row r="15" spans="1:7" s="10" customFormat="1" ht="28.8" x14ac:dyDescent="0.3">
      <c r="A15" s="28" t="s">
        <v>21</v>
      </c>
      <c r="B15" s="14" t="s">
        <v>118</v>
      </c>
      <c r="C15" s="15" t="s">
        <v>5</v>
      </c>
      <c r="D15" s="16"/>
      <c r="E15" s="17">
        <v>20</v>
      </c>
      <c r="F15" s="18"/>
      <c r="G15" s="29" t="s">
        <v>108</v>
      </c>
    </row>
    <row r="16" spans="1:7" s="10" customFormat="1" ht="28.8" x14ac:dyDescent="0.3">
      <c r="A16" s="28" t="s">
        <v>22</v>
      </c>
      <c r="B16" s="14" t="s">
        <v>119</v>
      </c>
      <c r="C16" s="15" t="s">
        <v>5</v>
      </c>
      <c r="D16" s="16"/>
      <c r="E16" s="17">
        <v>15</v>
      </c>
      <c r="F16" s="18"/>
      <c r="G16" s="29" t="s">
        <v>108</v>
      </c>
    </row>
    <row r="17" spans="1:7" s="10" customFormat="1" ht="28.8" x14ac:dyDescent="0.3">
      <c r="A17" s="28" t="s">
        <v>23</v>
      </c>
      <c r="B17" s="14" t="s">
        <v>120</v>
      </c>
      <c r="C17" s="15" t="s">
        <v>5</v>
      </c>
      <c r="D17" s="16"/>
      <c r="E17" s="17">
        <v>10</v>
      </c>
      <c r="F17" s="18"/>
      <c r="G17" s="29" t="s">
        <v>108</v>
      </c>
    </row>
    <row r="18" spans="1:7" s="10" customFormat="1" ht="28.8" x14ac:dyDescent="0.3">
      <c r="A18" s="28" t="s">
        <v>24</v>
      </c>
      <c r="B18" s="14" t="s">
        <v>121</v>
      </c>
      <c r="C18" s="15" t="s">
        <v>5</v>
      </c>
      <c r="D18" s="16"/>
      <c r="E18" s="17">
        <v>50</v>
      </c>
      <c r="F18" s="18"/>
      <c r="G18" s="29" t="s">
        <v>108</v>
      </c>
    </row>
    <row r="19" spans="1:7" s="10" customFormat="1" ht="28.8" x14ac:dyDescent="0.3">
      <c r="A19" s="28" t="s">
        <v>25</v>
      </c>
      <c r="B19" s="14" t="s">
        <v>100</v>
      </c>
      <c r="C19" s="15" t="s">
        <v>5</v>
      </c>
      <c r="D19" s="16"/>
      <c r="E19" s="17">
        <v>10</v>
      </c>
      <c r="F19" s="18"/>
      <c r="G19" s="29" t="s">
        <v>122</v>
      </c>
    </row>
    <row r="20" spans="1:7" s="10" customFormat="1" ht="28.8" x14ac:dyDescent="0.3">
      <c r="A20" s="28" t="s">
        <v>26</v>
      </c>
      <c r="B20" s="14" t="s">
        <v>60</v>
      </c>
      <c r="C20" s="15" t="s">
        <v>5</v>
      </c>
      <c r="D20" s="16">
        <v>1000</v>
      </c>
      <c r="E20" s="17"/>
      <c r="F20" s="18" t="s">
        <v>72</v>
      </c>
      <c r="G20" s="29" t="s">
        <v>123</v>
      </c>
    </row>
    <row r="21" spans="1:7" s="10" customFormat="1" ht="28.8" x14ac:dyDescent="0.3">
      <c r="A21" s="28" t="s">
        <v>101</v>
      </c>
      <c r="B21" s="14" t="s">
        <v>124</v>
      </c>
      <c r="C21" s="15" t="s">
        <v>5</v>
      </c>
      <c r="D21" s="16">
        <v>200</v>
      </c>
      <c r="E21" s="17"/>
      <c r="F21" s="18" t="s">
        <v>90</v>
      </c>
      <c r="G21" s="29" t="s">
        <v>125</v>
      </c>
    </row>
    <row r="22" spans="1:7" s="10" customFormat="1" ht="28.8" x14ac:dyDescent="0.3">
      <c r="A22" s="28" t="s">
        <v>28</v>
      </c>
      <c r="B22" s="14" t="s">
        <v>126</v>
      </c>
      <c r="C22" s="15" t="s">
        <v>5</v>
      </c>
      <c r="D22" s="16"/>
      <c r="E22" s="17">
        <v>80</v>
      </c>
      <c r="F22" s="18"/>
      <c r="G22" s="29" t="s">
        <v>127</v>
      </c>
    </row>
    <row r="23" spans="1:7" s="10" customFormat="1" ht="28.8" x14ac:dyDescent="0.3">
      <c r="A23" s="28" t="s">
        <v>29</v>
      </c>
      <c r="B23" s="14" t="s">
        <v>128</v>
      </c>
      <c r="C23" s="15" t="s">
        <v>5</v>
      </c>
      <c r="D23" s="16"/>
      <c r="E23" s="17">
        <v>50</v>
      </c>
      <c r="F23" s="18"/>
      <c r="G23" s="29" t="s">
        <v>108</v>
      </c>
    </row>
    <row r="24" spans="1:7" s="10" customFormat="1" ht="43.2" x14ac:dyDescent="0.3">
      <c r="A24" s="28" t="s">
        <v>30</v>
      </c>
      <c r="B24" s="14" t="s">
        <v>129</v>
      </c>
      <c r="C24" s="15" t="s">
        <v>5</v>
      </c>
      <c r="D24" s="16">
        <v>500</v>
      </c>
      <c r="E24" s="17"/>
      <c r="F24" s="18" t="s">
        <v>102</v>
      </c>
      <c r="G24" s="29" t="s">
        <v>74</v>
      </c>
    </row>
    <row r="25" spans="1:7" s="10" customFormat="1" ht="28.8" x14ac:dyDescent="0.3">
      <c r="A25" s="28" t="s">
        <v>130</v>
      </c>
      <c r="B25" s="14" t="s">
        <v>131</v>
      </c>
      <c r="C25" s="15" t="s">
        <v>5</v>
      </c>
      <c r="D25" s="16"/>
      <c r="E25" s="17">
        <v>20</v>
      </c>
      <c r="F25" s="18"/>
      <c r="G25" s="29" t="s">
        <v>108</v>
      </c>
    </row>
    <row r="26" spans="1:7" s="10" customFormat="1" ht="28.8" x14ac:dyDescent="0.3">
      <c r="A26" s="28" t="s">
        <v>32</v>
      </c>
      <c r="B26" s="14" t="s">
        <v>132</v>
      </c>
      <c r="C26" s="15" t="s">
        <v>5</v>
      </c>
      <c r="D26" s="16"/>
      <c r="E26" s="17">
        <v>5</v>
      </c>
      <c r="F26" s="18"/>
      <c r="G26" s="29" t="s">
        <v>108</v>
      </c>
    </row>
    <row r="27" spans="1:7" s="10" customFormat="1" ht="28.8" x14ac:dyDescent="0.3">
      <c r="A27" s="28" t="s">
        <v>33</v>
      </c>
      <c r="B27" s="14" t="s">
        <v>61</v>
      </c>
      <c r="C27" s="15" t="s">
        <v>5</v>
      </c>
      <c r="D27" s="16"/>
      <c r="E27" s="17"/>
      <c r="F27" s="18"/>
      <c r="G27" s="29" t="s">
        <v>133</v>
      </c>
    </row>
    <row r="28" spans="1:7" s="10" customFormat="1" ht="28.8" x14ac:dyDescent="0.3">
      <c r="A28" s="28" t="s">
        <v>34</v>
      </c>
      <c r="B28" s="14" t="s">
        <v>134</v>
      </c>
      <c r="C28" s="15" t="s">
        <v>5</v>
      </c>
      <c r="D28" s="16"/>
      <c r="E28" s="17">
        <v>10</v>
      </c>
      <c r="F28" s="18"/>
      <c r="G28" s="29" t="s">
        <v>108</v>
      </c>
    </row>
    <row r="29" spans="1:7" s="10" customFormat="1" ht="28.8" x14ac:dyDescent="0.3">
      <c r="A29" s="28" t="s">
        <v>35</v>
      </c>
      <c r="B29" s="14" t="s">
        <v>135</v>
      </c>
      <c r="C29" s="15" t="s">
        <v>5</v>
      </c>
      <c r="D29" s="16"/>
      <c r="E29" s="17">
        <v>10</v>
      </c>
      <c r="F29" s="18"/>
      <c r="G29" s="29" t="s">
        <v>108</v>
      </c>
    </row>
    <row r="30" spans="1:7" s="10" customFormat="1" ht="28.8" x14ac:dyDescent="0.3">
      <c r="A30" s="28" t="s">
        <v>36</v>
      </c>
      <c r="B30" s="14" t="s">
        <v>136</v>
      </c>
      <c r="C30" s="15" t="s">
        <v>5</v>
      </c>
      <c r="D30" s="16">
        <v>22000</v>
      </c>
      <c r="E30" s="17"/>
      <c r="F30" s="18" t="s">
        <v>80</v>
      </c>
      <c r="G30" s="29" t="s">
        <v>137</v>
      </c>
    </row>
    <row r="31" spans="1:7" s="10" customFormat="1" ht="28.8" x14ac:dyDescent="0.3">
      <c r="A31" s="28" t="s">
        <v>37</v>
      </c>
      <c r="B31" s="14" t="s">
        <v>138</v>
      </c>
      <c r="C31" s="15" t="s">
        <v>5</v>
      </c>
      <c r="D31" s="16"/>
      <c r="E31" s="17">
        <v>5</v>
      </c>
      <c r="F31" s="18"/>
      <c r="G31" s="29" t="s">
        <v>108</v>
      </c>
    </row>
    <row r="32" spans="1:7" s="10" customFormat="1" ht="28.8" x14ac:dyDescent="0.3">
      <c r="A32" s="28" t="s">
        <v>62</v>
      </c>
      <c r="B32" s="14" t="s">
        <v>139</v>
      </c>
      <c r="C32" s="15" t="s">
        <v>5</v>
      </c>
      <c r="D32" s="16"/>
      <c r="E32" s="17">
        <v>260</v>
      </c>
      <c r="F32" s="18"/>
      <c r="G32" s="29" t="s">
        <v>108</v>
      </c>
    </row>
    <row r="33" spans="1:7" s="10" customFormat="1" ht="43.2" x14ac:dyDescent="0.3">
      <c r="A33" s="28" t="s">
        <v>39</v>
      </c>
      <c r="B33" s="14" t="s">
        <v>140</v>
      </c>
      <c r="C33" s="15" t="s">
        <v>5</v>
      </c>
      <c r="D33" s="16">
        <v>9200</v>
      </c>
      <c r="E33" s="17">
        <v>115</v>
      </c>
      <c r="F33" s="18" t="s">
        <v>94</v>
      </c>
      <c r="G33" s="29" t="s">
        <v>141</v>
      </c>
    </row>
    <row r="34" spans="1:7" s="10" customFormat="1" ht="28.8" x14ac:dyDescent="0.3">
      <c r="A34" s="28" t="s">
        <v>40</v>
      </c>
      <c r="B34" s="14" t="s">
        <v>142</v>
      </c>
      <c r="C34" s="15" t="s">
        <v>5</v>
      </c>
      <c r="D34" s="16">
        <v>12000</v>
      </c>
      <c r="E34" s="17"/>
      <c r="F34" s="18" t="s">
        <v>89</v>
      </c>
      <c r="G34" s="29" t="s">
        <v>85</v>
      </c>
    </row>
    <row r="35" spans="1:7" s="10" customFormat="1" ht="28.8" x14ac:dyDescent="0.3">
      <c r="A35" s="28" t="s">
        <v>42</v>
      </c>
      <c r="B35" s="14" t="s">
        <v>143</v>
      </c>
      <c r="C35" s="15" t="s">
        <v>5</v>
      </c>
      <c r="D35" s="16"/>
      <c r="E35" s="17">
        <v>125</v>
      </c>
      <c r="F35" s="18"/>
      <c r="G35" s="29" t="s">
        <v>108</v>
      </c>
    </row>
    <row r="36" spans="1:7" s="10" customFormat="1" ht="57.6" x14ac:dyDescent="0.3">
      <c r="A36" s="28" t="s">
        <v>43</v>
      </c>
      <c r="B36" s="14" t="s">
        <v>144</v>
      </c>
      <c r="C36" s="15" t="s">
        <v>5</v>
      </c>
      <c r="D36" s="16">
        <v>2000</v>
      </c>
      <c r="E36" s="17"/>
      <c r="F36" s="18" t="s">
        <v>72</v>
      </c>
      <c r="G36" s="29" t="s">
        <v>86</v>
      </c>
    </row>
    <row r="37" spans="1:7" s="10" customFormat="1" ht="28.8" x14ac:dyDescent="0.3">
      <c r="A37" s="28" t="s">
        <v>44</v>
      </c>
      <c r="B37" s="14" t="s">
        <v>145</v>
      </c>
      <c r="C37" s="15" t="s">
        <v>5</v>
      </c>
      <c r="D37" s="16"/>
      <c r="E37" s="17">
        <v>25</v>
      </c>
      <c r="F37" s="18"/>
      <c r="G37" s="29" t="s">
        <v>108</v>
      </c>
    </row>
    <row r="38" spans="1:7" s="10" customFormat="1" ht="43.2" x14ac:dyDescent="0.3">
      <c r="A38" s="28" t="s">
        <v>45</v>
      </c>
      <c r="B38" s="14" t="s">
        <v>103</v>
      </c>
      <c r="C38" s="15" t="s">
        <v>5</v>
      </c>
      <c r="D38" s="16">
        <v>60000</v>
      </c>
      <c r="E38" s="17"/>
      <c r="F38" s="18" t="s">
        <v>90</v>
      </c>
      <c r="G38" s="29" t="s">
        <v>87</v>
      </c>
    </row>
    <row r="39" spans="1:7" s="10" customFormat="1" x14ac:dyDescent="0.3">
      <c r="A39" s="28" t="s">
        <v>47</v>
      </c>
      <c r="B39" s="14" t="s">
        <v>48</v>
      </c>
      <c r="C39" s="15" t="s">
        <v>5</v>
      </c>
      <c r="D39" s="16">
        <v>100</v>
      </c>
      <c r="E39" s="17"/>
      <c r="F39" s="18" t="s">
        <v>72</v>
      </c>
      <c r="G39" s="29" t="s">
        <v>146</v>
      </c>
    </row>
    <row r="40" spans="1:7" s="10" customFormat="1" ht="28.8" x14ac:dyDescent="0.3">
      <c r="A40" s="28" t="s">
        <v>49</v>
      </c>
      <c r="B40" s="14" t="s">
        <v>68</v>
      </c>
      <c r="C40" s="15" t="s">
        <v>5</v>
      </c>
      <c r="D40" s="16">
        <v>7000</v>
      </c>
      <c r="E40" s="17"/>
      <c r="F40" s="18" t="s">
        <v>90</v>
      </c>
      <c r="G40" s="29" t="s">
        <v>147</v>
      </c>
    </row>
    <row r="41" spans="1:7" s="10" customFormat="1" ht="28.8" x14ac:dyDescent="0.3">
      <c r="A41" s="28" t="s">
        <v>50</v>
      </c>
      <c r="B41" s="14" t="s">
        <v>148</v>
      </c>
      <c r="C41" s="15" t="s">
        <v>5</v>
      </c>
      <c r="D41" s="16">
        <v>1000</v>
      </c>
      <c r="E41" s="17"/>
      <c r="F41" s="18" t="s">
        <v>72</v>
      </c>
      <c r="G41" s="29" t="s">
        <v>149</v>
      </c>
    </row>
    <row r="42" spans="1:7" s="10" customFormat="1" ht="43.2" x14ac:dyDescent="0.3">
      <c r="A42" s="28" t="s">
        <v>51</v>
      </c>
      <c r="B42" s="14" t="s">
        <v>148</v>
      </c>
      <c r="C42" s="15" t="s">
        <v>5</v>
      </c>
      <c r="D42" s="16">
        <v>8000</v>
      </c>
      <c r="E42" s="17"/>
      <c r="F42" s="18" t="s">
        <v>72</v>
      </c>
      <c r="G42" s="29" t="s">
        <v>75</v>
      </c>
    </row>
    <row r="43" spans="1:7" s="10" customFormat="1" ht="28.8" x14ac:dyDescent="0.3">
      <c r="A43" s="28" t="s">
        <v>52</v>
      </c>
      <c r="B43" s="14" t="s">
        <v>63</v>
      </c>
      <c r="C43" s="15" t="s">
        <v>5</v>
      </c>
      <c r="D43" s="16">
        <v>1500</v>
      </c>
      <c r="E43" s="17"/>
      <c r="F43" s="18" t="s">
        <v>90</v>
      </c>
      <c r="G43" s="29" t="s">
        <v>150</v>
      </c>
    </row>
    <row r="44" spans="1:7" s="10" customFormat="1" x14ac:dyDescent="0.3">
      <c r="A44" s="28" t="s">
        <v>53</v>
      </c>
      <c r="B44" s="14" t="s">
        <v>151</v>
      </c>
      <c r="C44" s="15" t="s">
        <v>5</v>
      </c>
      <c r="D44" s="16">
        <v>500</v>
      </c>
      <c r="E44" s="17"/>
      <c r="F44" s="18" t="s">
        <v>72</v>
      </c>
      <c r="G44" s="29" t="s">
        <v>152</v>
      </c>
    </row>
    <row r="45" spans="1:7" s="10" customFormat="1" ht="43.2" x14ac:dyDescent="0.3">
      <c r="A45" s="28" t="s">
        <v>54</v>
      </c>
      <c r="B45" s="14" t="s">
        <v>64</v>
      </c>
      <c r="C45" s="15" t="s">
        <v>5</v>
      </c>
      <c r="D45" s="16">
        <v>15000</v>
      </c>
      <c r="E45" s="17"/>
      <c r="F45" s="18" t="s">
        <v>90</v>
      </c>
      <c r="G45" s="29" t="s">
        <v>88</v>
      </c>
    </row>
    <row r="46" spans="1:7" s="10" customFormat="1" ht="43.2" x14ac:dyDescent="0.3">
      <c r="A46" s="28" t="s">
        <v>65</v>
      </c>
      <c r="B46" s="14" t="s">
        <v>56</v>
      </c>
      <c r="C46" s="15" t="s">
        <v>7</v>
      </c>
      <c r="D46" s="16"/>
      <c r="E46" s="17">
        <v>100</v>
      </c>
      <c r="F46" s="18"/>
      <c r="G46" s="29" t="s">
        <v>152</v>
      </c>
    </row>
    <row r="47" spans="1:7" s="10" customFormat="1" ht="28.8" x14ac:dyDescent="0.3">
      <c r="A47" s="28" t="s">
        <v>8</v>
      </c>
      <c r="B47" s="14" t="s">
        <v>104</v>
      </c>
      <c r="C47" s="15" t="s">
        <v>7</v>
      </c>
      <c r="D47" s="16"/>
      <c r="E47" s="17">
        <v>120</v>
      </c>
      <c r="F47" s="18"/>
      <c r="G47" s="29" t="s">
        <v>73</v>
      </c>
    </row>
    <row r="48" spans="1:7" s="10" customFormat="1" ht="43.2" x14ac:dyDescent="0.3">
      <c r="A48" s="28" t="s">
        <v>10</v>
      </c>
      <c r="B48" s="14" t="s">
        <v>153</v>
      </c>
      <c r="C48" s="15" t="s">
        <v>7</v>
      </c>
      <c r="D48" s="16">
        <v>4000</v>
      </c>
      <c r="E48" s="17">
        <v>5</v>
      </c>
      <c r="F48" s="18" t="s">
        <v>72</v>
      </c>
      <c r="G48" s="29" t="s">
        <v>76</v>
      </c>
    </row>
    <row r="49" spans="1:7" s="10" customFormat="1" ht="28.8" x14ac:dyDescent="0.3">
      <c r="A49" s="28" t="s">
        <v>12</v>
      </c>
      <c r="B49" s="14" t="s">
        <v>154</v>
      </c>
      <c r="C49" s="15" t="s">
        <v>7</v>
      </c>
      <c r="D49" s="16"/>
      <c r="E49" s="17">
        <v>250</v>
      </c>
      <c r="F49" s="18"/>
      <c r="G49" s="29" t="s">
        <v>152</v>
      </c>
    </row>
    <row r="50" spans="1:7" s="10" customFormat="1" x14ac:dyDescent="0.3">
      <c r="A50" s="28" t="s">
        <v>13</v>
      </c>
      <c r="B50" s="14" t="s">
        <v>155</v>
      </c>
      <c r="C50" s="15" t="s">
        <v>7</v>
      </c>
      <c r="D50" s="16"/>
      <c r="E50" s="17">
        <v>25</v>
      </c>
      <c r="F50" s="18"/>
      <c r="G50" s="29" t="s">
        <v>152</v>
      </c>
    </row>
    <row r="51" spans="1:7" s="10" customFormat="1" ht="28.8" x14ac:dyDescent="0.3">
      <c r="A51" s="28" t="s">
        <v>14</v>
      </c>
      <c r="B51" s="14" t="s">
        <v>156</v>
      </c>
      <c r="C51" s="15" t="s">
        <v>7</v>
      </c>
      <c r="D51" s="16"/>
      <c r="E51" s="17">
        <v>15</v>
      </c>
      <c r="F51" s="18"/>
      <c r="G51" s="29" t="s">
        <v>152</v>
      </c>
    </row>
    <row r="52" spans="1:7" s="10" customFormat="1" ht="28.8" x14ac:dyDescent="0.3">
      <c r="A52" s="28" t="s">
        <v>17</v>
      </c>
      <c r="B52" s="14" t="s">
        <v>157</v>
      </c>
      <c r="C52" s="15" t="s">
        <v>7</v>
      </c>
      <c r="D52" s="16"/>
      <c r="E52" s="17">
        <v>50</v>
      </c>
      <c r="F52" s="18"/>
      <c r="G52" s="29" t="s">
        <v>152</v>
      </c>
    </row>
    <row r="53" spans="1:7" s="10" customFormat="1" x14ac:dyDescent="0.3">
      <c r="A53" s="28" t="s">
        <v>18</v>
      </c>
      <c r="B53" s="14" t="s">
        <v>158</v>
      </c>
      <c r="C53" s="15" t="s">
        <v>7</v>
      </c>
      <c r="D53" s="16"/>
      <c r="E53" s="17">
        <v>35</v>
      </c>
      <c r="F53" s="18"/>
      <c r="G53" s="29" t="s">
        <v>152</v>
      </c>
    </row>
    <row r="54" spans="1:7" s="10" customFormat="1" ht="28.8" x14ac:dyDescent="0.3">
      <c r="A54" s="28" t="s">
        <v>27</v>
      </c>
      <c r="B54" s="14" t="s">
        <v>159</v>
      </c>
      <c r="C54" s="15" t="s">
        <v>7</v>
      </c>
      <c r="D54" s="16">
        <v>300</v>
      </c>
      <c r="E54" s="17"/>
      <c r="F54" s="18" t="s">
        <v>72</v>
      </c>
      <c r="G54" s="29" t="s">
        <v>77</v>
      </c>
    </row>
    <row r="55" spans="1:7" s="10" customFormat="1" x14ac:dyDescent="0.3">
      <c r="A55" s="28" t="s">
        <v>71</v>
      </c>
      <c r="B55" s="14" t="s">
        <v>160</v>
      </c>
      <c r="C55" s="15" t="s">
        <v>7</v>
      </c>
      <c r="D55" s="16"/>
      <c r="E55" s="17">
        <v>45</v>
      </c>
      <c r="F55" s="18"/>
      <c r="G55" s="29" t="s">
        <v>152</v>
      </c>
    </row>
    <row r="56" spans="1:7" s="10" customFormat="1" x14ac:dyDescent="0.3">
      <c r="A56" s="28" t="s">
        <v>31</v>
      </c>
      <c r="B56" s="14" t="s">
        <v>161</v>
      </c>
      <c r="C56" s="15" t="s">
        <v>7</v>
      </c>
      <c r="D56" s="16"/>
      <c r="E56" s="17">
        <v>10</v>
      </c>
      <c r="F56" s="18"/>
      <c r="G56" s="29" t="s">
        <v>152</v>
      </c>
    </row>
    <row r="57" spans="1:7" s="10" customFormat="1" x14ac:dyDescent="0.3">
      <c r="A57" s="28" t="s">
        <v>38</v>
      </c>
      <c r="B57" s="14" t="s">
        <v>162</v>
      </c>
      <c r="C57" s="15" t="s">
        <v>7</v>
      </c>
      <c r="D57" s="16"/>
      <c r="E57" s="17">
        <v>5</v>
      </c>
      <c r="F57" s="18"/>
      <c r="G57" s="29" t="s">
        <v>152</v>
      </c>
    </row>
    <row r="58" spans="1:7" s="10" customFormat="1" x14ac:dyDescent="0.3">
      <c r="A58" s="28" t="s">
        <v>41</v>
      </c>
      <c r="B58" s="14" t="s">
        <v>163</v>
      </c>
      <c r="C58" s="15" t="s">
        <v>7</v>
      </c>
      <c r="D58" s="16"/>
      <c r="E58" s="17">
        <v>520</v>
      </c>
      <c r="F58" s="18"/>
      <c r="G58" s="29" t="s">
        <v>152</v>
      </c>
    </row>
    <row r="59" spans="1:7" s="10" customFormat="1" ht="29.4" thickBot="1" x14ac:dyDescent="0.35">
      <c r="A59" s="31" t="s">
        <v>46</v>
      </c>
      <c r="B59" s="32" t="s">
        <v>164</v>
      </c>
      <c r="C59" s="33" t="s">
        <v>7</v>
      </c>
      <c r="D59" s="34">
        <v>12000</v>
      </c>
      <c r="E59" s="35"/>
      <c r="F59" s="36" t="s">
        <v>91</v>
      </c>
      <c r="G59" s="37" t="s">
        <v>98</v>
      </c>
    </row>
    <row r="60" spans="1:7" s="10" customFormat="1" ht="16.2" thickBot="1" x14ac:dyDescent="0.35">
      <c r="A60" s="38" t="s">
        <v>67</v>
      </c>
      <c r="B60" s="39"/>
      <c r="C60" s="40"/>
      <c r="D60" s="41">
        <f>SUM(D4:D59)</f>
        <v>222000</v>
      </c>
      <c r="E60" s="42">
        <f>SUM(E2:E59)</f>
        <v>2180</v>
      </c>
      <c r="F60" s="43"/>
      <c r="G60" s="44"/>
    </row>
    <row r="61" spans="1:7" s="10" customFormat="1" x14ac:dyDescent="0.3">
      <c r="A61" s="9"/>
      <c r="B61" s="9"/>
      <c r="C61" s="7"/>
      <c r="D61" s="11"/>
      <c r="F61" s="8"/>
      <c r="G61" s="9"/>
    </row>
    <row r="62" spans="1:7" s="10" customFormat="1" x14ac:dyDescent="0.3">
      <c r="A62" s="9"/>
      <c r="B62" s="9"/>
      <c r="C62" s="12" t="s">
        <v>92</v>
      </c>
      <c r="D62" s="11">
        <v>72000</v>
      </c>
      <c r="F62" s="8"/>
      <c r="G62" s="9"/>
    </row>
    <row r="63" spans="1:7" s="10" customFormat="1" x14ac:dyDescent="0.3">
      <c r="A63" s="9"/>
      <c r="B63" s="9"/>
      <c r="C63" s="12" t="s">
        <v>93</v>
      </c>
      <c r="D63" s="11">
        <v>85900</v>
      </c>
      <c r="F63" s="8"/>
      <c r="G63" s="9"/>
    </row>
    <row r="64" spans="1:7" s="10" customFormat="1" x14ac:dyDescent="0.3">
      <c r="A64" s="9"/>
      <c r="B64" s="9"/>
      <c r="C64" s="12" t="s">
        <v>95</v>
      </c>
      <c r="D64" s="11">
        <v>9200</v>
      </c>
      <c r="F64" s="8"/>
      <c r="G64" s="9"/>
    </row>
    <row r="65" spans="1:7" s="10" customFormat="1" x14ac:dyDescent="0.3">
      <c r="A65" s="9"/>
      <c r="B65" s="9"/>
      <c r="C65" s="12" t="s">
        <v>96</v>
      </c>
      <c r="D65" s="11">
        <v>18900</v>
      </c>
      <c r="F65" s="8"/>
      <c r="G65" s="9"/>
    </row>
    <row r="66" spans="1:7" s="10" customFormat="1" x14ac:dyDescent="0.3">
      <c r="A66" s="9"/>
      <c r="B66" s="9"/>
      <c r="C66" s="12" t="s">
        <v>91</v>
      </c>
      <c r="D66" s="11">
        <v>12500</v>
      </c>
      <c r="F66" s="8"/>
      <c r="G66" s="9"/>
    </row>
    <row r="67" spans="1:7" s="10" customFormat="1" x14ac:dyDescent="0.3">
      <c r="A67" s="9"/>
      <c r="B67" s="9"/>
      <c r="C67" s="12" t="s">
        <v>97</v>
      </c>
      <c r="D67" s="13">
        <v>23500</v>
      </c>
      <c r="F67" s="8"/>
      <c r="G67" s="9"/>
    </row>
    <row r="68" spans="1:7" s="10" customFormat="1" x14ac:dyDescent="0.3">
      <c r="A68" s="9"/>
      <c r="B68" s="9"/>
      <c r="C68" s="7"/>
      <c r="D68" s="21">
        <f>SUBTOTAL(9,D62:D67)</f>
        <v>222000</v>
      </c>
      <c r="F68" s="8"/>
      <c r="G68" s="9"/>
    </row>
    <row r="69" spans="1:7" x14ac:dyDescent="0.3">
      <c r="D69" s="5"/>
    </row>
  </sheetData>
  <mergeCells count="2">
    <mergeCell ref="A1:E1"/>
    <mergeCell ref="F2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Gordon</dc:creator>
  <cp:lastModifiedBy>Tracy Rehberg-Rawlingson</cp:lastModifiedBy>
  <dcterms:created xsi:type="dcterms:W3CDTF">2020-11-05T18:20:29Z</dcterms:created>
  <dcterms:modified xsi:type="dcterms:W3CDTF">2020-12-10T20:10:13Z</dcterms:modified>
</cp:coreProperties>
</file>