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6840" activeTab="2"/>
  </bookViews>
  <sheets>
    <sheet name="May 2019 - Dec 2019 SBL Project" sheetId="3" r:id="rId1"/>
    <sheet name="2019 Additional Savings" sheetId="2" r:id="rId2"/>
    <sheet name="2018 Additional Savings" sheetId="1" r:id="rId3"/>
  </sheets>
  <calcPr calcId="145621"/>
</workbook>
</file>

<file path=xl/calcChain.xml><?xml version="1.0" encoding="utf-8"?>
<calcChain xmlns="http://schemas.openxmlformats.org/spreadsheetml/2006/main">
  <c r="G51" i="3" l="1"/>
  <c r="F51" i="3"/>
  <c r="H61" i="2"/>
  <c r="G61" i="2"/>
  <c r="C61" i="2"/>
  <c r="G48" i="1"/>
  <c r="F48" i="1"/>
  <c r="G39" i="1"/>
  <c r="F39" i="1"/>
  <c r="Q32" i="1"/>
  <c r="Q31" i="1"/>
  <c r="Q30" i="1"/>
  <c r="Q29" i="1"/>
  <c r="Q28" i="1"/>
  <c r="Q27" i="1"/>
  <c r="G27" i="1"/>
  <c r="G50" i="1" s="1"/>
  <c r="F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6" i="1"/>
  <c r="Q5" i="1"/>
  <c r="Q4" i="1"/>
  <c r="Q3" i="1"/>
  <c r="F50" i="1" l="1"/>
</calcChain>
</file>

<file path=xl/sharedStrings.xml><?xml version="1.0" encoding="utf-8"?>
<sst xmlns="http://schemas.openxmlformats.org/spreadsheetml/2006/main" count="437" uniqueCount="151">
  <si>
    <t>On Retrofit Applications Settled Report but not on P&amp;C Report</t>
  </si>
  <si>
    <t>Appl#</t>
  </si>
  <si>
    <t>Comp Dte</t>
  </si>
  <si>
    <t>Year Settled</t>
  </si>
  <si>
    <t>Svgs Yr</t>
  </si>
  <si>
    <t>kWh</t>
  </si>
  <si>
    <t>kW</t>
  </si>
  <si>
    <t>Rate</t>
  </si>
  <si>
    <t>kW/KWh</t>
  </si>
  <si>
    <t>June 2019</t>
  </si>
  <si>
    <t>March 2019</t>
  </si>
  <si>
    <t>GS&lt;50</t>
  </si>
  <si>
    <t>May 2019</t>
  </si>
  <si>
    <t>GS&gt;50</t>
  </si>
  <si>
    <t>October 2019</t>
  </si>
  <si>
    <t>December 2020</t>
  </si>
  <si>
    <t>September 2019</t>
  </si>
  <si>
    <t>August 2020</t>
  </si>
  <si>
    <t>July 2019</t>
  </si>
  <si>
    <t>April 2019</t>
  </si>
  <si>
    <t>M181369</t>
  </si>
  <si>
    <t>TOTAL</t>
  </si>
  <si>
    <t>T101015</t>
  </si>
  <si>
    <t>M189189</t>
  </si>
  <si>
    <t>On Reported Results but NOT on P&amp;C Report</t>
  </si>
  <si>
    <t>M189190</t>
  </si>
  <si>
    <t>T100438</t>
  </si>
  <si>
    <t>M177180</t>
  </si>
  <si>
    <t>September 2020</t>
  </si>
  <si>
    <t>T101944</t>
  </si>
  <si>
    <t>Additional Applications Settled in 2019 but applies to 2018</t>
  </si>
  <si>
    <t>2018 Totals</t>
  </si>
  <si>
    <t>App#</t>
  </si>
  <si>
    <t>Incentive</t>
  </si>
  <si>
    <t>Savings Year</t>
  </si>
  <si>
    <t>Report Found on</t>
  </si>
  <si>
    <t>$1,305.00</t>
  </si>
  <si>
    <t>April 2020</t>
  </si>
  <si>
    <t>Applications Settled</t>
  </si>
  <si>
    <t>$10,032.00</t>
  </si>
  <si>
    <t>$23,978.00</t>
  </si>
  <si>
    <t>$5,999.00</t>
  </si>
  <si>
    <t>$11,920.00</t>
  </si>
  <si>
    <t>$5,600.00</t>
  </si>
  <si>
    <t>Applications Settled &amp; Rep Results</t>
  </si>
  <si>
    <t>$30,919.00</t>
  </si>
  <si>
    <t>$1,425.00</t>
  </si>
  <si>
    <t>$1,715.00</t>
  </si>
  <si>
    <t>$32,627.00</t>
  </si>
  <si>
    <t>$1,190.00</t>
  </si>
  <si>
    <t>$3,630.00</t>
  </si>
  <si>
    <t>$11,080.00</t>
  </si>
  <si>
    <t>$990.00</t>
  </si>
  <si>
    <t>$9,860.00</t>
  </si>
  <si>
    <t>$3,105.00</t>
  </si>
  <si>
    <t>$3,250.00</t>
  </si>
  <si>
    <t>$1,450.00</t>
  </si>
  <si>
    <t>$8,960.00</t>
  </si>
  <si>
    <t>$7,480.00</t>
  </si>
  <si>
    <t>$4,792.00</t>
  </si>
  <si>
    <t>$640.00</t>
  </si>
  <si>
    <t>$6,135.00</t>
  </si>
  <si>
    <t>$2,318.00</t>
  </si>
  <si>
    <t>$8,032.00</t>
  </si>
  <si>
    <t>M201976</t>
  </si>
  <si>
    <t>CDMIS</t>
  </si>
  <si>
    <t>T102708</t>
  </si>
  <si>
    <t>TEM</t>
  </si>
  <si>
    <t>Reported Results</t>
  </si>
  <si>
    <t>M179721</t>
  </si>
  <si>
    <t>M198392</t>
  </si>
  <si>
    <t>M198755</t>
  </si>
  <si>
    <t>M206084</t>
  </si>
  <si>
    <t>M206388</t>
  </si>
  <si>
    <t>T100350</t>
  </si>
  <si>
    <t>T100969</t>
  </si>
  <si>
    <t>T101003</t>
  </si>
  <si>
    <t>T101144</t>
  </si>
  <si>
    <t>T101361</t>
  </si>
  <si>
    <t>T102632</t>
  </si>
  <si>
    <t>T102655</t>
  </si>
  <si>
    <t>T102688</t>
  </si>
  <si>
    <t>T102884</t>
  </si>
  <si>
    <t>T102911</t>
  </si>
  <si>
    <t>T103117</t>
  </si>
  <si>
    <t>T103140</t>
  </si>
  <si>
    <t>T103179</t>
  </si>
  <si>
    <t>T103252</t>
  </si>
  <si>
    <t>T103451</t>
  </si>
  <si>
    <t>T103610</t>
  </si>
  <si>
    <t>T103732</t>
  </si>
  <si>
    <t>T102609</t>
  </si>
  <si>
    <t>T102694</t>
  </si>
  <si>
    <t>T103181</t>
  </si>
  <si>
    <t>T103713</t>
  </si>
  <si>
    <t>T103714</t>
  </si>
  <si>
    <t>T104260</t>
  </si>
  <si>
    <t>Completion Date</t>
  </si>
  <si>
    <t>Savings Yr</t>
  </si>
  <si>
    <t>kwh</t>
  </si>
  <si>
    <t xml:space="preserve">Rate </t>
  </si>
  <si>
    <t>06001-104</t>
  </si>
  <si>
    <t>SAVE ON ENERGY SMALL BUSINESS LIGHTING PROGRAM</t>
  </si>
  <si>
    <t>06001-109</t>
  </si>
  <si>
    <t>06001-112</t>
  </si>
  <si>
    <t>06001-122</t>
  </si>
  <si>
    <t>06001-123</t>
  </si>
  <si>
    <t>06001-138</t>
  </si>
  <si>
    <t>06001-140</t>
  </si>
  <si>
    <t>06001-163</t>
  </si>
  <si>
    <t>06001-177</t>
  </si>
  <si>
    <t>06005-137</t>
  </si>
  <si>
    <t>06005-149</t>
  </si>
  <si>
    <t>06005-174</t>
  </si>
  <si>
    <t>06006-144</t>
  </si>
  <si>
    <t>06006-165</t>
  </si>
  <si>
    <t>06006-166</t>
  </si>
  <si>
    <t>06009-118</t>
  </si>
  <si>
    <t>06001-145</t>
  </si>
  <si>
    <t>06006-179</t>
  </si>
  <si>
    <t>06001-110</t>
  </si>
  <si>
    <t>06005-154</t>
  </si>
  <si>
    <t>06005-171</t>
  </si>
  <si>
    <t>06001-153</t>
  </si>
  <si>
    <t>06005-148</t>
  </si>
  <si>
    <t>06001-142</t>
  </si>
  <si>
    <t>06006-152</t>
  </si>
  <si>
    <t>06001-111</t>
  </si>
  <si>
    <t>06005-156</t>
  </si>
  <si>
    <t>06005-155</t>
  </si>
  <si>
    <t>06005-151</t>
  </si>
  <si>
    <t>06005-125</t>
  </si>
  <si>
    <t>06005-126</t>
  </si>
  <si>
    <t>06005-127</t>
  </si>
  <si>
    <t>06005-128</t>
  </si>
  <si>
    <t>06005-129</t>
  </si>
  <si>
    <t>06005-175</t>
  </si>
  <si>
    <t>06005-176</t>
  </si>
  <si>
    <t>06005-161</t>
  </si>
  <si>
    <t>06006-173</t>
  </si>
  <si>
    <t>06011-178</t>
  </si>
  <si>
    <t>06005-181</t>
  </si>
  <si>
    <t>06005-180</t>
  </si>
  <si>
    <t>06005-160</t>
  </si>
  <si>
    <t>06002-134</t>
  </si>
  <si>
    <t>06002-108</t>
  </si>
  <si>
    <t>06005-157</t>
  </si>
  <si>
    <t>06005-158</t>
  </si>
  <si>
    <t>06005-159</t>
  </si>
  <si>
    <t>06005-170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</si>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</sst>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[$-409]mmmm\ d\,\ yyyy;@"/>
    <numFmt numFmtId="166" formatCode="_-* #,##0.00_-;\-* #,##0.00_-;_-* &quot;-&quot;??_-;_-@_-"/>
    <numFmt numFmtId="167" formatCode="&quot;$&quot;#,##0;\-&quot;$&quot;#,##0"/>
    <numFmt numFmtId="168" formatCode="&quot;$&quot;#,##0.00;[Red]\-&quot;$&quot;#,##0.00"/>
    <numFmt numFmtId="169" formatCode="#,##0.0_);\(#,##0.0\)"/>
    <numFmt numFmtId="170" formatCode="&quot;$&quot;_(#,##0.00_);&quot;$&quot;\(#,##0.00\)"/>
    <numFmt numFmtId="171" formatCode="_(* #,##0.0_);_(* \(#,##0.0\);_(* &quot;-&quot;??_);_(@_)"/>
    <numFmt numFmtId="172" formatCode="_(&quot;$&quot;* #,##0.00000000000000000_);_(&quot;$&quot;* \(#,##0.00000000000000000\);_(&quot;$&quot;* &quot;-&quot;??_);_(@_)"/>
    <numFmt numFmtId="173" formatCode="_-&quot;£&quot;* #,##0.00_-;\-&quot;£&quot;* #,##0.00_-;_-&quot;£&quot;* &quot;-&quot;??_-;_-@_-"/>
    <numFmt numFmtId="174" formatCode="#,##0.0_)\x;\(#,##0.0\)\x"/>
    <numFmt numFmtId="175" formatCode="_(&quot;$&quot;* #,##0.00000000_);_(&quot;$&quot;* \(#,##0.00000000\);_(&quot;$&quot;* &quot;-&quot;??_);_(@_)"/>
    <numFmt numFmtId="176" formatCode="_(&quot;$&quot;* #,##0.00000000000_);_(&quot;$&quot;* \(#,##0.00000000000\);_(&quot;$&quot;* &quot;-&quot;??_);_(@_)"/>
    <numFmt numFmtId="177" formatCode="_(&quot;$&quot;* #,##0.000000000000_);_(&quot;$&quot;* \(#,##0.000000000000\);_(&quot;$&quot;* &quot;-&quot;??_);_(@_)"/>
    <numFmt numFmtId="178" formatCode="_-&quot;£&quot;* #,##0_-;\-&quot;£&quot;* #,##0_-;_-&quot;£&quot;* &quot;-&quot;_-;_-@_-"/>
    <numFmt numFmtId="179" formatCode="#,##0.0_)_x;\(#,##0.0\)_x"/>
    <numFmt numFmtId="180" formatCode="_(* #,##0.0_);_(* \(#,##0.0\);_(* &quot;-&quot;?_);_(@_)"/>
    <numFmt numFmtId="181" formatCode="#,##0.0_)_x;\(#,##0.0\)_x;0.0_)_x;@_)_x"/>
    <numFmt numFmtId="182" formatCode="_(&quot;$&quot;* #,##0.00000000000000_);_(&quot;$&quot;* \(#,##0.00000000000000\);_(&quot;$&quot;* &quot;-&quot;??_);_(@_)"/>
    <numFmt numFmtId="183" formatCode="_-* #,##0_-;\-* #,##0_-;_-* &quot;-&quot;_-;_-@_-"/>
    <numFmt numFmtId="184" formatCode="0.0_)\%;\(0.0\)\%"/>
    <numFmt numFmtId="185" formatCode="0.0000"/>
    <numFmt numFmtId="186" formatCode="_(&quot;$&quot;* #,##0.000000000000000_);_(&quot;$&quot;* \(#,##0.000000000000000\);_(&quot;$&quot;* &quot;-&quot;??_);_(@_)"/>
    <numFmt numFmtId="187" formatCode="#,##0.0_)_%;\(#,##0.0\)_%"/>
    <numFmt numFmtId="188" formatCode="_(* #,##0.000_);_(* \(#,##0.000\);_(* &quot;-&quot;??_);_(@_)"/>
    <numFmt numFmtId="189" formatCode="#,##0.0_);\(#,##0.0\);0_._0_)"/>
    <numFmt numFmtId="190" formatCode="\¥\ #,##0_);[Red]\(\¥\ #,##0\)"/>
    <numFmt numFmtId="191" formatCode="0.000000"/>
    <numFmt numFmtId="192" formatCode="[&gt;1]&quot;10Q: &quot;0&quot; qtrs&quot;;&quot;10Q: &quot;0&quot; qtr&quot;"/>
    <numFmt numFmtId="193" formatCode="0.0%;[Red]\(0.0%\)"/>
    <numFmt numFmtId="194" formatCode="_-&quot;$&quot;* #,##0_-;\-&quot;$&quot;* #,##0_-;_-&quot;$&quot;* &quot;-&quot;_-;_-@_-"/>
    <numFmt numFmtId="195" formatCode="#,##0.0\ \ \ _);\(#,##0.0\)\ \ "/>
    <numFmt numFmtId="196" formatCode="#,##0.00;[Red]\(#,##0.00\)"/>
    <numFmt numFmtId="197" formatCode="_-* #,##0.00\ _F_-;\-* #,##0.00\ _F_-;_-* &quot;-&quot;??\ _F_-;_-@_-"/>
    <numFmt numFmtId="198" formatCode="m\-d\-yy"/>
    <numFmt numFmtId="199" formatCode="&quot;£&quot;#,##0.00_);[Red]\(&quot;£&quot;#,##0.00\)"/>
    <numFmt numFmtId="200" formatCode="&quot;$&quot;#,##0;[Red]\-&quot;$&quot;#,##0"/>
    <numFmt numFmtId="201" formatCode="0.0_)"/>
    <numFmt numFmtId="202" formatCode="m/yy"/>
    <numFmt numFmtId="203" formatCode="#,###.0#"/>
    <numFmt numFmtId="204" formatCode="#,###.#"/>
    <numFmt numFmtId="205" formatCode="&quot;$&quot;#,##0.00"/>
    <numFmt numFmtId="206" formatCode="0000\ \-\ 0000"/>
    <numFmt numFmtId="207" formatCode="[Red][&gt;0.0000001]\+#,##0.?#;[Red][&lt;-0.0000001]\-#,##0.?#;[Green]&quot;=  &quot;"/>
    <numFmt numFmtId="208" formatCode="#.#######\x"/>
    <numFmt numFmtId="209" formatCode="0.0"/>
    <numFmt numFmtId="210" formatCode="0.00000E+00"/>
    <numFmt numFmtId="211" formatCode="_(* #,##0.0_);_(* \(#,##0.0\);_(* &quot;-&quot;_);_(@_)"/>
    <numFmt numFmtId="212" formatCode="_-* #,##0.00\ _D_M_-;\-* #,##0.00\ _D_M_-;_-* &quot;-&quot;??\ _D_M_-;_-@_-"/>
    <numFmt numFmtId="213" formatCode="#,##0_%_);\(#,##0\)_%;#,##0_%_);@_%_)"/>
    <numFmt numFmtId="214" formatCode="_(* #,##0_);_(* \(#,##0\);_(* &quot;-&quot;??_);_(@_)"/>
    <numFmt numFmtId="215" formatCode="#,##0.00_%_);\(#,##0.00\)_%;**;@_%_)"/>
    <numFmt numFmtId="216" formatCode="0.000\x"/>
    <numFmt numFmtId="217" formatCode="&quot;$&quot;#,##0.00_);[Red]\(&quot;$&quot;#,##0.00\);&quot;--  &quot;;_(@_)"/>
    <numFmt numFmtId="218" formatCode="_(&quot;$&quot;* #,##0.0_);_(&quot;$&quot;* \(#,##0.0\);_(&quot;$&quot;* &quot;-&quot;_);_(@_)"/>
    <numFmt numFmtId="219" formatCode="_-&quot;$&quot;* #,##0.00_-;\-&quot;$&quot;* #,##0.00_-;_-&quot;$&quot;* &quot;-&quot;??_-;_-@_-"/>
    <numFmt numFmtId="220" formatCode="_(&quot;$&quot;* #,##0_);_(&quot;$&quot;* \(#,##0\);_(&quot;$&quot;* &quot;-&quot;??_);_(@_)"/>
    <numFmt numFmtId="221" formatCode="&quot;$&quot;#,##0.00_%_);\(&quot;$&quot;#,##0.00\)_%;**;@_%_)"/>
    <numFmt numFmtId="222" formatCode="&quot;$&quot;#,##0.00_%_);\(&quot;$&quot;#,##0.00\)_%;&quot;$&quot;###0.00_%_);@_%_)"/>
    <numFmt numFmtId="223" formatCode="_(\§\ #,##0_)\ ;[Red]\(\§\ #,##0\)\ ;&quot; - &quot;;_(@\ _)"/>
    <numFmt numFmtId="224" formatCode="_(\§\ #,##0.00_);[Red]\(\§\ #,##0.00\);&quot; - &quot;_0_0;_(@_)"/>
    <numFmt numFmtId="225" formatCode="###0.00_)"/>
    <numFmt numFmtId="226" formatCode="m/d/yy_%_)"/>
    <numFmt numFmtId="227" formatCode="mmm\-dd\-yyyy"/>
    <numFmt numFmtId="228" formatCode="mmm\-d\-yyyy"/>
    <numFmt numFmtId="229" formatCode="mmm\-yyyy"/>
    <numFmt numFmtId="230" formatCode="m/d/yy_%_);;**"/>
    <numFmt numFmtId="231" formatCode="#,##0.0_);[Red]\(#,##0.0\)"/>
    <numFmt numFmtId="232" formatCode="_([$€-2]* #,##0.00_);_([$€-2]* \(#,##0.00\);_([$€-2]* &quot;-&quot;??_)"/>
    <numFmt numFmtId="233" formatCode="&quot;$&quot;#,##0.000_);[Red]\(&quot;$&quot;#,##0.000\)"/>
    <numFmt numFmtId="234" formatCode="0.0000000000000"/>
    <numFmt numFmtId="235" formatCode="0.0%"/>
    <numFmt numFmtId="236" formatCode="0_)"/>
    <numFmt numFmtId="237" formatCode="[$-409]d\-mmm\-yy;@"/>
    <numFmt numFmtId="238" formatCode="#,##0.00_);[Red]\(#,##0.00\);\-\-\ \ \ "/>
    <numFmt numFmtId="239" formatCode="General_)"/>
    <numFmt numFmtId="240" formatCode="&quot;&quot;"/>
    <numFmt numFmtId="241" formatCode="#,##0.0\ ;\(#,##0.0\ \)"/>
    <numFmt numFmtId="242" formatCode="0.0%;0.0%;\-\ "/>
    <numFmt numFmtId="243" formatCode="0.0%\ ;\(0.0%\)"/>
    <numFmt numFmtId="244" formatCode="_ * #,##0.00_)\ _$_ ;_ * \(#,##0.00\)\ _$_ ;_ * &quot;-&quot;??_)\ _$_ ;_ @_ "/>
    <numFmt numFmtId="245" formatCode="#,##0.00000\ ;\(#,##0.00000\ \)"/>
    <numFmt numFmtId="246" formatCode="0.000000000000"/>
    <numFmt numFmtId="247" formatCode="_ * #,##0.00_)\ &quot;$&quot;_ ;_ * \(#,##0.00\)\ &quot;$&quot;_ ;_ * &quot;-&quot;??_)\ &quot;$&quot;_ ;_ @_ "/>
    <numFmt numFmtId="248" formatCode="#,##0.0000\ ;\(#,##0.0000\ \)"/>
    <numFmt numFmtId="249" formatCode="0.000%\ ;\(0.000%\)"/>
    <numFmt numFmtId="250" formatCode="#,##0.0\x_)_);\(#,##0.0\x\)_);#,##0.0\x_)_);@_%_)"/>
    <numFmt numFmtId="251" formatCode="_(* #,##0.00000_);_(* \(#,##0.00000\);_(* &quot;-&quot;?_);_(@_)"/>
    <numFmt numFmtId="252" formatCode="#,##0.0_);[Red]\(#,##0.0\);&quot;--  &quot;"/>
    <numFmt numFmtId="253" formatCode="0.00_)"/>
    <numFmt numFmtId="254" formatCode="#,##0.000_);[Red]\(#,##0.000\)"/>
    <numFmt numFmtId="255" formatCode="0_);\(0\)"/>
    <numFmt numFmtId="256" formatCode="[$-1009]d\-mmm\-yy;@"/>
    <numFmt numFmtId="257" formatCode="#,##0.00&quot;x&quot;_);[Red]\(#,##0.00&quot;x&quot;\)"/>
    <numFmt numFmtId="258" formatCode="#,##0_);\(#,##0\);&quot;-  &quot;"/>
    <numFmt numFmtId="259" formatCode="#,##0.0_);\(#,##0.0\);&quot;-  &quot;"/>
    <numFmt numFmtId="260" formatCode="#,##0.0_);\(#,##0.0\);\-_)"/>
    <numFmt numFmtId="261" formatCode="0.00000000"/>
    <numFmt numFmtId="262" formatCode="#,##0.0%_);[Red]\(#,##0.0%\)"/>
    <numFmt numFmtId="263" formatCode="#,##0.00%_);[Red]\(#,##0.00%\)"/>
    <numFmt numFmtId="264" formatCode="0.0%_);\(0.0%\);&quot;-  &quot;"/>
    <numFmt numFmtId="265" formatCode="#,##0.0\%_);\(#,##0.0\%\);#,##0.0\%_);@_%_)"/>
    <numFmt numFmtId="266" formatCode="mm/dd/yy"/>
    <numFmt numFmtId="267" formatCode="0.00\ ;\-0.00\ ;&quot;- &quot;"/>
    <numFmt numFmtId="268" formatCode="#,##0.0000"/>
    <numFmt numFmtId="269" formatCode="#,##0\ ;[Red]\(#,##0\);\ \-\ "/>
    <numFmt numFmtId="270" formatCode="#,##0.00_);\(#,##0.00\);#,##0.00_);@_)"/>
    <numFmt numFmtId="271" formatCode="[White]General"/>
    <numFmt numFmtId="272" formatCode="#,###.##"/>
    <numFmt numFmtId="273" formatCode="&quot;$&quot;#,##0.000000_);[Red]\(&quot;$&quot;#,##0.000000\)"/>
    <numFmt numFmtId="274" formatCode="&quot;Table &quot;0"/>
    <numFmt numFmtId="275" formatCode="_(General_)"/>
    <numFmt numFmtId="276" formatCode="0.00\ "/>
    <numFmt numFmtId="277" formatCode="_-&quot;L.&quot;\ * #,##0.00_-;\-&quot;L.&quot;\ * #,##0.00_-;_-&quot;L.&quot;\ * &quot;-&quot;??_-;_-@_-"/>
    <numFmt numFmtId="278" formatCode="0_%_);\(0\)_%;0_%_);@_%_)"/>
    <numFmt numFmtId="279" formatCode="0,000\x"/>
    <numFmt numFmtId="280" formatCode="yyyy&quot;A&quot;"/>
    <numFmt numFmtId="281" formatCode="_-* #,##0\ _D_M_-;\-* #,##0\ _D_M_-;_-* &quot;-&quot;\ _D_M_-;_-@_-"/>
    <numFmt numFmtId="282" formatCode="&quot;@ &quot;0.00"/>
    <numFmt numFmtId="283" formatCode="&quot;Yes&quot;_%_);&quot;Error&quot;_%_);&quot;No&quot;_%_);&quot;--&quot;_%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323130"/>
      <name val="Calibri"/>
      <family val="2"/>
      <scheme val="minor"/>
    </font>
    <font>
      <sz val="11"/>
      <color rgb="FF333333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1"/>
      <color indexed="8"/>
      <name val="宋体"/>
      <charset val="134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8"/>
      <color rgb="FF0000FF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5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>
      <alignment horizontal="right"/>
    </xf>
    <xf numFmtId="0" fontId="25" fillId="0" borderId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0" fontId="25" fillId="34" borderId="10" applyNumberFormat="0">
      <alignment horizontal="centerContinuous" vertical="center" wrapText="1"/>
    </xf>
    <xf numFmtId="0" fontId="25" fillId="35" borderId="10" applyNumberFormat="0">
      <alignment horizontal="left" vertical="center"/>
    </xf>
    <xf numFmtId="166" fontId="27" fillId="0" borderId="0" applyFont="0" applyFill="0" applyBorder="0" applyAlignment="0" applyProtection="0"/>
    <xf numFmtId="0" fontId="25" fillId="0" borderId="0"/>
    <xf numFmtId="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8" fillId="0" borderId="0"/>
    <xf numFmtId="0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39" fontId="25" fillId="0" borderId="0" applyFont="0" applyFill="0" applyBorder="0" applyAlignment="0" applyProtection="0"/>
    <xf numFmtId="0" fontId="28" fillId="0" borderId="0"/>
    <xf numFmtId="0" fontId="25" fillId="0" borderId="0">
      <alignment vertical="top"/>
    </xf>
    <xf numFmtId="9" fontId="29" fillId="0" borderId="0">
      <alignment horizontal="right"/>
    </xf>
    <xf numFmtId="0" fontId="31" fillId="0" borderId="0" applyNumberFormat="0" applyFill="0">
      <alignment horizontal="left" vertical="center" wrapText="1"/>
    </xf>
    <xf numFmtId="174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Protection="0">
      <alignment horizontal="right"/>
    </xf>
    <xf numFmtId="182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0" fontId="25" fillId="0" borderId="0"/>
    <xf numFmtId="0" fontId="25" fillId="0" borderId="0"/>
    <xf numFmtId="0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/>
    <xf numFmtId="191" fontId="31" fillId="0" borderId="0" applyNumberFormat="0" applyFill="0">
      <alignment horizontal="left" vertical="center" wrapText="1"/>
    </xf>
    <xf numFmtId="0" fontId="31" fillId="36" borderId="0" applyFont="0" applyFill="0" applyProtection="0"/>
    <xf numFmtId="169" fontId="25" fillId="0" borderId="0"/>
    <xf numFmtId="192" fontId="34" fillId="0" borderId="0" applyFill="0" applyBorder="0" applyAlignment="0" applyProtection="0">
      <alignment horizontal="right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38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36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5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6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5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36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42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36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0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36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44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6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5" fillId="4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6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5" fillId="40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36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36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46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36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7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37" fillId="44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7" fillId="45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7" fillId="4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7" fillId="49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37" fillId="50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193" fontId="25" fillId="0" borderId="11">
      <alignment horizontal="right"/>
    </xf>
    <xf numFmtId="0" fontId="37" fillId="51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37" fillId="5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7" fillId="5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7" fillId="48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37" fillId="49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7" fillId="54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194" fontId="39" fillId="0" borderId="0" applyFont="0"/>
    <xf numFmtId="194" fontId="39" fillId="0" borderId="12" applyFont="0"/>
    <xf numFmtId="183" fontId="39" fillId="0" borderId="0" applyFont="0"/>
    <xf numFmtId="195" fontId="40" fillId="0" borderId="11">
      <alignment horizontal="right"/>
    </xf>
    <xf numFmtId="195" fontId="40" fillId="0" borderId="11" applyFill="0">
      <alignment horizontal="right"/>
    </xf>
    <xf numFmtId="196" fontId="25" fillId="0" borderId="11">
      <alignment horizontal="right"/>
    </xf>
    <xf numFmtId="3" fontId="25" fillId="0" borderId="11" applyFill="0">
      <alignment horizontal="right"/>
    </xf>
    <xf numFmtId="197" fontId="40" fillId="0" borderId="11" applyFill="0">
      <alignment horizontal="right"/>
    </xf>
    <xf numFmtId="3" fontId="41" fillId="0" borderId="11" applyFill="0">
      <alignment horizontal="right"/>
    </xf>
    <xf numFmtId="198" fontId="42" fillId="55" borderId="13">
      <alignment horizontal="center" vertical="center"/>
    </xf>
    <xf numFmtId="0" fontId="25" fillId="0" borderId="0"/>
    <xf numFmtId="169" fontId="43" fillId="0" borderId="0"/>
    <xf numFmtId="0" fontId="25" fillId="0" borderId="0"/>
    <xf numFmtId="199" fontId="25" fillId="0" borderId="11">
      <alignment horizontal="right"/>
      <protection locked="0"/>
    </xf>
    <xf numFmtId="200" fontId="40" fillId="0" borderId="11" applyNumberFormat="0" applyFont="0" applyBorder="0" applyProtection="0">
      <alignment horizontal="right"/>
    </xf>
    <xf numFmtId="201" fontId="44" fillId="56" borderId="14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7" fillId="0" borderId="0" applyNumberFormat="0" applyFill="0" applyBorder="0" applyAlignment="0" applyProtection="0"/>
    <xf numFmtId="0" fontId="48" fillId="38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" fontId="50" fillId="57" borderId="15" applyNumberFormat="0" applyBorder="0" applyAlignment="0">
      <alignment horizontal="center" vertical="top" wrapText="1"/>
      <protection hidden="1"/>
    </xf>
    <xf numFmtId="1" fontId="50" fillId="57" borderId="15" applyNumberFormat="0" applyBorder="0" applyAlignment="0">
      <alignment horizontal="center" vertical="top" wrapText="1"/>
      <protection hidden="1"/>
    </xf>
    <xf numFmtId="0" fontId="51" fillId="58" borderId="0"/>
    <xf numFmtId="0" fontId="52" fillId="0" borderId="0" applyAlignment="0"/>
    <xf numFmtId="0" fontId="53" fillId="0" borderId="16" applyNumberFormat="0" applyFill="0" applyAlignment="0" applyProtection="0"/>
    <xf numFmtId="0" fontId="41" fillId="0" borderId="17" applyNumberFormat="0" applyFont="0" applyFill="0" applyAlignment="0" applyProtection="0"/>
    <xf numFmtId="0" fontId="41" fillId="0" borderId="17" applyNumberFormat="0" applyFont="0" applyFill="0" applyAlignment="0" applyProtection="0"/>
    <xf numFmtId="0" fontId="54" fillId="0" borderId="18" applyNumberFormat="0" applyFont="0" applyFill="0" applyAlignment="0" applyProtection="0">
      <alignment horizontal="centerContinuous"/>
    </xf>
    <xf numFmtId="0" fontId="26" fillId="0" borderId="16" applyNumberFormat="0" applyFont="0" applyFill="0" applyAlignment="0" applyProtection="0"/>
    <xf numFmtId="0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0" fontId="26" fillId="0" borderId="19" applyNumberFormat="0" applyFont="0" applyFill="0" applyAlignment="0" applyProtection="0"/>
    <xf numFmtId="0" fontId="26" fillId="0" borderId="20" applyNumberFormat="0" applyFont="0" applyFill="0" applyAlignment="0" applyProtection="0"/>
    <xf numFmtId="202" fontId="25" fillId="0" borderId="0" applyFont="0" applyFill="0" applyBorder="0" applyAlignment="0" applyProtection="0"/>
    <xf numFmtId="0" fontId="30" fillId="0" borderId="0">
      <alignment horizontal="right"/>
    </xf>
    <xf numFmtId="0" fontId="32" fillId="0" borderId="0" applyFont="0" applyFill="0" applyBorder="0" applyAlignment="0" applyProtection="0"/>
    <xf numFmtId="203" fontId="30" fillId="0" borderId="0" applyFill="0" applyBorder="0" applyAlignment="0"/>
    <xf numFmtId="204" fontId="30" fillId="0" borderId="0" applyFill="0" applyBorder="0" applyAlignment="0"/>
    <xf numFmtId="205" fontId="30" fillId="0" borderId="0" applyFill="0" applyBorder="0" applyAlignment="0"/>
    <xf numFmtId="206" fontId="30" fillId="0" borderId="0" applyFill="0" applyBorder="0" applyAlignment="0"/>
    <xf numFmtId="205" fontId="25" fillId="0" borderId="0" applyFill="0" applyBorder="0" applyAlignment="0"/>
    <xf numFmtId="203" fontId="30" fillId="0" borderId="0" applyFill="0" applyBorder="0" applyAlignment="0"/>
    <xf numFmtId="206" fontId="25" fillId="0" borderId="0" applyFill="0" applyBorder="0" applyAlignment="0"/>
    <xf numFmtId="204" fontId="30" fillId="0" borderId="0" applyFill="0" applyBorder="0" applyAlignment="0"/>
    <xf numFmtId="0" fontId="55" fillId="59" borderId="10" applyNumberFormat="0" applyAlignment="0" applyProtection="0"/>
    <xf numFmtId="0" fontId="55" fillId="59" borderId="10" applyNumberFormat="0" applyAlignment="0" applyProtection="0"/>
    <xf numFmtId="0" fontId="55" fillId="59" borderId="10" applyNumberFormat="0" applyAlignment="0" applyProtection="0"/>
    <xf numFmtId="0" fontId="56" fillId="6" borderId="4" applyNumberFormat="0" applyAlignment="0" applyProtection="0"/>
    <xf numFmtId="0" fontId="55" fillId="59" borderId="10" applyNumberFormat="0" applyAlignment="0" applyProtection="0"/>
    <xf numFmtId="0" fontId="56" fillId="6" borderId="4" applyNumberFormat="0" applyAlignment="0" applyProtection="0"/>
    <xf numFmtId="0" fontId="56" fillId="6" borderId="4" applyNumberFormat="0" applyAlignment="0" applyProtection="0"/>
    <xf numFmtId="0" fontId="56" fillId="6" borderId="4" applyNumberFormat="0" applyAlignment="0" applyProtection="0"/>
    <xf numFmtId="0" fontId="56" fillId="6" borderId="4" applyNumberFormat="0" applyAlignment="0" applyProtection="0"/>
    <xf numFmtId="0" fontId="56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169" fontId="41" fillId="60" borderId="0" applyNumberFormat="0" applyFont="0" applyBorder="0" applyAlignment="0">
      <alignment horizontal="left"/>
    </xf>
    <xf numFmtId="0" fontId="57" fillId="0" borderId="21" applyNumberFormat="0" applyFill="0" applyAlignment="0" applyProtection="0"/>
    <xf numFmtId="207" fontId="25" fillId="0" borderId="0" applyFont="0" applyFill="0" applyBorder="0" applyProtection="0">
      <alignment horizontal="center" vertical="center"/>
    </xf>
    <xf numFmtId="0" fontId="58" fillId="61" borderId="22" applyNumberFormat="0" applyAlignment="0" applyProtection="0"/>
    <xf numFmtId="0" fontId="59" fillId="7" borderId="7" applyNumberFormat="0" applyAlignment="0" applyProtection="0"/>
    <xf numFmtId="0" fontId="59" fillId="7" borderId="7" applyNumberFormat="0" applyAlignment="0" applyProtection="0"/>
    <xf numFmtId="0" fontId="59" fillId="7" borderId="7" applyNumberFormat="0" applyAlignment="0" applyProtection="0"/>
    <xf numFmtId="0" fontId="59" fillId="7" borderId="7" applyNumberFormat="0" applyAlignment="0" applyProtection="0"/>
    <xf numFmtId="0" fontId="59" fillId="7" borderId="7" applyNumberFormat="0" applyAlignment="0" applyProtection="0"/>
    <xf numFmtId="0" fontId="59" fillId="7" borderId="7" applyNumberFormat="0" applyAlignment="0" applyProtection="0"/>
    <xf numFmtId="0" fontId="59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208" fontId="25" fillId="0" borderId="0" applyNumberFormat="0" applyFont="0" applyFill="0" applyAlignment="0" applyProtection="0"/>
    <xf numFmtId="0" fontId="53" fillId="0" borderId="16" applyNumberFormat="0" applyFill="0" applyProtection="0">
      <alignment horizontal="left" vertical="center"/>
    </xf>
    <xf numFmtId="0" fontId="60" fillId="0" borderId="0">
      <alignment horizontal="center" wrapText="1"/>
      <protection hidden="1"/>
    </xf>
    <xf numFmtId="0" fontId="61" fillId="0" borderId="0">
      <alignment horizontal="right"/>
    </xf>
    <xf numFmtId="209" fontId="34" fillId="0" borderId="0" applyBorder="0">
      <alignment horizontal="right"/>
    </xf>
    <xf numFmtId="209" fontId="34" fillId="0" borderId="17" applyAlignment="0">
      <alignment horizontal="right"/>
    </xf>
    <xf numFmtId="209" fontId="34" fillId="0" borderId="17" applyAlignment="0">
      <alignment horizontal="right"/>
    </xf>
    <xf numFmtId="210" fontId="30" fillId="0" borderId="0"/>
    <xf numFmtId="210" fontId="30" fillId="0" borderId="0"/>
    <xf numFmtId="210" fontId="30" fillId="0" borderId="0"/>
    <xf numFmtId="210" fontId="30" fillId="0" borderId="0"/>
    <xf numFmtId="210" fontId="30" fillId="0" borderId="0"/>
    <xf numFmtId="210" fontId="30" fillId="0" borderId="0"/>
    <xf numFmtId="210" fontId="30" fillId="0" borderId="0"/>
    <xf numFmtId="210" fontId="30" fillId="0" borderId="0"/>
    <xf numFmtId="183" fontId="62" fillId="0" borderId="0" applyFont="0" applyBorder="0">
      <alignment horizontal="right"/>
    </xf>
    <xf numFmtId="203" fontId="30" fillId="0" borderId="0" applyFont="0" applyFill="0" applyBorder="0" applyAlignment="0" applyProtection="0"/>
    <xf numFmtId="211" fontId="25" fillId="0" borderId="0" applyFont="0"/>
    <xf numFmtId="0" fontId="63" fillId="0" borderId="0" applyFont="0" applyFill="0" applyBorder="0" applyProtection="0">
      <alignment horizontal="right"/>
    </xf>
    <xf numFmtId="0" fontId="63" fillId="0" borderId="0" applyFont="0" applyFill="0" applyBorder="0" applyProtection="0">
      <alignment horizontal="right"/>
    </xf>
    <xf numFmtId="185" fontId="25" fillId="0" borderId="0" applyFont="0" applyFill="0" applyBorder="0" applyAlignment="0" applyProtection="0">
      <alignment horizontal="right"/>
    </xf>
    <xf numFmtId="212" fontId="25" fillId="0" borderId="0" applyFont="0" applyFill="0" applyBorder="0" applyAlignment="0" applyProtection="0"/>
    <xf numFmtId="213" fontId="64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66" fillId="0" borderId="0" applyFont="0" applyFill="0" applyBorder="0" applyAlignment="0" applyProtection="0"/>
    <xf numFmtId="43" fontId="25" fillId="0" borderId="0" applyFont="0" applyFill="0" applyBorder="0" applyAlignment="0" applyProtection="0"/>
    <xf numFmtId="214" fontId="25" fillId="0" borderId="0" applyFont="0" applyFill="0" applyBorder="0" applyAlignment="0" applyProtection="0">
      <alignment horizontal="right"/>
    </xf>
    <xf numFmtId="214" fontId="25" fillId="0" borderId="0" applyFont="0" applyFill="0" applyBorder="0" applyAlignment="0" applyProtection="0">
      <alignment horizontal="right"/>
    </xf>
    <xf numFmtId="214" fontId="25" fillId="0" borderId="0" applyFont="0" applyFill="0" applyBorder="0" applyAlignment="0" applyProtection="0">
      <alignment horizontal="right"/>
    </xf>
    <xf numFmtId="214" fontId="25" fillId="0" borderId="0" applyFont="0" applyFill="0" applyBorder="0" applyAlignment="0" applyProtection="0">
      <alignment horizontal="right"/>
    </xf>
    <xf numFmtId="166" fontId="25" fillId="0" borderId="0" applyFont="0" applyFill="0" applyBorder="0" applyAlignment="0" applyProtection="0"/>
    <xf numFmtId="166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214" fontId="25" fillId="0" borderId="0" applyFont="0" applyFill="0" applyBorder="0" applyAlignment="0" applyProtection="0">
      <alignment horizontal="right"/>
    </xf>
    <xf numFmtId="214" fontId="25" fillId="0" borderId="0" applyFont="0" applyFill="0" applyBorder="0" applyAlignment="0" applyProtection="0">
      <alignment horizontal="right"/>
    </xf>
    <xf numFmtId="214" fontId="25" fillId="0" borderId="0" applyFont="0" applyFill="0" applyBorder="0" applyAlignment="0" applyProtection="0">
      <alignment horizontal="right"/>
    </xf>
    <xf numFmtId="214" fontId="25" fillId="0" borderId="0" applyFont="0" applyFill="0" applyBorder="0" applyAlignment="0" applyProtection="0">
      <alignment horizontal="right"/>
    </xf>
    <xf numFmtId="166" fontId="60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15" fontId="64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73" fillId="0" borderId="0" applyFont="0" applyFill="0" applyBorder="0" applyAlignment="0" applyProtection="0"/>
    <xf numFmtId="169" fontId="74" fillId="0" borderId="0"/>
    <xf numFmtId="0" fontId="75" fillId="0" borderId="0"/>
    <xf numFmtId="0" fontId="25" fillId="62" borderId="23" applyNumberFormat="0" applyFont="0" applyAlignment="0" applyProtection="0"/>
    <xf numFmtId="0" fontId="76" fillId="63" borderId="0">
      <alignment horizontal="center" vertical="center" wrapText="1"/>
    </xf>
    <xf numFmtId="216" fontId="25" fillId="0" borderId="0" applyFill="0" applyBorder="0">
      <alignment horizontal="right"/>
      <protection locked="0"/>
    </xf>
    <xf numFmtId="217" fontId="70" fillId="0" borderId="24" applyFont="0" applyFill="0" applyBorder="0" applyAlignment="0" applyProtection="0"/>
    <xf numFmtId="204" fontId="30" fillId="0" borderId="0" applyFont="0" applyFill="0" applyBorder="0" applyAlignment="0" applyProtection="0"/>
    <xf numFmtId="218" fontId="77" fillId="0" borderId="0">
      <alignment horizontal="right"/>
    </xf>
    <xf numFmtId="168" fontId="78" fillId="0" borderId="25">
      <protection locked="0"/>
    </xf>
    <xf numFmtId="0" fontId="63" fillId="0" borderId="0" applyFont="0" applyFill="0" applyBorder="0" applyProtection="0">
      <alignment horizontal="right"/>
    </xf>
    <xf numFmtId="179" fontId="25" fillId="0" borderId="0" applyFont="0" applyFill="0" applyBorder="0" applyAlignment="0" applyProtection="0">
      <alignment horizontal="right"/>
    </xf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35" fillId="0" borderId="0" applyFont="0" applyFill="0" applyBorder="0" applyAlignment="0" applyProtection="0"/>
    <xf numFmtId="219" fontId="4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7" fontId="70" fillId="0" borderId="24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68" fillId="0" borderId="0" applyFont="0" applyFill="0" applyBorder="0" applyAlignment="0" applyProtection="0"/>
    <xf numFmtId="219" fontId="45" fillId="0" borderId="0" applyFont="0" applyFill="0" applyBorder="0" applyAlignment="0" applyProtection="0"/>
    <xf numFmtId="14" fontId="25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25" fillId="0" borderId="0" applyFont="0" applyFill="0" applyBorder="0" applyAlignment="0" applyProtection="0"/>
    <xf numFmtId="220" fontId="25" fillId="0" borderId="0" applyFont="0" applyFill="0" applyBorder="0" applyAlignment="0" applyProtection="0">
      <alignment horizontal="right"/>
    </xf>
    <xf numFmtId="220" fontId="25" fillId="0" borderId="0" applyFont="0" applyFill="0" applyBorder="0" applyAlignment="0" applyProtection="0">
      <alignment horizontal="right"/>
    </xf>
    <xf numFmtId="220" fontId="25" fillId="0" borderId="0" applyFont="0" applyFill="0" applyBorder="0" applyAlignment="0" applyProtection="0">
      <alignment horizontal="right"/>
    </xf>
    <xf numFmtId="220" fontId="25" fillId="0" borderId="0" applyFont="0" applyFill="0" applyBorder="0" applyAlignment="0" applyProtection="0">
      <alignment horizontal="right"/>
    </xf>
    <xf numFmtId="219" fontId="25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1" fillId="0" borderId="0" applyFont="0" applyFill="0" applyBorder="0" applyAlignment="0" applyProtection="0"/>
    <xf numFmtId="220" fontId="25" fillId="0" borderId="0" applyFont="0" applyFill="0" applyBorder="0" applyAlignment="0" applyProtection="0">
      <alignment horizontal="right"/>
    </xf>
    <xf numFmtId="220" fontId="25" fillId="0" borderId="0" applyFont="0" applyFill="0" applyBorder="0" applyAlignment="0" applyProtection="0">
      <alignment horizontal="right"/>
    </xf>
    <xf numFmtId="220" fontId="25" fillId="0" borderId="0" applyFont="0" applyFill="0" applyBorder="0" applyAlignment="0" applyProtection="0">
      <alignment horizontal="right"/>
    </xf>
    <xf numFmtId="220" fontId="25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25" fillId="0" borderId="0" applyFont="0" applyFill="0" applyBorder="0" applyAlignment="0" applyProtection="0"/>
    <xf numFmtId="221" fontId="79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68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219" fontId="68" fillId="0" borderId="0" applyFont="0" applyFill="0" applyBorder="0" applyAlignment="0" applyProtection="0"/>
    <xf numFmtId="44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3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2" fontId="30" fillId="0" borderId="0" applyFont="0" applyFill="0" applyBorder="0" applyProtection="0">
      <alignment horizontal="right"/>
    </xf>
    <xf numFmtId="223" fontId="40" fillId="0" borderId="0" applyFont="0" applyFill="0" applyBorder="0" applyAlignment="0" applyProtection="0">
      <alignment vertical="center"/>
    </xf>
    <xf numFmtId="224" fontId="40" fillId="0" borderId="0" applyFont="0" applyFill="0" applyBorder="0" applyAlignment="0" applyProtection="0">
      <alignment vertical="center"/>
    </xf>
    <xf numFmtId="0" fontId="60" fillId="0" borderId="0" applyFont="0" applyFill="0" applyBorder="0" applyAlignment="0">
      <protection locked="0"/>
    </xf>
    <xf numFmtId="0" fontId="32" fillId="0" borderId="0" applyFont="0" applyFill="0" applyBorder="0" applyAlignment="0" applyProtection="0"/>
    <xf numFmtId="225" fontId="80" fillId="0" borderId="26" applyNumberFormat="0" applyFill="0">
      <alignment horizontal="right"/>
    </xf>
    <xf numFmtId="225" fontId="80" fillId="0" borderId="26" applyNumberFormat="0" applyFill="0">
      <alignment horizontal="right"/>
    </xf>
    <xf numFmtId="1" fontId="81" fillId="0" borderId="0"/>
    <xf numFmtId="226" fontId="41" fillId="0" borderId="0" applyFont="0" applyFill="0" applyBorder="0" applyProtection="0">
      <alignment horizontal="right"/>
    </xf>
    <xf numFmtId="227" fontId="70" fillId="0" borderId="0" applyFont="0" applyFill="0" applyBorder="0" applyAlignment="0" applyProtection="0"/>
    <xf numFmtId="227" fontId="70" fillId="0" borderId="0" applyFont="0" applyFill="0" applyBorder="0" applyAlignment="0" applyProtection="0"/>
    <xf numFmtId="228" fontId="24" fillId="58" borderId="27" applyFont="0" applyFill="0" applyBorder="0" applyAlignment="0" applyProtection="0"/>
    <xf numFmtId="229" fontId="34" fillId="0" borderId="16" applyFont="0" applyFill="0" applyBorder="0" applyAlignment="0" applyProtection="0"/>
    <xf numFmtId="170" fontId="25" fillId="0" borderId="0" applyFont="0" applyFill="0" applyBorder="0" applyAlignment="0" applyProtection="0"/>
    <xf numFmtId="23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4" fontId="33" fillId="0" borderId="0" applyFill="0" applyBorder="0" applyAlignment="0"/>
    <xf numFmtId="0" fontId="25" fillId="0" borderId="0">
      <alignment horizontal="left" vertical="top"/>
    </xf>
    <xf numFmtId="194" fontId="82" fillId="0" borderId="0"/>
    <xf numFmtId="0" fontId="70" fillId="0" borderId="0"/>
    <xf numFmtId="18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83" fillId="0" borderId="0">
      <protection locked="0"/>
    </xf>
    <xf numFmtId="0" fontId="25" fillId="0" borderId="0"/>
    <xf numFmtId="194" fontId="30" fillId="0" borderId="0"/>
    <xf numFmtId="209" fontId="25" fillId="0" borderId="28" applyNumberFormat="0" applyFont="0" applyFill="0" applyAlignment="0" applyProtection="0"/>
    <xf numFmtId="209" fontId="25" fillId="0" borderId="28" applyNumberFormat="0" applyFont="0" applyFill="0" applyAlignment="0" applyProtection="0"/>
    <xf numFmtId="209" fontId="25" fillId="0" borderId="28" applyNumberFormat="0" applyFont="0" applyFill="0" applyAlignment="0" applyProtection="0"/>
    <xf numFmtId="194" fontId="84" fillId="0" borderId="0" applyFill="0" applyBorder="0" applyAlignment="0" applyProtection="0"/>
    <xf numFmtId="1" fontId="41" fillId="0" borderId="0"/>
    <xf numFmtId="231" fontId="85" fillId="0" borderId="0">
      <protection locked="0"/>
    </xf>
    <xf numFmtId="231" fontId="85" fillId="0" borderId="0">
      <protection locked="0"/>
    </xf>
    <xf numFmtId="203" fontId="30" fillId="0" borderId="0" applyFill="0" applyBorder="0" applyAlignment="0"/>
    <xf numFmtId="204" fontId="30" fillId="0" borderId="0" applyFill="0" applyBorder="0" applyAlignment="0"/>
    <xf numFmtId="203" fontId="30" fillId="0" borderId="0" applyFill="0" applyBorder="0" applyAlignment="0"/>
    <xf numFmtId="206" fontId="25" fillId="0" borderId="0" applyFill="0" applyBorder="0" applyAlignment="0"/>
    <xf numFmtId="204" fontId="30" fillId="0" borderId="0" applyFill="0" applyBorder="0" applyAlignment="0"/>
    <xf numFmtId="0" fontId="86" fillId="42" borderId="10" applyNumberFormat="0" applyAlignment="0" applyProtection="0"/>
    <xf numFmtId="232" fontId="2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33" fontId="60" fillId="64" borderId="15">
      <alignment horizontal="left"/>
    </xf>
    <xf numFmtId="233" fontId="60" fillId="64" borderId="15">
      <alignment horizontal="left"/>
    </xf>
    <xf numFmtId="1" fontId="89" fillId="65" borderId="29" applyNumberFormat="0" applyBorder="0" applyAlignment="0">
      <alignment horizontal="centerContinuous" vertical="center"/>
      <protection locked="0"/>
    </xf>
    <xf numFmtId="234" fontId="25" fillId="0" borderId="0">
      <protection locked="0"/>
    </xf>
    <xf numFmtId="208" fontId="25" fillId="0" borderId="0">
      <protection locked="0"/>
    </xf>
    <xf numFmtId="2" fontId="73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Fill="0" applyBorder="0" applyProtection="0">
      <alignment horizontal="left"/>
    </xf>
    <xf numFmtId="0" fontId="92" fillId="39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38" fontId="70" fillId="66" borderId="0" applyNumberFormat="0" applyBorder="0" applyAlignment="0" applyProtection="0"/>
    <xf numFmtId="0" fontId="94" fillId="0" borderId="0" applyNumberFormat="0">
      <alignment horizontal="right"/>
    </xf>
    <xf numFmtId="0" fontId="25" fillId="0" borderId="0"/>
    <xf numFmtId="0" fontId="25" fillId="0" borderId="0"/>
    <xf numFmtId="0" fontId="25" fillId="0" borderId="0"/>
    <xf numFmtId="0" fontId="25" fillId="0" borderId="0"/>
    <xf numFmtId="235" fontId="25" fillId="67" borderId="30" applyNumberFormat="0" applyFont="0" applyBorder="0" applyAlignment="0" applyProtection="0"/>
    <xf numFmtId="174" fontId="25" fillId="0" borderId="0" applyFont="0" applyFill="0" applyBorder="0" applyAlignment="0" applyProtection="0">
      <alignment horizontal="right"/>
    </xf>
    <xf numFmtId="169" fontId="95" fillId="67" borderId="0" applyNumberFormat="0" applyFont="0" applyAlignment="0"/>
    <xf numFmtId="0" fontId="96" fillId="0" borderId="0" applyProtection="0">
      <alignment horizontal="right"/>
    </xf>
    <xf numFmtId="0" fontId="97" fillId="0" borderId="31" applyNumberFormat="0" applyAlignment="0" applyProtection="0">
      <alignment horizontal="left" vertical="center"/>
    </xf>
    <xf numFmtId="0" fontId="97" fillId="0" borderId="32">
      <alignment horizontal="left" vertical="center"/>
    </xf>
    <xf numFmtId="49" fontId="98" fillId="0" borderId="0">
      <alignment horizontal="centerContinuous"/>
    </xf>
    <xf numFmtId="0" fontId="99" fillId="0" borderId="33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34" applyNumberFormat="0" applyFill="0" applyAlignment="0" applyProtection="0"/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3" fillId="0" borderId="2" applyNumberFormat="0" applyFill="0" applyAlignment="0" applyProtection="0"/>
    <xf numFmtId="0" fontId="102" fillId="0" borderId="0" applyProtection="0">
      <alignment horizontal="left"/>
    </xf>
    <xf numFmtId="0" fontId="103" fillId="0" borderId="35" applyNumberFormat="0" applyFill="0" applyAlignment="0" applyProtection="0"/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5" fillId="0" borderId="3" applyNumberFormat="0" applyFill="0" applyAlignment="0" applyProtection="0"/>
    <xf numFmtId="0" fontId="4" fillId="0" borderId="3" applyNumberFormat="0" applyFill="0" applyAlignment="0" applyProtection="0"/>
    <xf numFmtId="0" fontId="103" fillId="0" borderId="35" applyNumberFormat="0" applyFill="0" applyAlignment="0" applyProtection="0"/>
    <xf numFmtId="0" fontId="104" fillId="0" borderId="0" applyProtection="0">
      <alignment horizontal="left"/>
    </xf>
    <xf numFmtId="0" fontId="10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6" fillId="0" borderId="0"/>
    <xf numFmtId="0" fontId="46" fillId="0" borderId="0"/>
    <xf numFmtId="236" fontId="39" fillId="0" borderId="0">
      <alignment horizontal="centerContinuous"/>
    </xf>
    <xf numFmtId="0" fontId="107" fillId="0" borderId="36" applyNumberFormat="0" applyFill="0" applyBorder="0" applyAlignment="0" applyProtection="0">
      <alignment horizontal="left"/>
    </xf>
    <xf numFmtId="236" fontId="39" fillId="0" borderId="37">
      <alignment horizontal="center"/>
    </xf>
    <xf numFmtId="0" fontId="25" fillId="0" borderId="0" applyNumberFormat="0" applyFill="0" applyBorder="0" applyProtection="0">
      <alignment wrapText="1"/>
    </xf>
    <xf numFmtId="0" fontId="25" fillId="0" borderId="0" applyNumberFormat="0" applyFill="0" applyBorder="0" applyProtection="0">
      <alignment horizontal="justify" vertical="top" wrapText="1"/>
    </xf>
    <xf numFmtId="0" fontId="108" fillId="0" borderId="38">
      <alignment horizontal="left" vertical="center"/>
    </xf>
    <xf numFmtId="0" fontId="108" fillId="68" borderId="0">
      <alignment horizontal="centerContinuous" wrapText="1"/>
    </xf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237" fontId="11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>
      <alignment horizontal="right"/>
    </xf>
    <xf numFmtId="10" fontId="70" fillId="58" borderId="30" applyNumberFormat="0" applyBorder="0" applyAlignment="0" applyProtection="0"/>
    <xf numFmtId="0" fontId="86" fillId="42" borderId="10" applyNumberFormat="0" applyAlignment="0" applyProtection="0"/>
    <xf numFmtId="0" fontId="86" fillId="42" borderId="10" applyNumberFormat="0" applyAlignment="0" applyProtection="0"/>
    <xf numFmtId="0" fontId="116" fillId="5" borderId="4" applyNumberFormat="0" applyAlignment="0" applyProtection="0"/>
    <xf numFmtId="0" fontId="86" fillId="42" borderId="10" applyNumberFormat="0" applyAlignment="0" applyProtection="0"/>
    <xf numFmtId="0" fontId="116" fillId="5" borderId="4" applyNumberFormat="0" applyAlignment="0" applyProtection="0"/>
    <xf numFmtId="0" fontId="116" fillId="5" borderId="4" applyNumberFormat="0" applyAlignment="0" applyProtection="0"/>
    <xf numFmtId="0" fontId="116" fillId="5" borderId="4" applyNumberFormat="0" applyAlignment="0" applyProtection="0"/>
    <xf numFmtId="0" fontId="116" fillId="5" borderId="4" applyNumberFormat="0" applyAlignment="0" applyProtection="0"/>
    <xf numFmtId="0" fontId="116" fillId="5" borderId="4" applyNumberFormat="0" applyAlignment="0" applyProtection="0"/>
    <xf numFmtId="0" fontId="8" fillId="5" borderId="4" applyNumberFormat="0" applyAlignment="0" applyProtection="0"/>
    <xf numFmtId="238" fontId="60" fillId="0" borderId="0" applyNumberFormat="0" applyFill="0" applyBorder="0" applyAlignment="0" applyProtection="0"/>
    <xf numFmtId="0" fontId="25" fillId="0" borderId="0" applyNumberFormat="0" applyFill="0" applyBorder="0" applyAlignment="0">
      <protection locked="0"/>
    </xf>
    <xf numFmtId="0" fontId="117" fillId="58" borderId="0" applyNumberFormat="0" applyFont="0" applyBorder="0" applyAlignment="0">
      <alignment horizontal="right"/>
      <protection locked="0"/>
    </xf>
    <xf numFmtId="0" fontId="118" fillId="69" borderId="0" applyNumberFormat="0" applyFont="0" applyBorder="0" applyAlignment="0">
      <alignment horizontal="right" vertical="top"/>
      <protection locked="0"/>
    </xf>
    <xf numFmtId="239" fontId="25" fillId="58" borderId="39" applyNumberFormat="0" applyFont="0" applyBorder="0" applyAlignment="0">
      <alignment horizontal="right" vertical="center"/>
      <protection locked="0"/>
    </xf>
    <xf numFmtId="0" fontId="118" fillId="69" borderId="0" applyNumberFormat="0" applyFont="0" applyBorder="0" applyAlignment="0">
      <alignment horizontal="right" vertical="top"/>
      <protection locked="0"/>
    </xf>
    <xf numFmtId="0" fontId="60" fillId="0" borderId="0" applyFill="0" applyBorder="0">
      <alignment horizontal="right"/>
      <protection locked="0"/>
    </xf>
    <xf numFmtId="240" fontId="119" fillId="0" borderId="40" applyFont="0" applyFill="0" applyBorder="0" applyAlignment="0" applyProtection="0"/>
    <xf numFmtId="241" fontId="25" fillId="0" borderId="0" applyFill="0" applyBorder="0">
      <alignment horizontal="right"/>
      <protection locked="0"/>
    </xf>
    <xf numFmtId="0" fontId="120" fillId="0" borderId="0" applyFill="0" applyBorder="0"/>
    <xf numFmtId="0" fontId="121" fillId="70" borderId="41">
      <alignment horizontal="left" vertical="center" wrapText="1"/>
    </xf>
    <xf numFmtId="0" fontId="32" fillId="0" borderId="0" applyNumberFormat="0" applyFill="0" applyBorder="0" applyProtection="0">
      <alignment horizontal="left"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30" fillId="71" borderId="0" applyNumberFormat="0" applyFont="0" applyBorder="0" applyProtection="0"/>
    <xf numFmtId="2" fontId="123" fillId="0" borderId="16"/>
    <xf numFmtId="203" fontId="30" fillId="0" borderId="0" applyFill="0" applyBorder="0" applyAlignment="0"/>
    <xf numFmtId="204" fontId="30" fillId="0" borderId="0" applyFill="0" applyBorder="0" applyAlignment="0"/>
    <xf numFmtId="203" fontId="30" fillId="0" borderId="0" applyFill="0" applyBorder="0" applyAlignment="0"/>
    <xf numFmtId="206" fontId="25" fillId="0" borderId="0" applyFill="0" applyBorder="0" applyAlignment="0"/>
    <xf numFmtId="204" fontId="30" fillId="0" borderId="0" applyFill="0" applyBorder="0" applyAlignment="0"/>
    <xf numFmtId="0" fontId="57" fillId="0" borderId="21" applyNumberFormat="0" applyFill="0" applyAlignment="0" applyProtection="0"/>
    <xf numFmtId="0" fontId="124" fillId="0" borderId="6" applyNumberFormat="0" applyFill="0" applyAlignment="0" applyProtection="0"/>
    <xf numFmtId="0" fontId="124" fillId="0" borderId="6" applyNumberFormat="0" applyFill="0" applyAlignment="0" applyProtection="0"/>
    <xf numFmtId="0" fontId="124" fillId="0" borderId="6" applyNumberFormat="0" applyFill="0" applyAlignment="0" applyProtection="0"/>
    <xf numFmtId="0" fontId="124" fillId="0" borderId="6" applyNumberFormat="0" applyFill="0" applyAlignment="0" applyProtection="0"/>
    <xf numFmtId="0" fontId="124" fillId="0" borderId="6" applyNumberFormat="0" applyFill="0" applyAlignment="0" applyProtection="0"/>
    <xf numFmtId="0" fontId="124" fillId="0" borderId="6" applyNumberFormat="0" applyFill="0" applyAlignment="0" applyProtection="0"/>
    <xf numFmtId="0" fontId="124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14" fontId="34" fillId="0" borderId="16" applyFont="0" applyFill="0" applyBorder="0" applyAlignment="0" applyProtection="0"/>
    <xf numFmtId="3" fontId="25" fillId="0" borderId="0"/>
    <xf numFmtId="1" fontId="125" fillId="0" borderId="0"/>
    <xf numFmtId="242" fontId="126" fillId="72" borderId="0" applyBorder="0" applyAlignment="0">
      <alignment horizontal="right"/>
    </xf>
    <xf numFmtId="18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43" fontId="25" fillId="0" borderId="0" applyFont="0" applyFill="0" applyBorder="0" applyAlignment="0" applyProtection="0"/>
    <xf numFmtId="244" fontId="1" fillId="0" borderId="0" applyFont="0" applyFill="0" applyBorder="0" applyAlignment="0" applyProtection="0"/>
    <xf numFmtId="245" fontId="25" fillId="0" borderId="0" applyFont="0" applyFill="0" applyBorder="0" applyAlignment="0" applyProtection="0"/>
    <xf numFmtId="14" fontId="26" fillId="0" borderId="0" applyFont="0" applyFill="0" applyBorder="0" applyAlignment="0" applyProtection="0"/>
    <xf numFmtId="3" fontId="32" fillId="0" borderId="0"/>
    <xf numFmtId="3" fontId="32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46" fontId="25" fillId="0" borderId="0" applyFont="0" applyFill="0" applyBorder="0" applyAlignment="0" applyProtection="0"/>
    <xf numFmtId="247" fontId="1" fillId="0" borderId="0" applyFont="0" applyFill="0" applyBorder="0" applyAlignment="0" applyProtection="0"/>
    <xf numFmtId="248" fontId="25" fillId="0" borderId="0" applyFont="0" applyFill="0" applyBorder="0" applyAlignment="0" applyProtection="0"/>
    <xf numFmtId="249" fontId="25" fillId="0" borderId="0">
      <protection locked="0"/>
    </xf>
    <xf numFmtId="229" fontId="70" fillId="58" borderId="0">
      <alignment horizontal="center"/>
    </xf>
    <xf numFmtId="250" fontId="64" fillId="0" borderId="0" applyFont="0" applyFill="0" applyBorder="0" applyProtection="0">
      <alignment horizontal="right"/>
    </xf>
    <xf numFmtId="25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63" fillId="0" borderId="0" applyFont="0" applyFill="0" applyBorder="0" applyProtection="0">
      <alignment horizontal="right"/>
    </xf>
    <xf numFmtId="0" fontId="63" fillId="0" borderId="0" applyFont="0" applyFill="0" applyBorder="0" applyProtection="0">
      <alignment horizontal="right"/>
    </xf>
    <xf numFmtId="0" fontId="63" fillId="0" borderId="0" applyFont="0" applyFill="0" applyBorder="0" applyProtection="0">
      <alignment horizontal="right"/>
    </xf>
    <xf numFmtId="0" fontId="25" fillId="0" borderId="0" applyFont="0" applyFill="0" applyBorder="0" applyProtection="0">
      <alignment horizontal="right"/>
    </xf>
    <xf numFmtId="209" fontId="25" fillId="0" borderId="0" applyFont="0" applyFill="0" applyBorder="0" applyProtection="0">
      <alignment horizontal="right"/>
    </xf>
    <xf numFmtId="0" fontId="25" fillId="0" borderId="42" applyBorder="0" applyAlignment="0" applyProtection="0">
      <alignment horizontal="center"/>
    </xf>
    <xf numFmtId="0" fontId="127" fillId="69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52" fillId="0" borderId="0"/>
    <xf numFmtId="239" fontId="40" fillId="0" borderId="0" applyNumberFormat="0" applyFont="0" applyFill="0" applyBorder="0" applyAlignment="0" applyProtection="0">
      <alignment vertical="center"/>
    </xf>
    <xf numFmtId="37" fontId="129" fillId="0" borderId="0"/>
    <xf numFmtId="0" fontId="130" fillId="0" borderId="0"/>
    <xf numFmtId="0" fontId="77" fillId="73" borderId="0" applyNumberFormat="0" applyBorder="0" applyAlignment="0">
      <alignment horizontal="right"/>
      <protection hidden="1"/>
    </xf>
    <xf numFmtId="239" fontId="131" fillId="0" borderId="0" applyNumberFormat="0" applyFill="0" applyBorder="0" applyAlignment="0" applyProtection="0">
      <alignment vertical="center"/>
    </xf>
    <xf numFmtId="1" fontId="32" fillId="0" borderId="0"/>
    <xf numFmtId="252" fontId="70" fillId="0" borderId="0" applyFont="0" applyFill="0" applyBorder="0" applyAlignment="0" applyProtection="0">
      <alignment horizontal="right"/>
    </xf>
    <xf numFmtId="253" fontId="132" fillId="0" borderId="0"/>
    <xf numFmtId="37" fontId="24" fillId="74" borderId="0" applyFont="0" applyFill="0" applyBorder="0" applyAlignment="0" applyProtection="0"/>
    <xf numFmtId="231" fontId="25" fillId="0" borderId="0" applyFont="0" applyFill="0" applyBorder="0" applyAlignment="0"/>
    <xf numFmtId="254" fontId="70" fillId="0" borderId="0" applyFont="0" applyFill="0" applyBorder="0" applyAlignment="0"/>
    <xf numFmtId="255" fontId="70" fillId="0" borderId="0" applyFont="0" applyFill="0" applyBorder="0" applyAlignment="0"/>
    <xf numFmtId="254" fontId="70" fillId="0" borderId="0" applyFont="0" applyFill="0" applyBorder="0" applyAlignment="0"/>
    <xf numFmtId="256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0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5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30"/>
    <xf numFmtId="0" fontId="33" fillId="0" borderId="0">
      <alignment vertical="top"/>
    </xf>
    <xf numFmtId="0" fontId="33" fillId="0" borderId="0">
      <alignment vertical="top"/>
    </xf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256" fontId="25" fillId="0" borderId="0"/>
    <xf numFmtId="252" fontId="70" fillId="0" borderId="0" applyFont="0" applyFill="0" applyBorder="0" applyAlignment="0" applyProtection="0">
      <alignment horizontal="right"/>
    </xf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56" fontId="25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72" fillId="0" borderId="0"/>
    <xf numFmtId="0" fontId="60" fillId="0" borderId="0"/>
    <xf numFmtId="0" fontId="25" fillId="0" borderId="0"/>
    <xf numFmtId="237" fontId="25" fillId="0" borderId="0"/>
    <xf numFmtId="0" fontId="60" fillId="0" borderId="0"/>
    <xf numFmtId="0" fontId="60" fillId="0" borderId="0"/>
    <xf numFmtId="237" fontId="25" fillId="0" borderId="0"/>
    <xf numFmtId="0" fontId="72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25" fillId="0" borderId="0"/>
    <xf numFmtId="0" fontId="4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35" fillId="0" borderId="0"/>
    <xf numFmtId="0" fontId="94" fillId="0" borderId="0"/>
    <xf numFmtId="0" fontId="25" fillId="0" borderId="0"/>
    <xf numFmtId="237" fontId="25" fillId="0" borderId="0"/>
    <xf numFmtId="237" fontId="25" fillId="0" borderId="0"/>
    <xf numFmtId="237" fontId="25" fillId="0" borderId="0"/>
    <xf numFmtId="0" fontId="25" fillId="0" borderId="0"/>
    <xf numFmtId="0" fontId="6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237" fontId="25" fillId="0" borderId="0"/>
    <xf numFmtId="237" fontId="25" fillId="0" borderId="0"/>
    <xf numFmtId="0" fontId="60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56" fontId="1" fillId="0" borderId="0"/>
    <xf numFmtId="252" fontId="70" fillId="0" borderId="0" applyFont="0" applyFill="0" applyBorder="0" applyAlignment="0" applyProtection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256" fontId="1" fillId="0" borderId="0"/>
    <xf numFmtId="0" fontId="25" fillId="0" borderId="0"/>
    <xf numFmtId="0" fontId="25" fillId="0" borderId="0"/>
    <xf numFmtId="0" fontId="60" fillId="0" borderId="0"/>
    <xf numFmtId="0" fontId="68" fillId="0" borderId="0"/>
    <xf numFmtId="0" fontId="60" fillId="0" borderId="0"/>
    <xf numFmtId="0" fontId="60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60" fillId="0" borderId="0"/>
    <xf numFmtId="0" fontId="68" fillId="0" borderId="0"/>
    <xf numFmtId="0" fontId="68" fillId="0" borderId="0"/>
    <xf numFmtId="0" fontId="60" fillId="0" borderId="0"/>
    <xf numFmtId="0" fontId="6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8" fillId="0" borderId="0"/>
    <xf numFmtId="0" fontId="1" fillId="0" borderId="0"/>
    <xf numFmtId="0" fontId="60" fillId="0" borderId="0"/>
    <xf numFmtId="0" fontId="25" fillId="0" borderId="0"/>
    <xf numFmtId="0" fontId="68" fillId="0" borderId="0"/>
    <xf numFmtId="0" fontId="25" fillId="0" borderId="0"/>
    <xf numFmtId="0" fontId="25" fillId="0" borderId="0"/>
    <xf numFmtId="0" fontId="6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8" fillId="0" borderId="0"/>
    <xf numFmtId="0" fontId="25" fillId="0" borderId="0"/>
    <xf numFmtId="0" fontId="60" fillId="0" borderId="0"/>
    <xf numFmtId="0" fontId="68" fillId="0" borderId="0"/>
    <xf numFmtId="0" fontId="25" fillId="0" borderId="0"/>
    <xf numFmtId="0" fontId="25" fillId="0" borderId="0"/>
    <xf numFmtId="0" fontId="4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60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60" fillId="0" borderId="0"/>
    <xf numFmtId="0" fontId="60" fillId="0" borderId="0"/>
    <xf numFmtId="0" fontId="60" fillId="0" borderId="0"/>
    <xf numFmtId="256" fontId="1" fillId="0" borderId="0"/>
    <xf numFmtId="252" fontId="70" fillId="0" borderId="0" applyFont="0" applyFill="0" applyBorder="0" applyAlignment="0" applyProtection="0">
      <alignment horizontal="right"/>
    </xf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237" fontId="25" fillId="0" borderId="0"/>
    <xf numFmtId="237" fontId="25" fillId="0" borderId="0"/>
    <xf numFmtId="0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237" fontId="25" fillId="0" borderId="0"/>
    <xf numFmtId="237" fontId="25" fillId="0" borderId="0"/>
    <xf numFmtId="0" fontId="4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56" fontId="1" fillId="0" borderId="0"/>
    <xf numFmtId="0" fontId="1" fillId="0" borderId="0"/>
    <xf numFmtId="0" fontId="69" fillId="0" borderId="0"/>
    <xf numFmtId="237" fontId="25" fillId="0" borderId="0"/>
    <xf numFmtId="0" fontId="25" fillId="0" borderId="0"/>
    <xf numFmtId="237" fontId="25" fillId="0" borderId="0"/>
    <xf numFmtId="0" fontId="68" fillId="0" borderId="0"/>
    <xf numFmtId="0" fontId="1" fillId="0" borderId="0"/>
    <xf numFmtId="0" fontId="68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237" fontId="25" fillId="0" borderId="0"/>
    <xf numFmtId="0" fontId="25" fillId="0" borderId="0"/>
    <xf numFmtId="0" fontId="60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25" fillId="0" borderId="0"/>
    <xf numFmtId="0" fontId="60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252" fontId="70" fillId="0" borderId="0" applyFont="0" applyFill="0" applyBorder="0" applyAlignment="0" applyProtection="0">
      <alignment horizontal="right"/>
    </xf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25" fillId="0" borderId="0"/>
    <xf numFmtId="237" fontId="25" fillId="0" borderId="0"/>
    <xf numFmtId="237" fontId="25" fillId="0" borderId="0"/>
    <xf numFmtId="237" fontId="25" fillId="0" borderId="0"/>
    <xf numFmtId="0" fontId="25" fillId="0" borderId="0">
      <alignment wrapText="1"/>
    </xf>
    <xf numFmtId="0" fontId="25" fillId="0" borderId="0">
      <alignment wrapText="1"/>
    </xf>
    <xf numFmtId="0" fontId="4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25" fillId="0" borderId="0"/>
    <xf numFmtId="237" fontId="25" fillId="0" borderId="0"/>
    <xf numFmtId="0" fontId="25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6" fontId="1" fillId="0" borderId="0"/>
    <xf numFmtId="252" fontId="70" fillId="0" borderId="0" applyFont="0" applyFill="0" applyBorder="0" applyAlignment="0" applyProtection="0">
      <alignment horizontal="right"/>
    </xf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25" fillId="0" borderId="0"/>
    <xf numFmtId="237" fontId="25" fillId="0" borderId="0"/>
    <xf numFmtId="237" fontId="25" fillId="0" borderId="0"/>
    <xf numFmtId="237" fontId="25" fillId="0" borderId="0"/>
    <xf numFmtId="0" fontId="21" fillId="0" borderId="0"/>
    <xf numFmtId="0" fontId="21" fillId="0" borderId="0"/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1" fillId="0" borderId="0"/>
    <xf numFmtId="0" fontId="2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237" fontId="25" fillId="0" borderId="0"/>
    <xf numFmtId="0" fontId="60" fillId="0" borderId="0"/>
    <xf numFmtId="0" fontId="25" fillId="0" borderId="0">
      <alignment wrapText="1"/>
    </xf>
    <xf numFmtId="237" fontId="25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25" fillId="0" borderId="0">
      <alignment wrapText="1"/>
    </xf>
    <xf numFmtId="0" fontId="60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23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6" fontId="1" fillId="0" borderId="0"/>
    <xf numFmtId="252" fontId="70" fillId="0" borderId="0" applyFont="0" applyFill="0" applyBorder="0" applyAlignment="0" applyProtection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25" fillId="0" borderId="0"/>
    <xf numFmtId="0" fontId="72" fillId="0" borderId="0"/>
    <xf numFmtId="0" fontId="3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237" fontId="25" fillId="0" borderId="0"/>
    <xf numFmtId="0" fontId="2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8" fillId="0" borderId="0"/>
    <xf numFmtId="256" fontId="1" fillId="0" borderId="0"/>
    <xf numFmtId="252" fontId="70" fillId="0" borderId="0" applyFont="0" applyFill="0" applyBorder="0" applyAlignment="0" applyProtection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" fillId="0" borderId="0"/>
    <xf numFmtId="0" fontId="2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256" fontId="1" fillId="0" borderId="0"/>
    <xf numFmtId="0" fontId="33" fillId="0" borderId="0"/>
    <xf numFmtId="0" fontId="25" fillId="0" borderId="0"/>
    <xf numFmtId="0" fontId="25" fillId="0" borderId="0"/>
    <xf numFmtId="0" fontId="70" fillId="0" borderId="0"/>
    <xf numFmtId="0" fontId="1" fillId="0" borderId="0"/>
    <xf numFmtId="0" fontId="60" fillId="0" borderId="0"/>
    <xf numFmtId="0" fontId="133" fillId="0" borderId="0"/>
    <xf numFmtId="0" fontId="25" fillId="0" borderId="0"/>
    <xf numFmtId="0" fontId="134" fillId="0" borderId="0"/>
    <xf numFmtId="257" fontId="70" fillId="0" borderId="0" applyFont="0" applyFill="0" applyBorder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35" fillId="62" borderId="23" applyNumberFormat="0" applyFont="0" applyAlignment="0" applyProtection="0"/>
    <xf numFmtId="0" fontId="135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35" fillId="62" borderId="23" applyNumberFormat="0" applyFont="0" applyAlignment="0" applyProtection="0"/>
    <xf numFmtId="0" fontId="1" fillId="8" borderId="8" applyNumberFormat="0" applyFont="0" applyAlignment="0" applyProtection="0"/>
    <xf numFmtId="0" fontId="135" fillId="8" borderId="8" applyNumberFormat="0" applyFont="0" applyAlignment="0" applyProtection="0"/>
    <xf numFmtId="0" fontId="135" fillId="8" borderId="8" applyNumberFormat="0" applyFont="0" applyAlignment="0" applyProtection="0"/>
    <xf numFmtId="0" fontId="135" fillId="8" borderId="8" applyNumberFormat="0" applyFont="0" applyAlignment="0" applyProtection="0"/>
    <xf numFmtId="0" fontId="135" fillId="8" borderId="8" applyNumberFormat="0" applyFont="0" applyAlignment="0" applyProtection="0"/>
    <xf numFmtId="0" fontId="135" fillId="8" borderId="8" applyNumberFormat="0" applyFont="0" applyAlignment="0" applyProtection="0"/>
    <xf numFmtId="0" fontId="135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58" fontId="136" fillId="0" borderId="0" applyBorder="0" applyProtection="0">
      <alignment horizontal="right"/>
    </xf>
    <xf numFmtId="258" fontId="137" fillId="75" borderId="0" applyBorder="0" applyProtection="0">
      <alignment horizontal="right"/>
    </xf>
    <xf numFmtId="258" fontId="138" fillId="0" borderId="32" applyBorder="0"/>
    <xf numFmtId="258" fontId="139" fillId="0" borderId="0" applyBorder="0" applyProtection="0">
      <alignment horizontal="right"/>
    </xf>
    <xf numFmtId="259" fontId="139" fillId="0" borderId="0" applyBorder="0" applyProtection="0">
      <alignment horizontal="right"/>
    </xf>
    <xf numFmtId="259" fontId="140" fillId="75" borderId="0" applyProtection="0">
      <alignment horizontal="right"/>
    </xf>
    <xf numFmtId="37" fontId="31" fillId="0" borderId="0" applyFill="0" applyBorder="0" applyProtection="0">
      <alignment horizontal="right"/>
    </xf>
    <xf numFmtId="180" fontId="24" fillId="0" borderId="0" applyFont="0" applyFill="0" applyBorder="0" applyProtection="0">
      <alignment horizontal="right"/>
    </xf>
    <xf numFmtId="260" fontId="136" fillId="0" borderId="0" applyFill="0" applyBorder="0" applyProtection="0"/>
    <xf numFmtId="0" fontId="51" fillId="58" borderId="0">
      <alignment horizontal="right"/>
    </xf>
    <xf numFmtId="0" fontId="25" fillId="0" borderId="0">
      <alignment horizontal="right"/>
    </xf>
    <xf numFmtId="0" fontId="141" fillId="59" borderId="43" applyNumberFormat="0" applyAlignment="0" applyProtection="0"/>
    <xf numFmtId="0" fontId="141" fillId="59" borderId="43" applyNumberFormat="0" applyAlignment="0" applyProtection="0"/>
    <xf numFmtId="0" fontId="142" fillId="6" borderId="5" applyNumberFormat="0" applyAlignment="0" applyProtection="0"/>
    <xf numFmtId="0" fontId="141" fillId="59" borderId="43" applyNumberFormat="0" applyAlignment="0" applyProtection="0"/>
    <xf numFmtId="0" fontId="142" fillId="6" borderId="5" applyNumberFormat="0" applyAlignment="0" applyProtection="0"/>
    <xf numFmtId="0" fontId="142" fillId="6" borderId="5" applyNumberFormat="0" applyAlignment="0" applyProtection="0"/>
    <xf numFmtId="0" fontId="142" fillId="6" borderId="5" applyNumberFormat="0" applyAlignment="0" applyProtection="0"/>
    <xf numFmtId="0" fontId="142" fillId="6" borderId="5" applyNumberFormat="0" applyAlignment="0" applyProtection="0"/>
    <xf numFmtId="0" fontId="142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43" fillId="0" borderId="0" applyProtection="0">
      <alignment horizontal="left"/>
    </xf>
    <xf numFmtId="0" fontId="143" fillId="0" borderId="0" applyFill="0" applyBorder="0" applyProtection="0">
      <alignment horizontal="left"/>
    </xf>
    <xf numFmtId="0" fontId="144" fillId="0" borderId="0" applyFill="0" applyBorder="0" applyProtection="0">
      <alignment horizontal="left"/>
    </xf>
    <xf numFmtId="1" fontId="145" fillId="0" borderId="0" applyProtection="0">
      <alignment horizontal="right" vertical="center"/>
    </xf>
    <xf numFmtId="239" fontId="146" fillId="0" borderId="16">
      <alignment vertical="center"/>
    </xf>
    <xf numFmtId="2" fontId="41" fillId="0" borderId="0"/>
    <xf numFmtId="235" fontId="147" fillId="0" borderId="0" applyFill="0" applyBorder="0" applyAlignment="0" applyProtection="0"/>
    <xf numFmtId="205" fontId="25" fillId="0" borderId="0" applyFont="0" applyFill="0" applyBorder="0" applyAlignment="0" applyProtection="0"/>
    <xf numFmtId="261" fontId="30" fillId="0" borderId="0" applyFont="0" applyFill="0" applyBorder="0" applyAlignment="0" applyProtection="0"/>
    <xf numFmtId="262" fontId="148" fillId="58" borderId="30" applyFill="0" applyBorder="0" applyAlignment="0" applyProtection="0">
      <alignment horizontal="right"/>
      <protection locked="0"/>
    </xf>
    <xf numFmtId="263" fontId="148" fillId="66" borderId="0" applyFill="0" applyBorder="0" applyAlignment="0" applyProtection="0">
      <protection hidden="1"/>
    </xf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264" fontId="136" fillId="0" borderId="0" applyBorder="0" applyProtection="0">
      <alignment horizontal="right"/>
    </xf>
    <xf numFmtId="264" fontId="137" fillId="75" borderId="0" applyProtection="0">
      <alignment horizontal="right"/>
    </xf>
    <xf numFmtId="264" fontId="139" fillId="0" borderId="0" applyFont="0" applyBorder="0" applyProtection="0">
      <alignment horizontal="right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5" fontId="41" fillId="0" borderId="0" applyFont="0" applyFill="0" applyBorder="0" applyProtection="0">
      <alignment horizontal="right"/>
    </xf>
    <xf numFmtId="9" fontId="25" fillId="0" borderId="0"/>
    <xf numFmtId="266" fontId="25" fillId="0" borderId="0" applyFill="0" applyBorder="0">
      <alignment horizontal="right"/>
      <protection locked="0"/>
    </xf>
    <xf numFmtId="1" fontId="32" fillId="0" borderId="0"/>
    <xf numFmtId="249" fontId="25" fillId="0" borderId="0">
      <protection locked="0"/>
    </xf>
    <xf numFmtId="235" fontId="25" fillId="0" borderId="0" applyFont="0" applyFill="0" applyBorder="0" applyAlignment="0" applyProtection="0"/>
    <xf numFmtId="203" fontId="30" fillId="0" borderId="0" applyFill="0" applyBorder="0" applyAlignment="0"/>
    <xf numFmtId="204" fontId="30" fillId="0" borderId="0" applyFill="0" applyBorder="0" applyAlignment="0"/>
    <xf numFmtId="203" fontId="30" fillId="0" borderId="0" applyFill="0" applyBorder="0" applyAlignment="0"/>
    <xf numFmtId="206" fontId="25" fillId="0" borderId="0" applyFill="0" applyBorder="0" applyAlignment="0"/>
    <xf numFmtId="204" fontId="30" fillId="0" borderId="0" applyFill="0" applyBorder="0" applyAlignment="0"/>
    <xf numFmtId="10" fontId="41" fillId="0" borderId="0"/>
    <xf numFmtId="10" fontId="41" fillId="70" borderId="0"/>
    <xf numFmtId="9" fontId="41" fillId="0" borderId="0" applyFont="0" applyFill="0" applyBorder="0" applyAlignment="0" applyProtection="0"/>
    <xf numFmtId="209" fontId="33" fillId="0" borderId="0"/>
    <xf numFmtId="267" fontId="149" fillId="66" borderId="0" applyBorder="0" applyAlignment="0">
      <protection hidden="1"/>
    </xf>
    <xf numFmtId="1" fontId="149" fillId="66" borderId="0">
      <alignment horizontal="center"/>
    </xf>
    <xf numFmtId="0" fontId="60" fillId="0" borderId="0" applyNumberFormat="0" applyFont="0" applyFill="0" applyBorder="0" applyAlignment="0" applyProtection="0">
      <alignment horizontal="left"/>
    </xf>
    <xf numFmtId="15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121" fillId="0" borderId="17">
      <alignment horizontal="center"/>
    </xf>
    <xf numFmtId="0" fontId="121" fillId="0" borderId="17">
      <alignment horizontal="center"/>
    </xf>
    <xf numFmtId="3" fontId="60" fillId="0" borderId="0" applyFont="0" applyFill="0" applyBorder="0" applyAlignment="0" applyProtection="0"/>
    <xf numFmtId="0" fontId="60" fillId="76" borderId="0" applyNumberFormat="0" applyFont="0" applyBorder="0" applyAlignment="0" applyProtection="0"/>
    <xf numFmtId="0" fontId="60" fillId="0" borderId="0">
      <alignment horizontal="right"/>
      <protection locked="0"/>
    </xf>
    <xf numFmtId="231" fontId="150" fillId="0" borderId="0" applyNumberFormat="0" applyFill="0" applyBorder="0" applyAlignment="0" applyProtection="0">
      <alignment horizontal="left"/>
    </xf>
    <xf numFmtId="0" fontId="151" fillId="64" borderId="0"/>
    <xf numFmtId="0" fontId="32" fillId="0" borderId="0" applyNumberFormat="0" applyFill="0" applyBorder="0" applyProtection="0">
      <alignment horizontal="right" vertical="center"/>
    </xf>
    <xf numFmtId="0" fontId="152" fillId="0" borderId="44">
      <alignment vertical="center"/>
    </xf>
    <xf numFmtId="268" fontId="25" fillId="0" borderId="0" applyFill="0" applyBorder="0">
      <alignment horizontal="right"/>
      <protection hidden="1"/>
    </xf>
    <xf numFmtId="0" fontId="153" fillId="63" borderId="30">
      <alignment horizontal="center" vertical="center" wrapText="1"/>
      <protection hidden="1"/>
    </xf>
    <xf numFmtId="0" fontId="60" fillId="77" borderId="45"/>
    <xf numFmtId="0" fontId="30" fillId="78" borderId="0" applyNumberFormat="0" applyFont="0" applyBorder="0" applyAlignment="0" applyProtection="0"/>
    <xf numFmtId="194" fontId="154" fillId="0" borderId="0" applyFill="0" applyBorder="0" applyAlignment="0" applyProtection="0"/>
    <xf numFmtId="183" fontId="155" fillId="0" borderId="0"/>
    <xf numFmtId="0" fontId="70" fillId="0" borderId="0"/>
    <xf numFmtId="0" fontId="156" fillId="0" borderId="0">
      <alignment horizontal="right"/>
    </xf>
    <xf numFmtId="0" fontId="81" fillId="0" borderId="0">
      <alignment horizontal="left"/>
    </xf>
    <xf numFmtId="235" fontId="157" fillId="0" borderId="37"/>
    <xf numFmtId="269" fontId="40" fillId="72" borderId="0" applyFont="0" applyBorder="0"/>
    <xf numFmtId="0" fontId="158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5" fillId="0" borderId="0">
      <alignment vertical="top"/>
    </xf>
    <xf numFmtId="183" fontId="25" fillId="0" borderId="0" applyFont="0" applyFill="0" applyBorder="0" applyAlignment="0" applyProtection="0"/>
    <xf numFmtId="0" fontId="77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0">
      <alignment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0">
      <alignment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19" fontId="25" fillId="0" borderId="0" applyFont="0" applyFill="0" applyBorder="0" applyAlignment="0" applyProtection="0"/>
    <xf numFmtId="0" fontId="30" fillId="0" borderId="0">
      <alignment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9" fillId="78" borderId="30" applyNumberFormat="0" applyProtection="0">
      <alignment horizontal="center" vertical="center"/>
    </xf>
    <xf numFmtId="0" fontId="30" fillId="0" borderId="0">
      <alignment vertical="top"/>
    </xf>
    <xf numFmtId="0" fontId="42" fillId="78" borderId="30" applyNumberFormat="0" applyProtection="0">
      <alignment horizontal="center" vertical="center" wrapText="1"/>
    </xf>
    <xf numFmtId="0" fontId="42" fillId="78" borderId="30" applyNumberFormat="0" applyProtection="0">
      <alignment horizontal="center" vertical="center"/>
    </xf>
    <xf numFmtId="0" fontId="42" fillId="78" borderId="30" applyNumberFormat="0" applyProtection="0">
      <alignment horizontal="center" vertical="center" wrapText="1"/>
    </xf>
    <xf numFmtId="0" fontId="42" fillId="78" borderId="30" applyNumberFormat="0" applyProtection="0">
      <alignment horizontal="center" vertical="center" wrapText="1"/>
    </xf>
    <xf numFmtId="0" fontId="160" fillId="0" borderId="0" applyNumberFormat="0" applyFill="0" applyBorder="0" applyAlignment="0" applyProtection="0"/>
    <xf numFmtId="0" fontId="42" fillId="78" borderId="30" applyNumberFormat="0" applyProtection="0">
      <alignment horizontal="center" vertical="center" wrapText="1"/>
    </xf>
    <xf numFmtId="0" fontId="42" fillId="78" borderId="30" applyNumberFormat="0" applyProtection="0">
      <alignment horizontal="center" vertical="center" wrapText="1"/>
    </xf>
    <xf numFmtId="0" fontId="25" fillId="36" borderId="30" applyNumberFormat="0" applyProtection="0">
      <alignment horizontal="left" vertical="center"/>
    </xf>
    <xf numFmtId="0" fontId="25" fillId="36" borderId="30" applyNumberFormat="0" applyProtection="0">
      <alignment horizontal="left" vertical="center"/>
    </xf>
    <xf numFmtId="0" fontId="30" fillId="0" borderId="0">
      <alignment vertical="top"/>
    </xf>
    <xf numFmtId="0" fontId="42" fillId="34" borderId="30" applyNumberFormat="0" applyProtection="0">
      <alignment horizontal="left" vertical="center" wrapText="1"/>
    </xf>
    <xf numFmtId="0" fontId="30" fillId="0" borderId="0">
      <alignment vertical="top"/>
    </xf>
    <xf numFmtId="0" fontId="30" fillId="0" borderId="0">
      <alignment vertical="top"/>
    </xf>
    <xf numFmtId="0" fontId="97" fillId="0" borderId="0" applyNumberFormat="0" applyFill="0" applyBorder="0" applyAlignment="0" applyProtection="0"/>
    <xf numFmtId="256" fontId="42" fillId="79" borderId="30" applyNumberFormat="0" applyProtection="0">
      <alignment horizontal="center" vertical="center" wrapText="1"/>
    </xf>
    <xf numFmtId="0" fontId="25" fillId="36" borderId="30" applyNumberFormat="0" applyProtection="0">
      <alignment horizontal="left" vertical="center" wrapText="1"/>
    </xf>
    <xf numFmtId="0" fontId="30" fillId="0" borderId="0">
      <alignment vertical="top"/>
    </xf>
    <xf numFmtId="0" fontId="42" fillId="34" borderId="30" applyNumberFormat="0" applyProtection="0">
      <alignment horizontal="left" vertical="center" wrapText="1"/>
    </xf>
    <xf numFmtId="0" fontId="30" fillId="0" borderId="0">
      <alignment vertical="top"/>
    </xf>
    <xf numFmtId="0" fontId="30" fillId="0" borderId="0">
      <alignment vertical="top"/>
    </xf>
    <xf numFmtId="0" fontId="161" fillId="80" borderId="0" applyNumberFormat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66" fontId="29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3" fontId="25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219" fontId="25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270" fontId="41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270" fontId="41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3" fillId="0" borderId="0" applyNumberFormat="0" applyBorder="0" applyAlignment="0"/>
    <xf numFmtId="0" fontId="162" fillId="0" borderId="0" applyNumberFormat="0" applyBorder="0" applyAlignment="0"/>
    <xf numFmtId="0" fontId="163" fillId="0" borderId="0" applyNumberFormat="0" applyBorder="0" applyAlignment="0"/>
    <xf numFmtId="0" fontId="53" fillId="0" borderId="0" applyNumberFormat="0" applyFill="0" applyBorder="0" applyProtection="0">
      <alignment horizontal="left" vertical="center"/>
    </xf>
    <xf numFmtId="0" fontId="53" fillId="0" borderId="32" applyNumberFormat="0" applyFill="0" applyProtection="0">
      <alignment horizontal="left" vertical="center"/>
    </xf>
    <xf numFmtId="271" fontId="40" fillId="81" borderId="0" applyNumberFormat="0" applyFont="0" applyBorder="0">
      <alignment horizontal="center" vertical="center"/>
      <protection locked="0"/>
    </xf>
    <xf numFmtId="9" fontId="25" fillId="0" borderId="0"/>
    <xf numFmtId="0" fontId="54" fillId="0" borderId="0" applyFill="0" applyBorder="0" applyProtection="0">
      <alignment horizontal="center" vertical="center"/>
    </xf>
    <xf numFmtId="0" fontId="164" fillId="0" borderId="0" applyBorder="0" applyProtection="0">
      <alignment vertical="center"/>
    </xf>
    <xf numFmtId="209" fontId="25" fillId="0" borderId="16" applyBorder="0" applyProtection="0">
      <alignment horizontal="right" vertical="center"/>
    </xf>
    <xf numFmtId="0" fontId="165" fillId="82" borderId="0" applyBorder="0" applyProtection="0">
      <alignment horizontal="centerContinuous" vertical="center"/>
    </xf>
    <xf numFmtId="0" fontId="165" fillId="80" borderId="16" applyBorder="0" applyProtection="0">
      <alignment horizontal="centerContinuous" vertical="center"/>
    </xf>
    <xf numFmtId="0" fontId="166" fillId="0" borderId="0"/>
    <xf numFmtId="0" fontId="54" fillId="0" borderId="0" applyFill="0" applyBorder="0" applyProtection="0"/>
    <xf numFmtId="0" fontId="134" fillId="0" borderId="0"/>
    <xf numFmtId="0" fontId="167" fillId="0" borderId="0" applyFill="0" applyBorder="0" applyProtection="0">
      <alignment horizontal="left"/>
    </xf>
    <xf numFmtId="0" fontId="168" fillId="0" borderId="0" applyFill="0" applyBorder="0" applyProtection="0">
      <alignment horizontal="left" vertical="top"/>
    </xf>
    <xf numFmtId="0" fontId="169" fillId="0" borderId="0">
      <alignment horizontal="centerContinuous"/>
    </xf>
    <xf numFmtId="239" fontId="25" fillId="36" borderId="46" applyNumberFormat="0" applyAlignment="0">
      <alignment vertical="center"/>
    </xf>
    <xf numFmtId="239" fontId="170" fillId="83" borderId="47" applyNumberFormat="0" applyBorder="0" applyAlignment="0" applyProtection="0">
      <alignment vertical="center"/>
    </xf>
    <xf numFmtId="239" fontId="25" fillId="36" borderId="46" applyNumberFormat="0" applyProtection="0">
      <alignment horizontal="centerContinuous" vertical="center"/>
    </xf>
    <xf numFmtId="239" fontId="171" fillId="84" borderId="0" applyNumberFormat="0" applyBorder="0" applyAlignment="0" applyProtection="0">
      <alignment vertical="center"/>
    </xf>
    <xf numFmtId="239" fontId="25" fillId="83" borderId="0" applyBorder="0" applyAlignment="0" applyProtection="0">
      <alignment vertical="center"/>
    </xf>
    <xf numFmtId="49" fontId="31" fillId="0" borderId="16">
      <alignment vertical="center"/>
    </xf>
    <xf numFmtId="0" fontId="172" fillId="0" borderId="0"/>
    <xf numFmtId="0" fontId="173" fillId="0" borderId="0"/>
    <xf numFmtId="49" fontId="33" fillId="0" borderId="0" applyFill="0" applyBorder="0" applyAlignment="0"/>
    <xf numFmtId="272" fontId="30" fillId="0" borderId="0" applyFill="0" applyBorder="0" applyAlignment="0"/>
    <xf numFmtId="273" fontId="30" fillId="0" borderId="0" applyFill="0" applyBorder="0" applyAlignment="0"/>
    <xf numFmtId="0" fontId="26" fillId="0" borderId="0" applyNumberFormat="0" applyFont="0" applyFill="0" applyBorder="0" applyProtection="0">
      <alignment horizontal="left" vertical="top" wrapText="1"/>
    </xf>
    <xf numFmtId="18" fontId="70" fillId="0" borderId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0" fontId="174" fillId="0" borderId="0"/>
    <xf numFmtId="0" fontId="175" fillId="0" borderId="0" applyNumberFormat="0" applyFill="0" applyBorder="0" applyAlignment="0" applyProtection="0"/>
    <xf numFmtId="0" fontId="176" fillId="0" borderId="0" applyNumberFormat="0" applyBorder="0" applyAlignment="0" applyProtection="0"/>
    <xf numFmtId="0" fontId="176" fillId="0" borderId="0" applyNumberFormat="0" applyBorder="0" applyAlignment="0" applyProtection="0"/>
    <xf numFmtId="274" fontId="177" fillId="80" borderId="0" applyNumberFormat="0" applyProtection="0">
      <alignment horizontal="left" vertical="center"/>
    </xf>
    <xf numFmtId="0" fontId="178" fillId="0" borderId="0" applyNumberFormat="0" applyProtection="0">
      <alignment horizontal="left" vertical="center"/>
    </xf>
    <xf numFmtId="0" fontId="179" fillId="0" borderId="0">
      <alignment horizontal="left"/>
    </xf>
    <xf numFmtId="0" fontId="60" fillId="0" borderId="0" applyBorder="0"/>
    <xf numFmtId="1" fontId="30" fillId="68" borderId="0" applyNumberFormat="0" applyFont="0" applyBorder="0" applyProtection="0">
      <alignment horizontal="left"/>
    </xf>
    <xf numFmtId="275" fontId="25" fillId="0" borderId="0" applyNumberFormat="0" applyFill="0" applyBorder="0" applyProtection="0">
      <alignment vertical="top"/>
    </xf>
    <xf numFmtId="0" fontId="180" fillId="0" borderId="48" applyNumberFormat="0" applyFill="0" applyAlignment="0" applyProtection="0"/>
    <xf numFmtId="0" fontId="15" fillId="0" borderId="9" applyNumberFormat="0" applyFill="0" applyAlignment="0" applyProtection="0"/>
    <xf numFmtId="0" fontId="180" fillId="0" borderId="48" applyNumberFormat="0" applyFill="0" applyAlignment="0" applyProtection="0"/>
    <xf numFmtId="0" fontId="181" fillId="0" borderId="9" applyNumberFormat="0" applyFill="0" applyAlignment="0" applyProtection="0"/>
    <xf numFmtId="0" fontId="180" fillId="0" borderId="48" applyNumberFormat="0" applyFill="0" applyAlignment="0" applyProtection="0"/>
    <xf numFmtId="0" fontId="181" fillId="0" borderId="9" applyNumberFormat="0" applyFill="0" applyAlignment="0" applyProtection="0"/>
    <xf numFmtId="0" fontId="181" fillId="0" borderId="9" applyNumberFormat="0" applyFill="0" applyAlignment="0" applyProtection="0"/>
    <xf numFmtId="0" fontId="181" fillId="0" borderId="9" applyNumberFormat="0" applyFill="0" applyAlignment="0" applyProtection="0"/>
    <xf numFmtId="0" fontId="181" fillId="0" borderId="9" applyNumberFormat="0" applyFill="0" applyAlignment="0" applyProtection="0"/>
    <xf numFmtId="0" fontId="181" fillId="0" borderId="9" applyNumberFormat="0" applyFill="0" applyAlignment="0" applyProtection="0"/>
    <xf numFmtId="0" fontId="182" fillId="0" borderId="9" applyNumberFormat="0" applyFill="0" applyAlignment="0" applyProtection="0"/>
    <xf numFmtId="39" fontId="25" fillId="0" borderId="12">
      <protection locked="0"/>
    </xf>
    <xf numFmtId="200" fontId="169" fillId="0" borderId="12" applyFill="0" applyAlignment="0" applyProtection="0"/>
    <xf numFmtId="209" fontId="34" fillId="0" borderId="49"/>
    <xf numFmtId="0" fontId="183" fillId="0" borderId="0">
      <alignment horizontal="fill"/>
    </xf>
    <xf numFmtId="276" fontId="149" fillId="66" borderId="15" applyBorder="0">
      <alignment horizontal="right" vertical="center"/>
      <protection locked="0"/>
    </xf>
    <xf numFmtId="276" fontId="149" fillId="66" borderId="15" applyBorder="0">
      <alignment horizontal="right" vertical="center"/>
      <protection locked="0"/>
    </xf>
    <xf numFmtId="194" fontId="25" fillId="0" borderId="0" applyFont="0" applyFill="0" applyBorder="0" applyAlignment="0" applyProtection="0"/>
    <xf numFmtId="277" fontId="25" fillId="0" borderId="0" applyFont="0" applyFill="0" applyBorder="0" applyAlignment="0" applyProtection="0"/>
    <xf numFmtId="194" fontId="25" fillId="0" borderId="0" applyFont="0" applyFill="0" applyBorder="0" applyAlignment="0" applyProtection="0"/>
    <xf numFmtId="219" fontId="25" fillId="0" borderId="0" applyFont="0" applyFill="0" applyBorder="0" applyAlignment="0" applyProtection="0"/>
    <xf numFmtId="275" fontId="184" fillId="83" borderId="0" applyNumberFormat="0" applyBorder="0" applyProtection="0">
      <alignment horizontal="centerContinuous" vertical="center"/>
    </xf>
    <xf numFmtId="0" fontId="47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6" fillId="0" borderId="0"/>
    <xf numFmtId="1" fontId="186" fillId="0" borderId="0"/>
    <xf numFmtId="278" fontId="41" fillId="0" borderId="0" applyFont="0" applyFill="0" applyBorder="0" applyProtection="0">
      <alignment horizontal="right"/>
    </xf>
    <xf numFmtId="279" fontId="25" fillId="0" borderId="0"/>
    <xf numFmtId="280" fontId="136" fillId="0" borderId="0" applyFill="0" applyBorder="0" applyProtection="0"/>
    <xf numFmtId="0" fontId="25" fillId="0" borderId="0">
      <alignment horizontal="center"/>
    </xf>
    <xf numFmtId="281" fontId="31" fillId="0" borderId="16">
      <alignment horizontal="right"/>
    </xf>
    <xf numFmtId="282" fontId="25" fillId="0" borderId="0" applyFont="0" applyFill="0" applyBorder="0" applyAlignment="0" applyProtection="0"/>
    <xf numFmtId="283" fontId="44" fillId="0" borderId="0" applyFont="0" applyFill="0" applyBorder="0" applyProtection="0">
      <alignment horizontal="right"/>
    </xf>
    <xf numFmtId="0" fontId="25" fillId="0" borderId="0"/>
    <xf numFmtId="43" fontId="25" fillId="0" borderId="0" applyFont="0" applyFill="0" applyBorder="0" applyAlignment="0" applyProtection="0"/>
    <xf numFmtId="256" fontId="25" fillId="0" borderId="0"/>
    <xf numFmtId="0" fontId="187" fillId="0" borderId="0"/>
  </cellStyleXfs>
  <cellXfs count="74">
    <xf numFmtId="0" fontId="0" fillId="0" borderId="0" xfId="0"/>
    <xf numFmtId="0" fontId="15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3" applyNumberFormat="1" applyFont="1"/>
    <xf numFmtId="165" fontId="17" fillId="0" borderId="0" xfId="0" applyNumberFormat="1" applyFont="1" applyAlignment="1">
      <alignment horizontal="left"/>
    </xf>
    <xf numFmtId="0" fontId="19" fillId="0" borderId="0" xfId="0" applyFont="1"/>
    <xf numFmtId="166" fontId="19" fillId="0" borderId="0" xfId="1" applyFont="1"/>
    <xf numFmtId="0" fontId="13" fillId="0" borderId="0" xfId="0" applyFont="1"/>
    <xf numFmtId="15" fontId="21" fillId="0" borderId="0" xfId="0" applyNumberFormat="1" applyFont="1"/>
    <xf numFmtId="17" fontId="0" fillId="0" borderId="0" xfId="0" applyNumberFormat="1"/>
    <xf numFmtId="4" fontId="21" fillId="0" borderId="0" xfId="0" applyNumberFormat="1" applyFont="1"/>
    <xf numFmtId="0" fontId="21" fillId="0" borderId="0" xfId="0" applyFont="1"/>
    <xf numFmtId="4" fontId="23" fillId="0" borderId="0" xfId="0" applyNumberFormat="1" applyFont="1"/>
    <xf numFmtId="0" fontId="23" fillId="0" borderId="0" xfId="0" applyFont="1"/>
    <xf numFmtId="0" fontId="20" fillId="0" borderId="0" xfId="0" applyFont="1"/>
    <xf numFmtId="8" fontId="19" fillId="0" borderId="0" xfId="0" applyNumberFormat="1" applyFont="1"/>
    <xf numFmtId="43" fontId="19" fillId="0" borderId="0" xfId="0" applyNumberFormat="1" applyFont="1"/>
    <xf numFmtId="0" fontId="18" fillId="0" borderId="0" xfId="0" applyFont="1" applyAlignment="1">
      <alignment horizontal="center"/>
    </xf>
    <xf numFmtId="0" fontId="188" fillId="0" borderId="0" xfId="0" applyFont="1"/>
    <xf numFmtId="0" fontId="0" fillId="86" borderId="0" xfId="0" applyFill="1" applyAlignment="1">
      <alignment horizontal="center"/>
    </xf>
    <xf numFmtId="0" fontId="0" fillId="0" borderId="0" xfId="0" applyFont="1"/>
    <xf numFmtId="17" fontId="0" fillId="0" borderId="0" xfId="0" applyNumberFormat="1" applyFont="1"/>
    <xf numFmtId="14" fontId="0" fillId="0" borderId="0" xfId="0" applyNumberFormat="1" applyFont="1" applyAlignment="1">
      <alignment vertical="top"/>
    </xf>
    <xf numFmtId="166" fontId="188" fillId="0" borderId="0" xfId="1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3" fillId="0" borderId="0" xfId="0" applyFont="1" applyFill="1"/>
    <xf numFmtId="0" fontId="17" fillId="0" borderId="0" xfId="0" applyFont="1"/>
    <xf numFmtId="0" fontId="189" fillId="85" borderId="0" xfId="0" applyFont="1" applyFill="1" applyAlignment="1">
      <alignment horizontal="center"/>
    </xf>
    <xf numFmtId="256" fontId="189" fillId="85" borderId="0" xfId="0" applyNumberFormat="1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256" fontId="17" fillId="0" borderId="0" xfId="0" applyNumberFormat="1" applyFont="1" applyFill="1" applyAlignment="1">
      <alignment horizontal="left"/>
    </xf>
    <xf numFmtId="8" fontId="17" fillId="0" borderId="0" xfId="0" applyNumberFormat="1" applyFont="1" applyFill="1" applyAlignment="1">
      <alignment horizontal="left"/>
    </xf>
    <xf numFmtId="8" fontId="17" fillId="0" borderId="0" xfId="0" applyNumberFormat="1" applyFont="1" applyFill="1"/>
    <xf numFmtId="4" fontId="17" fillId="0" borderId="0" xfId="0" applyNumberFormat="1" applyFont="1" applyFill="1"/>
    <xf numFmtId="4" fontId="187" fillId="0" borderId="0" xfId="0" applyNumberFormat="1" applyFont="1" applyFill="1"/>
    <xf numFmtId="0" fontId="187" fillId="0" borderId="0" xfId="0" applyFont="1" applyFill="1"/>
    <xf numFmtId="44" fontId="17" fillId="0" borderId="0" xfId="2" applyFont="1" applyFill="1"/>
    <xf numFmtId="0" fontId="17" fillId="0" borderId="0" xfId="2" applyNumberFormat="1" applyFont="1" applyFill="1"/>
    <xf numFmtId="256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44" fontId="17" fillId="0" borderId="0" xfId="2" applyFont="1"/>
    <xf numFmtId="0" fontId="17" fillId="0" borderId="0" xfId="2" applyNumberFormat="1" applyFont="1"/>
    <xf numFmtId="8" fontId="187" fillId="0" borderId="0" xfId="0" applyNumberFormat="1" applyFont="1"/>
    <xf numFmtId="4" fontId="187" fillId="0" borderId="0" xfId="0" applyNumberFormat="1" applyFont="1"/>
    <xf numFmtId="8" fontId="17" fillId="0" borderId="0" xfId="0" applyNumberFormat="1" applyFont="1"/>
    <xf numFmtId="4" fontId="17" fillId="0" borderId="0" xfId="0" applyNumberFormat="1" applyFont="1"/>
    <xf numFmtId="0" fontId="17" fillId="33" borderId="0" xfId="0" applyFont="1" applyFill="1" applyAlignment="1">
      <alignment horizontal="center"/>
    </xf>
    <xf numFmtId="0" fontId="17" fillId="0" borderId="0" xfId="0" applyFont="1" applyAlignment="1">
      <alignment wrapText="1"/>
    </xf>
    <xf numFmtId="256" fontId="17" fillId="0" borderId="0" xfId="0" applyNumberFormat="1" applyFont="1" applyAlignment="1">
      <alignment wrapText="1"/>
    </xf>
    <xf numFmtId="0" fontId="190" fillId="0" borderId="0" xfId="0" applyFont="1"/>
    <xf numFmtId="0" fontId="190" fillId="0" borderId="0" xfId="0" applyFont="1" applyAlignment="1">
      <alignment horizontal="center" wrapText="1"/>
    </xf>
    <xf numFmtId="44" fontId="190" fillId="0" borderId="0" xfId="2" applyFont="1" applyFill="1" applyBorder="1" applyAlignment="1">
      <alignment wrapText="1"/>
    </xf>
    <xf numFmtId="256" fontId="190" fillId="0" borderId="0" xfId="2" applyNumberFormat="1" applyFont="1" applyFill="1" applyBorder="1" applyAlignment="1">
      <alignment wrapText="1"/>
    </xf>
    <xf numFmtId="0" fontId="190" fillId="0" borderId="0" xfId="2" applyNumberFormat="1" applyFont="1" applyFill="1" applyBorder="1" applyAlignment="1">
      <alignment wrapText="1"/>
    </xf>
    <xf numFmtId="166" fontId="190" fillId="0" borderId="0" xfId="1" applyFont="1" applyFill="1" applyBorder="1" applyAlignment="1">
      <alignment wrapText="1"/>
    </xf>
    <xf numFmtId="0" fontId="17" fillId="0" borderId="0" xfId="0" applyFont="1" applyAlignment="1">
      <alignment horizontal="center" wrapText="1"/>
    </xf>
    <xf numFmtId="0" fontId="189" fillId="0" borderId="0" xfId="0" applyFont="1" applyAlignment="1">
      <alignment horizontal="center" wrapText="1"/>
    </xf>
    <xf numFmtId="256" fontId="17" fillId="0" borderId="0" xfId="0" applyNumberFormat="1" applyFont="1"/>
    <xf numFmtId="0" fontId="22" fillId="0" borderId="0" xfId="0" applyFont="1" applyFill="1" applyAlignment="1">
      <alignment horizontal="right"/>
    </xf>
    <xf numFmtId="15" fontId="21" fillId="0" borderId="0" xfId="0" applyNumberFormat="1" applyFont="1" applyFill="1"/>
    <xf numFmtId="14" fontId="0" fillId="0" borderId="0" xfId="0" applyNumberFormat="1" applyFill="1"/>
    <xf numFmtId="4" fontId="23" fillId="0" borderId="0" xfId="0" applyNumberFormat="1" applyFont="1" applyFill="1"/>
    <xf numFmtId="0" fontId="23" fillId="0" borderId="0" xfId="0" applyFont="1" applyFill="1"/>
    <xf numFmtId="14" fontId="17" fillId="0" borderId="0" xfId="0" applyNumberFormat="1" applyFont="1" applyFill="1" applyAlignment="1">
      <alignment horizontal="left"/>
    </xf>
    <xf numFmtId="164" fontId="0" fillId="0" borderId="0" xfId="3" applyNumberFormat="1" applyFont="1" applyFill="1"/>
    <xf numFmtId="164" fontId="17" fillId="0" borderId="0" xfId="3" applyNumberFormat="1" applyFont="1"/>
  </cellXfs>
  <cellStyles count="4554">
    <cellStyle name="-" xfId="4"/>
    <cellStyle name=" 3]_x000d__x000a_Zoomed=1_x000d__x000a_Row=0_x000d__x000a_Column=0_x000d__x000a_Height=300_x000d__x000a_Width=300_x000d__x000a_FontName=細明體_x000d__x000a_FontStyle=0_x000d__x000a_FontSize=9_x000d__x000a_PrtFontName=Co" xfId="5"/>
    <cellStyle name="$" xfId="6"/>
    <cellStyle name="$ &amp; ¢" xfId="7"/>
    <cellStyle name="%" xfId="8"/>
    <cellStyle name="%.00" xfId="9"/>
    <cellStyle name="(Heading)" xfId="10"/>
    <cellStyle name="(Lefting)" xfId="11"/>
    <cellStyle name="(z*¯_x000f_°(”,¯?À(¢,¯?Ð(°,¯?à(Â,¯?ð(Ô,¯?" xfId="12"/>
    <cellStyle name="******************************************" xfId="13"/>
    <cellStyle name="_CNMD_Valuation Model_20081212_v2" xfId="14"/>
    <cellStyle name="_Comma" xfId="15"/>
    <cellStyle name="_Comps 4" xfId="16"/>
    <cellStyle name="_Cont Analysis" xfId="17"/>
    <cellStyle name="_Currency" xfId="18"/>
    <cellStyle name="_Currency_Analysis" xfId="19"/>
    <cellStyle name="_Currency_Smartportfolio model" xfId="20"/>
    <cellStyle name="_Currency_Smartportfolio model_DB-merged files" xfId="21"/>
    <cellStyle name="_CurrencySpace" xfId="22"/>
    <cellStyle name="_Gamma Valuation - 8" xfId="23"/>
    <cellStyle name="_ITRN" xfId="24"/>
    <cellStyle name="-_Merger Model 17 Nov 04" xfId="25"/>
    <cellStyle name="_Merger Model_KN&amp;Fzio_v2.30 - Street" xfId="26"/>
    <cellStyle name="_Multiple" xfId="27"/>
    <cellStyle name="_Multiple_Analysis" xfId="28"/>
    <cellStyle name="_Multiple_Analysis_DB-merged files" xfId="29"/>
    <cellStyle name="_Multiple_Smartportfolio model" xfId="30"/>
    <cellStyle name="_Multiple_Smartportfolio model_DB-merged files" xfId="31"/>
    <cellStyle name="_MultipleSpace" xfId="32"/>
    <cellStyle name="_MultipleSpace_Analysis" xfId="33"/>
    <cellStyle name="_MultipleSpace_csc" xfId="34"/>
    <cellStyle name="_MultipleSpace_Smartportfolio model" xfId="35"/>
    <cellStyle name="_MultipleSpace_Smartportfolio model_DB-merged files" xfId="36"/>
    <cellStyle name="_Percent" xfId="37"/>
    <cellStyle name="_Percent_Analysis" xfId="38"/>
    <cellStyle name="_Percent_Smartportfolio model" xfId="39"/>
    <cellStyle name="_Percent_Smartportfolio model_DB-merged files" xfId="40"/>
    <cellStyle name="_PercentSpace" xfId="41"/>
    <cellStyle name="_PercentSpace_Analysis" xfId="42"/>
    <cellStyle name="_PercentSpace_Smartportfolio model" xfId="43"/>
    <cellStyle name="_Sepracor Riders_Clean" xfId="44"/>
    <cellStyle name="_SIAL_Model_5.22.09 v71" xfId="45"/>
    <cellStyle name="£ BP" xfId="46"/>
    <cellStyle name="¥ JY" xfId="47"/>
    <cellStyle name="&lt;9#_x000f_¾Èƒé1ƒÃ_x0002_;M_x0014_}$‹E_x0010_‹_x0004_ˆ…Àt_x001b_Pÿ_x0015_ x¦" xfId="48"/>
    <cellStyle name="=C:\WINNT\SYSTEM32\COMMAND.COM" xfId="49"/>
    <cellStyle name="=C:\WINNT35\SYSTEM32\COMMAND.COM" xfId="50"/>
    <cellStyle name="0752-93035" xfId="51"/>
    <cellStyle name="1,comma" xfId="52"/>
    <cellStyle name="10Q" xfId="53"/>
    <cellStyle name="20 % - Accent1" xfId="54"/>
    <cellStyle name="20 % - Accent2" xfId="55"/>
    <cellStyle name="20 % - Accent3" xfId="56"/>
    <cellStyle name="20 % - Accent4" xfId="57"/>
    <cellStyle name="20 % - Accent5" xfId="58"/>
    <cellStyle name="20 % - Accent6" xfId="59"/>
    <cellStyle name="20% - Accent1 2" xfId="60"/>
    <cellStyle name="20% - Accent1 2 10" xfId="61"/>
    <cellStyle name="20% - Accent1 2 2" xfId="62"/>
    <cellStyle name="20% - Accent1 2 2 2" xfId="63"/>
    <cellStyle name="20% - Accent1 2 2 3" xfId="64"/>
    <cellStyle name="20% - Accent1 2 3" xfId="65"/>
    <cellStyle name="20% - Accent1 2 3 2" xfId="66"/>
    <cellStyle name="20% - Accent1 2 4" xfId="67"/>
    <cellStyle name="20% - Accent1 2 5" xfId="68"/>
    <cellStyle name="20% - Accent1 2 6" xfId="69"/>
    <cellStyle name="20% - Accent1 2 7" xfId="70"/>
    <cellStyle name="20% - Accent1 2 8" xfId="71"/>
    <cellStyle name="20% - Accent1 2 9" xfId="72"/>
    <cellStyle name="20% - Accent1 3" xfId="73"/>
    <cellStyle name="20% - Accent1 3 2" xfId="74"/>
    <cellStyle name="20% - Accent1 3 2 2" xfId="75"/>
    <cellStyle name="20% - Accent1 3 2 2 2" xfId="76"/>
    <cellStyle name="20% - Accent1 3 2 2 2 2" xfId="77"/>
    <cellStyle name="20% - Accent1 3 2 2 3" xfId="78"/>
    <cellStyle name="20% - Accent1 3 2 3" xfId="79"/>
    <cellStyle name="20% - Accent1 3 2 3 2" xfId="80"/>
    <cellStyle name="20% - Accent1 3 2 4" xfId="81"/>
    <cellStyle name="20% - Accent1 3 3" xfId="82"/>
    <cellStyle name="20% - Accent1 3 3 2" xfId="83"/>
    <cellStyle name="20% - Accent1 3 3 2 2" xfId="84"/>
    <cellStyle name="20% - Accent1 3 3 2 2 2" xfId="85"/>
    <cellStyle name="20% - Accent1 3 3 2 3" xfId="86"/>
    <cellStyle name="20% - Accent1 3 3 3" xfId="87"/>
    <cellStyle name="20% - Accent1 3 3 3 2" xfId="88"/>
    <cellStyle name="20% - Accent1 3 3 4" xfId="89"/>
    <cellStyle name="20% - Accent1 3 4" xfId="90"/>
    <cellStyle name="20% - Accent1 3 4 2" xfId="91"/>
    <cellStyle name="20% - Accent1 3 4 2 2" xfId="92"/>
    <cellStyle name="20% - Accent1 3 4 3" xfId="93"/>
    <cellStyle name="20% - Accent1 3 5" xfId="94"/>
    <cellStyle name="20% - Accent1 3 5 2" xfId="95"/>
    <cellStyle name="20% - Accent1 3 6" xfId="96"/>
    <cellStyle name="20% - Accent1 4" xfId="97"/>
    <cellStyle name="20% - Accent1 5" xfId="98"/>
    <cellStyle name="20% - Accent1 6" xfId="99"/>
    <cellStyle name="20% - Accent1 7" xfId="100"/>
    <cellStyle name="20% - Accent1 8" xfId="101"/>
    <cellStyle name="20% - Accent1 9" xfId="102"/>
    <cellStyle name="20% - Accent2 2" xfId="103"/>
    <cellStyle name="20% - Accent2 2 10" xfId="104"/>
    <cellStyle name="20% - Accent2 2 2" xfId="105"/>
    <cellStyle name="20% - Accent2 2 2 2" xfId="106"/>
    <cellStyle name="20% - Accent2 2 2 3" xfId="107"/>
    <cellStyle name="20% - Accent2 2 3" xfId="108"/>
    <cellStyle name="20% - Accent2 2 3 2" xfId="109"/>
    <cellStyle name="20% - Accent2 2 4" xfId="110"/>
    <cellStyle name="20% - Accent2 2 5" xfId="111"/>
    <cellStyle name="20% - Accent2 2 6" xfId="112"/>
    <cellStyle name="20% - Accent2 2 7" xfId="113"/>
    <cellStyle name="20% - Accent2 2 8" xfId="114"/>
    <cellStyle name="20% - Accent2 2 9" xfId="115"/>
    <cellStyle name="20% - Accent2 3" xfId="116"/>
    <cellStyle name="20% - Accent2 3 2" xfId="117"/>
    <cellStyle name="20% - Accent2 3 2 2" xfId="118"/>
    <cellStyle name="20% - Accent2 3 2 2 2" xfId="119"/>
    <cellStyle name="20% - Accent2 3 2 2 2 2" xfId="120"/>
    <cellStyle name="20% - Accent2 3 2 2 3" xfId="121"/>
    <cellStyle name="20% - Accent2 3 2 3" xfId="122"/>
    <cellStyle name="20% - Accent2 3 2 3 2" xfId="123"/>
    <cellStyle name="20% - Accent2 3 2 4" xfId="124"/>
    <cellStyle name="20% - Accent2 3 3" xfId="125"/>
    <cellStyle name="20% - Accent2 3 3 2" xfId="126"/>
    <cellStyle name="20% - Accent2 3 3 2 2" xfId="127"/>
    <cellStyle name="20% - Accent2 3 3 2 2 2" xfId="128"/>
    <cellStyle name="20% - Accent2 3 3 2 3" xfId="129"/>
    <cellStyle name="20% - Accent2 3 3 3" xfId="130"/>
    <cellStyle name="20% - Accent2 3 3 3 2" xfId="131"/>
    <cellStyle name="20% - Accent2 3 3 4" xfId="132"/>
    <cellStyle name="20% - Accent2 3 4" xfId="133"/>
    <cellStyle name="20% - Accent2 3 4 2" xfId="134"/>
    <cellStyle name="20% - Accent2 3 4 2 2" xfId="135"/>
    <cellStyle name="20% - Accent2 3 4 3" xfId="136"/>
    <cellStyle name="20% - Accent2 3 5" xfId="137"/>
    <cellStyle name="20% - Accent2 3 5 2" xfId="138"/>
    <cellStyle name="20% - Accent2 3 6" xfId="139"/>
    <cellStyle name="20% - Accent2 4" xfId="140"/>
    <cellStyle name="20% - Accent2 5" xfId="141"/>
    <cellStyle name="20% - Accent2 6" xfId="142"/>
    <cellStyle name="20% - Accent2 7" xfId="143"/>
    <cellStyle name="20% - Accent2 8" xfId="144"/>
    <cellStyle name="20% - Accent2 9" xfId="145"/>
    <cellStyle name="20% - Accent3 2" xfId="146"/>
    <cellStyle name="20% - Accent3 2 10" xfId="147"/>
    <cellStyle name="20% - Accent3 2 2" xfId="148"/>
    <cellStyle name="20% - Accent3 2 2 2" xfId="149"/>
    <cellStyle name="20% - Accent3 2 2 3" xfId="150"/>
    <cellStyle name="20% - Accent3 2 3" xfId="151"/>
    <cellStyle name="20% - Accent3 2 3 2" xfId="152"/>
    <cellStyle name="20% - Accent3 2 4" xfId="153"/>
    <cellStyle name="20% - Accent3 2 5" xfId="154"/>
    <cellStyle name="20% - Accent3 2 6" xfId="155"/>
    <cellStyle name="20% - Accent3 2 7" xfId="156"/>
    <cellStyle name="20% - Accent3 2 8" xfId="157"/>
    <cellStyle name="20% - Accent3 2 9" xfId="158"/>
    <cellStyle name="20% - Accent3 3" xfId="159"/>
    <cellStyle name="20% - Accent3 3 2" xfId="160"/>
    <cellStyle name="20% - Accent3 3 2 2" xfId="161"/>
    <cellStyle name="20% - Accent3 3 2 2 2" xfId="162"/>
    <cellStyle name="20% - Accent3 3 2 2 2 2" xfId="163"/>
    <cellStyle name="20% - Accent3 3 2 2 3" xfId="164"/>
    <cellStyle name="20% - Accent3 3 2 3" xfId="165"/>
    <cellStyle name="20% - Accent3 3 2 3 2" xfId="166"/>
    <cellStyle name="20% - Accent3 3 2 4" xfId="167"/>
    <cellStyle name="20% - Accent3 3 3" xfId="168"/>
    <cellStyle name="20% - Accent3 3 3 2" xfId="169"/>
    <cellStyle name="20% - Accent3 3 3 2 2" xfId="170"/>
    <cellStyle name="20% - Accent3 3 3 2 2 2" xfId="171"/>
    <cellStyle name="20% - Accent3 3 3 2 3" xfId="172"/>
    <cellStyle name="20% - Accent3 3 3 3" xfId="173"/>
    <cellStyle name="20% - Accent3 3 3 3 2" xfId="174"/>
    <cellStyle name="20% - Accent3 3 3 4" xfId="175"/>
    <cellStyle name="20% - Accent3 3 4" xfId="176"/>
    <cellStyle name="20% - Accent3 3 4 2" xfId="177"/>
    <cellStyle name="20% - Accent3 3 4 2 2" xfId="178"/>
    <cellStyle name="20% - Accent3 3 4 3" xfId="179"/>
    <cellStyle name="20% - Accent3 3 5" xfId="180"/>
    <cellStyle name="20% - Accent3 3 5 2" xfId="181"/>
    <cellStyle name="20% - Accent3 3 6" xfId="182"/>
    <cellStyle name="20% - Accent3 4" xfId="183"/>
    <cellStyle name="20% - Accent3 5" xfId="184"/>
    <cellStyle name="20% - Accent3 6" xfId="185"/>
    <cellStyle name="20% - Accent3 7" xfId="186"/>
    <cellStyle name="20% - Accent3 8" xfId="187"/>
    <cellStyle name="20% - Accent3 9" xfId="188"/>
    <cellStyle name="20% - Accent4 2" xfId="189"/>
    <cellStyle name="20% - Accent4 2 10" xfId="190"/>
    <cellStyle name="20% - Accent4 2 2" xfId="191"/>
    <cellStyle name="20% - Accent4 2 2 2" xfId="192"/>
    <cellStyle name="20% - Accent4 2 2 3" xfId="193"/>
    <cellStyle name="20% - Accent4 2 3" xfId="194"/>
    <cellStyle name="20% - Accent4 2 3 2" xfId="195"/>
    <cellStyle name="20% - Accent4 2 4" xfId="196"/>
    <cellStyle name="20% - Accent4 2 5" xfId="197"/>
    <cellStyle name="20% - Accent4 2 6" xfId="198"/>
    <cellStyle name="20% - Accent4 2 7" xfId="199"/>
    <cellStyle name="20% - Accent4 2 8" xfId="200"/>
    <cellStyle name="20% - Accent4 2 9" xfId="201"/>
    <cellStyle name="20% - Accent4 3" xfId="202"/>
    <cellStyle name="20% - Accent4 3 2" xfId="203"/>
    <cellStyle name="20% - Accent4 3 2 2" xfId="204"/>
    <cellStyle name="20% - Accent4 3 2 2 2" xfId="205"/>
    <cellStyle name="20% - Accent4 3 2 2 2 2" xfId="206"/>
    <cellStyle name="20% - Accent4 3 2 2 3" xfId="207"/>
    <cellStyle name="20% - Accent4 3 2 3" xfId="208"/>
    <cellStyle name="20% - Accent4 3 2 3 2" xfId="209"/>
    <cellStyle name="20% - Accent4 3 2 4" xfId="210"/>
    <cellStyle name="20% - Accent4 3 3" xfId="211"/>
    <cellStyle name="20% - Accent4 3 3 2" xfId="212"/>
    <cellStyle name="20% - Accent4 3 3 2 2" xfId="213"/>
    <cellStyle name="20% - Accent4 3 3 2 2 2" xfId="214"/>
    <cellStyle name="20% - Accent4 3 3 2 3" xfId="215"/>
    <cellStyle name="20% - Accent4 3 3 3" xfId="216"/>
    <cellStyle name="20% - Accent4 3 3 3 2" xfId="217"/>
    <cellStyle name="20% - Accent4 3 3 4" xfId="218"/>
    <cellStyle name="20% - Accent4 3 4" xfId="219"/>
    <cellStyle name="20% - Accent4 3 4 2" xfId="220"/>
    <cellStyle name="20% - Accent4 3 4 2 2" xfId="221"/>
    <cellStyle name="20% - Accent4 3 4 3" xfId="222"/>
    <cellStyle name="20% - Accent4 3 5" xfId="223"/>
    <cellStyle name="20% - Accent4 3 5 2" xfId="224"/>
    <cellStyle name="20% - Accent4 3 6" xfId="225"/>
    <cellStyle name="20% - Accent4 4" xfId="226"/>
    <cellStyle name="20% - Accent4 5" xfId="227"/>
    <cellStyle name="20% - Accent4 6" xfId="228"/>
    <cellStyle name="20% - Accent4 7" xfId="229"/>
    <cellStyle name="20% - Accent4 8" xfId="230"/>
    <cellStyle name="20% - Accent4 9" xfId="231"/>
    <cellStyle name="20% - Accent5 2" xfId="232"/>
    <cellStyle name="20% - Accent5 2 10" xfId="233"/>
    <cellStyle name="20% - Accent5 2 2" xfId="234"/>
    <cellStyle name="20% - Accent5 2 2 2" xfId="235"/>
    <cellStyle name="20% - Accent5 2 2 3" xfId="236"/>
    <cellStyle name="20% - Accent5 2 3" xfId="237"/>
    <cellStyle name="20% - Accent5 2 3 2" xfId="238"/>
    <cellStyle name="20% - Accent5 2 4" xfId="239"/>
    <cellStyle name="20% - Accent5 2 5" xfId="240"/>
    <cellStyle name="20% - Accent5 2 6" xfId="241"/>
    <cellStyle name="20% - Accent5 2 7" xfId="242"/>
    <cellStyle name="20% - Accent5 2 8" xfId="243"/>
    <cellStyle name="20% - Accent5 2 9" xfId="244"/>
    <cellStyle name="20% - Accent5 3" xfId="245"/>
    <cellStyle name="20% - Accent5 3 2" xfId="246"/>
    <cellStyle name="20% - Accent5 3 2 2" xfId="247"/>
    <cellStyle name="20% - Accent5 3 2 2 2" xfId="248"/>
    <cellStyle name="20% - Accent5 3 2 2 2 2" xfId="249"/>
    <cellStyle name="20% - Accent5 3 2 2 3" xfId="250"/>
    <cellStyle name="20% - Accent5 3 2 3" xfId="251"/>
    <cellStyle name="20% - Accent5 3 2 3 2" xfId="252"/>
    <cellStyle name="20% - Accent5 3 2 4" xfId="253"/>
    <cellStyle name="20% - Accent5 3 3" xfId="254"/>
    <cellStyle name="20% - Accent5 3 3 2" xfId="255"/>
    <cellStyle name="20% - Accent5 3 3 2 2" xfId="256"/>
    <cellStyle name="20% - Accent5 3 3 2 2 2" xfId="257"/>
    <cellStyle name="20% - Accent5 3 3 2 3" xfId="258"/>
    <cellStyle name="20% - Accent5 3 3 3" xfId="259"/>
    <cellStyle name="20% - Accent5 3 3 3 2" xfId="260"/>
    <cellStyle name="20% - Accent5 3 3 4" xfId="261"/>
    <cellStyle name="20% - Accent5 3 4" xfId="262"/>
    <cellStyle name="20% - Accent5 3 4 2" xfId="263"/>
    <cellStyle name="20% - Accent5 3 4 2 2" xfId="264"/>
    <cellStyle name="20% - Accent5 3 4 3" xfId="265"/>
    <cellStyle name="20% - Accent5 3 5" xfId="266"/>
    <cellStyle name="20% - Accent5 3 5 2" xfId="267"/>
    <cellStyle name="20% - Accent5 3 6" xfId="268"/>
    <cellStyle name="20% - Accent5 4" xfId="269"/>
    <cellStyle name="20% - Accent5 5" xfId="270"/>
    <cellStyle name="20% - Accent5 6" xfId="271"/>
    <cellStyle name="20% - Accent5 7" xfId="272"/>
    <cellStyle name="20% - Accent5 8" xfId="273"/>
    <cellStyle name="20% - Accent5 9" xfId="274"/>
    <cellStyle name="20% - Accent6 2" xfId="275"/>
    <cellStyle name="20% - Accent6 2 10" xfId="276"/>
    <cellStyle name="20% - Accent6 2 2" xfId="277"/>
    <cellStyle name="20% - Accent6 2 2 2" xfId="278"/>
    <cellStyle name="20% - Accent6 2 2 3" xfId="279"/>
    <cellStyle name="20% - Accent6 2 3" xfId="280"/>
    <cellStyle name="20% - Accent6 2 3 2" xfId="281"/>
    <cellStyle name="20% - Accent6 2 4" xfId="282"/>
    <cellStyle name="20% - Accent6 2 5" xfId="283"/>
    <cellStyle name="20% - Accent6 2 6" xfId="284"/>
    <cellStyle name="20% - Accent6 2 7" xfId="285"/>
    <cellStyle name="20% - Accent6 2 8" xfId="286"/>
    <cellStyle name="20% - Accent6 2 9" xfId="287"/>
    <cellStyle name="20% - Accent6 3" xfId="288"/>
    <cellStyle name="20% - Accent6 3 2" xfId="289"/>
    <cellStyle name="20% - Accent6 3 2 2" xfId="290"/>
    <cellStyle name="20% - Accent6 3 2 2 2" xfId="291"/>
    <cellStyle name="20% - Accent6 3 2 2 2 2" xfId="292"/>
    <cellStyle name="20% - Accent6 3 2 2 3" xfId="293"/>
    <cellStyle name="20% - Accent6 3 2 3" xfId="294"/>
    <cellStyle name="20% - Accent6 3 2 3 2" xfId="295"/>
    <cellStyle name="20% - Accent6 3 2 4" xfId="296"/>
    <cellStyle name="20% - Accent6 3 3" xfId="297"/>
    <cellStyle name="20% - Accent6 3 3 2" xfId="298"/>
    <cellStyle name="20% - Accent6 3 3 2 2" xfId="299"/>
    <cellStyle name="20% - Accent6 3 3 2 2 2" xfId="300"/>
    <cellStyle name="20% - Accent6 3 3 2 3" xfId="301"/>
    <cellStyle name="20% - Accent6 3 3 3" xfId="302"/>
    <cellStyle name="20% - Accent6 3 3 3 2" xfId="303"/>
    <cellStyle name="20% - Accent6 3 3 4" xfId="304"/>
    <cellStyle name="20% - Accent6 3 4" xfId="305"/>
    <cellStyle name="20% - Accent6 3 4 2" xfId="306"/>
    <cellStyle name="20% - Accent6 3 4 2 2" xfId="307"/>
    <cellStyle name="20% - Accent6 3 4 3" xfId="308"/>
    <cellStyle name="20% - Accent6 3 5" xfId="309"/>
    <cellStyle name="20% - Accent6 3 5 2" xfId="310"/>
    <cellStyle name="20% - Accent6 3 6" xfId="311"/>
    <cellStyle name="20% - Accent6 4" xfId="312"/>
    <cellStyle name="20% - Accent6 5" xfId="313"/>
    <cellStyle name="20% - Accent6 6" xfId="314"/>
    <cellStyle name="20% - Accent6 7" xfId="315"/>
    <cellStyle name="20% - Accent6 8" xfId="316"/>
    <cellStyle name="20% - Accent6 9" xfId="317"/>
    <cellStyle name="40 % - Accent1" xfId="318"/>
    <cellStyle name="40 % - Accent2" xfId="319"/>
    <cellStyle name="40 % - Accent3" xfId="320"/>
    <cellStyle name="40 % - Accent4" xfId="321"/>
    <cellStyle name="40 % - Accent5" xfId="322"/>
    <cellStyle name="40 % - Accent6" xfId="323"/>
    <cellStyle name="40% - Accent1 2" xfId="324"/>
    <cellStyle name="40% - Accent1 2 10" xfId="325"/>
    <cellStyle name="40% - Accent1 2 2" xfId="326"/>
    <cellStyle name="40% - Accent1 2 2 2" xfId="327"/>
    <cellStyle name="40% - Accent1 2 2 3" xfId="328"/>
    <cellStyle name="40% - Accent1 2 3" xfId="329"/>
    <cellStyle name="40% - Accent1 2 3 2" xfId="330"/>
    <cellStyle name="40% - Accent1 2 4" xfId="331"/>
    <cellStyle name="40% - Accent1 2 5" xfId="332"/>
    <cellStyle name="40% - Accent1 2 6" xfId="333"/>
    <cellStyle name="40% - Accent1 2 7" xfId="334"/>
    <cellStyle name="40% - Accent1 2 8" xfId="335"/>
    <cellStyle name="40% - Accent1 2 9" xfId="336"/>
    <cellStyle name="40% - Accent1 3" xfId="337"/>
    <cellStyle name="40% - Accent1 3 2" xfId="338"/>
    <cellStyle name="40% - Accent1 3 2 2" xfId="339"/>
    <cellStyle name="40% - Accent1 3 2 2 2" xfId="340"/>
    <cellStyle name="40% - Accent1 3 2 2 2 2" xfId="341"/>
    <cellStyle name="40% - Accent1 3 2 2 3" xfId="342"/>
    <cellStyle name="40% - Accent1 3 2 3" xfId="343"/>
    <cellStyle name="40% - Accent1 3 2 3 2" xfId="344"/>
    <cellStyle name="40% - Accent1 3 2 4" xfId="345"/>
    <cellStyle name="40% - Accent1 3 3" xfId="346"/>
    <cellStyle name="40% - Accent1 3 3 2" xfId="347"/>
    <cellStyle name="40% - Accent1 3 3 2 2" xfId="348"/>
    <cellStyle name="40% - Accent1 3 3 2 2 2" xfId="349"/>
    <cellStyle name="40% - Accent1 3 3 2 3" xfId="350"/>
    <cellStyle name="40% - Accent1 3 3 3" xfId="351"/>
    <cellStyle name="40% - Accent1 3 3 3 2" xfId="352"/>
    <cellStyle name="40% - Accent1 3 3 4" xfId="353"/>
    <cellStyle name="40% - Accent1 3 4" xfId="354"/>
    <cellStyle name="40% - Accent1 3 4 2" xfId="355"/>
    <cellStyle name="40% - Accent1 3 4 2 2" xfId="356"/>
    <cellStyle name="40% - Accent1 3 4 3" xfId="357"/>
    <cellStyle name="40% - Accent1 3 5" xfId="358"/>
    <cellStyle name="40% - Accent1 3 5 2" xfId="359"/>
    <cellStyle name="40% - Accent1 3 6" xfId="360"/>
    <cellStyle name="40% - Accent1 4" xfId="361"/>
    <cellStyle name="40% - Accent1 5" xfId="362"/>
    <cellStyle name="40% - Accent1 6" xfId="363"/>
    <cellStyle name="40% - Accent1 7" xfId="364"/>
    <cellStyle name="40% - Accent1 8" xfId="365"/>
    <cellStyle name="40% - Accent1 9" xfId="366"/>
    <cellStyle name="40% - Accent2 2" xfId="367"/>
    <cellStyle name="40% - Accent2 2 10" xfId="368"/>
    <cellStyle name="40% - Accent2 2 2" xfId="369"/>
    <cellStyle name="40% - Accent2 2 2 2" xfId="370"/>
    <cellStyle name="40% - Accent2 2 2 3" xfId="371"/>
    <cellStyle name="40% - Accent2 2 3" xfId="372"/>
    <cellStyle name="40% - Accent2 2 3 2" xfId="373"/>
    <cellStyle name="40% - Accent2 2 4" xfId="374"/>
    <cellStyle name="40% - Accent2 2 5" xfId="375"/>
    <cellStyle name="40% - Accent2 2 6" xfId="376"/>
    <cellStyle name="40% - Accent2 2 7" xfId="377"/>
    <cellStyle name="40% - Accent2 2 8" xfId="378"/>
    <cellStyle name="40% - Accent2 2 9" xfId="379"/>
    <cellStyle name="40% - Accent2 3" xfId="380"/>
    <cellStyle name="40% - Accent2 3 2" xfId="381"/>
    <cellStyle name="40% - Accent2 3 2 2" xfId="382"/>
    <cellStyle name="40% - Accent2 3 2 2 2" xfId="383"/>
    <cellStyle name="40% - Accent2 3 2 2 2 2" xfId="384"/>
    <cellStyle name="40% - Accent2 3 2 2 3" xfId="385"/>
    <cellStyle name="40% - Accent2 3 2 3" xfId="386"/>
    <cellStyle name="40% - Accent2 3 2 3 2" xfId="387"/>
    <cellStyle name="40% - Accent2 3 2 4" xfId="388"/>
    <cellStyle name="40% - Accent2 3 3" xfId="389"/>
    <cellStyle name="40% - Accent2 3 3 2" xfId="390"/>
    <cellStyle name="40% - Accent2 3 3 2 2" xfId="391"/>
    <cellStyle name="40% - Accent2 3 3 2 2 2" xfId="392"/>
    <cellStyle name="40% - Accent2 3 3 2 3" xfId="393"/>
    <cellStyle name="40% - Accent2 3 3 3" xfId="394"/>
    <cellStyle name="40% - Accent2 3 3 3 2" xfId="395"/>
    <cellStyle name="40% - Accent2 3 3 4" xfId="396"/>
    <cellStyle name="40% - Accent2 3 4" xfId="397"/>
    <cellStyle name="40% - Accent2 3 4 2" xfId="398"/>
    <cellStyle name="40% - Accent2 3 4 2 2" xfId="399"/>
    <cellStyle name="40% - Accent2 3 4 3" xfId="400"/>
    <cellStyle name="40% - Accent2 3 5" xfId="401"/>
    <cellStyle name="40% - Accent2 3 5 2" xfId="402"/>
    <cellStyle name="40% - Accent2 3 6" xfId="403"/>
    <cellStyle name="40% - Accent2 4" xfId="404"/>
    <cellStyle name="40% - Accent2 5" xfId="405"/>
    <cellStyle name="40% - Accent2 6" xfId="406"/>
    <cellStyle name="40% - Accent2 7" xfId="407"/>
    <cellStyle name="40% - Accent2 8" xfId="408"/>
    <cellStyle name="40% - Accent2 9" xfId="409"/>
    <cellStyle name="40% - Accent3 2" xfId="410"/>
    <cellStyle name="40% - Accent3 2 10" xfId="411"/>
    <cellStyle name="40% - Accent3 2 2" xfId="412"/>
    <cellStyle name="40% - Accent3 2 2 2" xfId="413"/>
    <cellStyle name="40% - Accent3 2 2 3" xfId="414"/>
    <cellStyle name="40% - Accent3 2 3" xfId="415"/>
    <cellStyle name="40% - Accent3 2 3 2" xfId="416"/>
    <cellStyle name="40% - Accent3 2 4" xfId="417"/>
    <cellStyle name="40% - Accent3 2 5" xfId="418"/>
    <cellStyle name="40% - Accent3 2 6" xfId="419"/>
    <cellStyle name="40% - Accent3 2 7" xfId="420"/>
    <cellStyle name="40% - Accent3 2 8" xfId="421"/>
    <cellStyle name="40% - Accent3 2 9" xfId="422"/>
    <cellStyle name="40% - Accent3 3" xfId="423"/>
    <cellStyle name="40% - Accent3 3 2" xfId="424"/>
    <cellStyle name="40% - Accent3 3 2 2" xfId="425"/>
    <cellStyle name="40% - Accent3 3 2 2 2" xfId="426"/>
    <cellStyle name="40% - Accent3 3 2 2 2 2" xfId="427"/>
    <cellStyle name="40% - Accent3 3 2 2 3" xfId="428"/>
    <cellStyle name="40% - Accent3 3 2 3" xfId="429"/>
    <cellStyle name="40% - Accent3 3 2 3 2" xfId="430"/>
    <cellStyle name="40% - Accent3 3 2 4" xfId="431"/>
    <cellStyle name="40% - Accent3 3 3" xfId="432"/>
    <cellStyle name="40% - Accent3 3 3 2" xfId="433"/>
    <cellStyle name="40% - Accent3 3 3 2 2" xfId="434"/>
    <cellStyle name="40% - Accent3 3 3 2 2 2" xfId="435"/>
    <cellStyle name="40% - Accent3 3 3 2 3" xfId="436"/>
    <cellStyle name="40% - Accent3 3 3 3" xfId="437"/>
    <cellStyle name="40% - Accent3 3 3 3 2" xfId="438"/>
    <cellStyle name="40% - Accent3 3 3 4" xfId="439"/>
    <cellStyle name="40% - Accent3 3 4" xfId="440"/>
    <cellStyle name="40% - Accent3 3 4 2" xfId="441"/>
    <cellStyle name="40% - Accent3 3 4 2 2" xfId="442"/>
    <cellStyle name="40% - Accent3 3 4 3" xfId="443"/>
    <cellStyle name="40% - Accent3 3 5" xfId="444"/>
    <cellStyle name="40% - Accent3 3 5 2" xfId="445"/>
    <cellStyle name="40% - Accent3 3 6" xfId="446"/>
    <cellStyle name="40% - Accent3 4" xfId="447"/>
    <cellStyle name="40% - Accent3 5" xfId="448"/>
    <cellStyle name="40% - Accent3 6" xfId="449"/>
    <cellStyle name="40% - Accent3 7" xfId="450"/>
    <cellStyle name="40% - Accent3 8" xfId="451"/>
    <cellStyle name="40% - Accent3 9" xfId="452"/>
    <cellStyle name="40% - Accent4 2" xfId="453"/>
    <cellStyle name="40% - Accent4 2 10" xfId="454"/>
    <cellStyle name="40% - Accent4 2 2" xfId="455"/>
    <cellStyle name="40% - Accent4 2 2 2" xfId="456"/>
    <cellStyle name="40% - Accent4 2 2 3" xfId="457"/>
    <cellStyle name="40% - Accent4 2 3" xfId="458"/>
    <cellStyle name="40% - Accent4 2 3 2" xfId="459"/>
    <cellStyle name="40% - Accent4 2 4" xfId="460"/>
    <cellStyle name="40% - Accent4 2 5" xfId="461"/>
    <cellStyle name="40% - Accent4 2 6" xfId="462"/>
    <cellStyle name="40% - Accent4 2 7" xfId="463"/>
    <cellStyle name="40% - Accent4 2 8" xfId="464"/>
    <cellStyle name="40% - Accent4 2 9" xfId="465"/>
    <cellStyle name="40% - Accent4 3" xfId="466"/>
    <cellStyle name="40% - Accent4 3 2" xfId="467"/>
    <cellStyle name="40% - Accent4 3 2 2" xfId="468"/>
    <cellStyle name="40% - Accent4 3 2 2 2" xfId="469"/>
    <cellStyle name="40% - Accent4 3 2 2 2 2" xfId="470"/>
    <cellStyle name="40% - Accent4 3 2 2 3" xfId="471"/>
    <cellStyle name="40% - Accent4 3 2 3" xfId="472"/>
    <cellStyle name="40% - Accent4 3 2 3 2" xfId="473"/>
    <cellStyle name="40% - Accent4 3 2 4" xfId="474"/>
    <cellStyle name="40% - Accent4 3 3" xfId="475"/>
    <cellStyle name="40% - Accent4 3 3 2" xfId="476"/>
    <cellStyle name="40% - Accent4 3 3 2 2" xfId="477"/>
    <cellStyle name="40% - Accent4 3 3 2 2 2" xfId="478"/>
    <cellStyle name="40% - Accent4 3 3 2 3" xfId="479"/>
    <cellStyle name="40% - Accent4 3 3 3" xfId="480"/>
    <cellStyle name="40% - Accent4 3 3 3 2" xfId="481"/>
    <cellStyle name="40% - Accent4 3 3 4" xfId="482"/>
    <cellStyle name="40% - Accent4 3 4" xfId="483"/>
    <cellStyle name="40% - Accent4 3 4 2" xfId="484"/>
    <cellStyle name="40% - Accent4 3 4 2 2" xfId="485"/>
    <cellStyle name="40% - Accent4 3 4 3" xfId="486"/>
    <cellStyle name="40% - Accent4 3 5" xfId="487"/>
    <cellStyle name="40% - Accent4 3 5 2" xfId="488"/>
    <cellStyle name="40% - Accent4 3 6" xfId="489"/>
    <cellStyle name="40% - Accent4 4" xfId="490"/>
    <cellStyle name="40% - Accent4 5" xfId="491"/>
    <cellStyle name="40% - Accent4 6" xfId="492"/>
    <cellStyle name="40% - Accent4 7" xfId="493"/>
    <cellStyle name="40% - Accent4 8" xfId="494"/>
    <cellStyle name="40% - Accent4 9" xfId="495"/>
    <cellStyle name="40% - Accent5 2" xfId="496"/>
    <cellStyle name="40% - Accent5 2 10" xfId="497"/>
    <cellStyle name="40% - Accent5 2 2" xfId="498"/>
    <cellStyle name="40% - Accent5 2 2 2" xfId="499"/>
    <cellStyle name="40% - Accent5 2 2 3" xfId="500"/>
    <cellStyle name="40% - Accent5 2 3" xfId="501"/>
    <cellStyle name="40% - Accent5 2 3 2" xfId="502"/>
    <cellStyle name="40% - Accent5 2 4" xfId="503"/>
    <cellStyle name="40% - Accent5 2 5" xfId="504"/>
    <cellStyle name="40% - Accent5 2 6" xfId="505"/>
    <cellStyle name="40% - Accent5 2 7" xfId="506"/>
    <cellStyle name="40% - Accent5 2 8" xfId="507"/>
    <cellStyle name="40% - Accent5 2 9" xfId="508"/>
    <cellStyle name="40% - Accent5 3" xfId="509"/>
    <cellStyle name="40% - Accent5 3 2" xfId="510"/>
    <cellStyle name="40% - Accent5 3 2 2" xfId="511"/>
    <cellStyle name="40% - Accent5 3 2 2 2" xfId="512"/>
    <cellStyle name="40% - Accent5 3 2 2 2 2" xfId="513"/>
    <cellStyle name="40% - Accent5 3 2 2 3" xfId="514"/>
    <cellStyle name="40% - Accent5 3 2 3" xfId="515"/>
    <cellStyle name="40% - Accent5 3 2 3 2" xfId="516"/>
    <cellStyle name="40% - Accent5 3 2 4" xfId="517"/>
    <cellStyle name="40% - Accent5 3 3" xfId="518"/>
    <cellStyle name="40% - Accent5 3 3 2" xfId="519"/>
    <cellStyle name="40% - Accent5 3 3 2 2" xfId="520"/>
    <cellStyle name="40% - Accent5 3 3 2 2 2" xfId="521"/>
    <cellStyle name="40% - Accent5 3 3 2 3" xfId="522"/>
    <cellStyle name="40% - Accent5 3 3 3" xfId="523"/>
    <cellStyle name="40% - Accent5 3 3 3 2" xfId="524"/>
    <cellStyle name="40% - Accent5 3 3 4" xfId="525"/>
    <cellStyle name="40% - Accent5 3 4" xfId="526"/>
    <cellStyle name="40% - Accent5 3 4 2" xfId="527"/>
    <cellStyle name="40% - Accent5 3 4 2 2" xfId="528"/>
    <cellStyle name="40% - Accent5 3 4 3" xfId="529"/>
    <cellStyle name="40% - Accent5 3 5" xfId="530"/>
    <cellStyle name="40% - Accent5 3 5 2" xfId="531"/>
    <cellStyle name="40% - Accent5 3 6" xfId="532"/>
    <cellStyle name="40% - Accent5 4" xfId="533"/>
    <cellStyle name="40% - Accent5 5" xfId="534"/>
    <cellStyle name="40% - Accent5 6" xfId="535"/>
    <cellStyle name="40% - Accent5 7" xfId="536"/>
    <cellStyle name="40% - Accent5 8" xfId="537"/>
    <cellStyle name="40% - Accent5 9" xfId="538"/>
    <cellStyle name="40% - Accent6 2" xfId="539"/>
    <cellStyle name="40% - Accent6 2 10" xfId="540"/>
    <cellStyle name="40% - Accent6 2 2" xfId="541"/>
    <cellStyle name="40% - Accent6 2 2 2" xfId="542"/>
    <cellStyle name="40% - Accent6 2 2 3" xfId="543"/>
    <cellStyle name="40% - Accent6 2 3" xfId="544"/>
    <cellStyle name="40% - Accent6 2 3 2" xfId="545"/>
    <cellStyle name="40% - Accent6 2 4" xfId="546"/>
    <cellStyle name="40% - Accent6 2 5" xfId="547"/>
    <cellStyle name="40% - Accent6 2 6" xfId="548"/>
    <cellStyle name="40% - Accent6 2 7" xfId="549"/>
    <cellStyle name="40% - Accent6 2 8" xfId="550"/>
    <cellStyle name="40% - Accent6 2 9" xfId="551"/>
    <cellStyle name="40% - Accent6 3" xfId="552"/>
    <cellStyle name="40% - Accent6 3 2" xfId="553"/>
    <cellStyle name="40% - Accent6 3 2 2" xfId="554"/>
    <cellStyle name="40% - Accent6 3 2 2 2" xfId="555"/>
    <cellStyle name="40% - Accent6 3 2 2 2 2" xfId="556"/>
    <cellStyle name="40% - Accent6 3 2 2 3" xfId="557"/>
    <cellStyle name="40% - Accent6 3 2 3" xfId="558"/>
    <cellStyle name="40% - Accent6 3 2 3 2" xfId="559"/>
    <cellStyle name="40% - Accent6 3 2 4" xfId="560"/>
    <cellStyle name="40% - Accent6 3 3" xfId="561"/>
    <cellStyle name="40% - Accent6 3 3 2" xfId="562"/>
    <cellStyle name="40% - Accent6 3 3 2 2" xfId="563"/>
    <cellStyle name="40% - Accent6 3 3 2 2 2" xfId="564"/>
    <cellStyle name="40% - Accent6 3 3 2 3" xfId="565"/>
    <cellStyle name="40% - Accent6 3 3 3" xfId="566"/>
    <cellStyle name="40% - Accent6 3 3 3 2" xfId="567"/>
    <cellStyle name="40% - Accent6 3 3 4" xfId="568"/>
    <cellStyle name="40% - Accent6 3 4" xfId="569"/>
    <cellStyle name="40% - Accent6 3 4 2" xfId="570"/>
    <cellStyle name="40% - Accent6 3 4 2 2" xfId="571"/>
    <cellStyle name="40% - Accent6 3 4 3" xfId="572"/>
    <cellStyle name="40% - Accent6 3 5" xfId="573"/>
    <cellStyle name="40% - Accent6 3 5 2" xfId="574"/>
    <cellStyle name="40% - Accent6 3 6" xfId="575"/>
    <cellStyle name="40% - Accent6 4" xfId="576"/>
    <cellStyle name="40% - Accent6 5" xfId="577"/>
    <cellStyle name="40% - Accent6 6" xfId="578"/>
    <cellStyle name="40% - Accent6 7" xfId="579"/>
    <cellStyle name="40% - Accent6 8" xfId="580"/>
    <cellStyle name="40% - Accent6 9" xfId="581"/>
    <cellStyle name="60 % - Accent1" xfId="582"/>
    <cellStyle name="60 % - Accent2" xfId="583"/>
    <cellStyle name="60 % - Accent3" xfId="584"/>
    <cellStyle name="60 % - Accent4" xfId="585"/>
    <cellStyle name="60 % - Accent5" xfId="586"/>
    <cellStyle name="60 % - Accent6" xfId="587"/>
    <cellStyle name="60% - Accent1 2" xfId="588"/>
    <cellStyle name="60% - Accent1 2 2" xfId="589"/>
    <cellStyle name="60% - Accent1 2 3" xfId="590"/>
    <cellStyle name="60% - Accent1 2 4" xfId="591"/>
    <cellStyle name="60% - Accent1 2 5" xfId="592"/>
    <cellStyle name="60% - Accent1 2 6" xfId="593"/>
    <cellStyle name="60% - Accent1 2 7" xfId="594"/>
    <cellStyle name="60% - Accent1 2 8" xfId="595"/>
    <cellStyle name="60% - Accent1 2 9" xfId="596"/>
    <cellStyle name="60% - Accent1 3" xfId="597"/>
    <cellStyle name="60% - Accent2 2" xfId="598"/>
    <cellStyle name="60% - Accent2 2 2" xfId="599"/>
    <cellStyle name="60% - Accent2 2 3" xfId="600"/>
    <cellStyle name="60% - Accent2 2 4" xfId="601"/>
    <cellStyle name="60% - Accent2 2 5" xfId="602"/>
    <cellStyle name="60% - Accent2 2 6" xfId="603"/>
    <cellStyle name="60% - Accent2 2 7" xfId="604"/>
    <cellStyle name="60% - Accent2 2 8" xfId="605"/>
    <cellStyle name="60% - Accent2 2 9" xfId="606"/>
    <cellStyle name="60% - Accent2 3" xfId="607"/>
    <cellStyle name="60% - Accent3 2" xfId="608"/>
    <cellStyle name="60% - Accent3 2 2" xfId="609"/>
    <cellStyle name="60% - Accent3 2 3" xfId="610"/>
    <cellStyle name="60% - Accent3 2 4" xfId="611"/>
    <cellStyle name="60% - Accent3 2 5" xfId="612"/>
    <cellStyle name="60% - Accent3 2 6" xfId="613"/>
    <cellStyle name="60% - Accent3 2 7" xfId="614"/>
    <cellStyle name="60% - Accent3 2 8" xfId="615"/>
    <cellStyle name="60% - Accent3 2 9" xfId="616"/>
    <cellStyle name="60% - Accent3 3" xfId="617"/>
    <cellStyle name="60% - Accent4 2" xfId="618"/>
    <cellStyle name="60% - Accent4 2 2" xfId="619"/>
    <cellStyle name="60% - Accent4 2 3" xfId="620"/>
    <cellStyle name="60% - Accent4 2 4" xfId="621"/>
    <cellStyle name="60% - Accent4 2 5" xfId="622"/>
    <cellStyle name="60% - Accent4 2 6" xfId="623"/>
    <cellStyle name="60% - Accent4 2 7" xfId="624"/>
    <cellStyle name="60% - Accent4 2 8" xfId="625"/>
    <cellStyle name="60% - Accent4 2 9" xfId="626"/>
    <cellStyle name="60% - Accent4 3" xfId="627"/>
    <cellStyle name="60% - Accent5 2" xfId="628"/>
    <cellStyle name="60% - Accent5 2 2" xfId="629"/>
    <cellStyle name="60% - Accent5 2 3" xfId="630"/>
    <cellStyle name="60% - Accent5 2 4" xfId="631"/>
    <cellStyle name="60% - Accent5 2 5" xfId="632"/>
    <cellStyle name="60% - Accent5 2 6" xfId="633"/>
    <cellStyle name="60% - Accent5 2 7" xfId="634"/>
    <cellStyle name="60% - Accent5 2 8" xfId="635"/>
    <cellStyle name="60% - Accent5 2 9" xfId="636"/>
    <cellStyle name="60% - Accent5 3" xfId="637"/>
    <cellStyle name="60% - Accent6 2" xfId="638"/>
    <cellStyle name="60% - Accent6 2 2" xfId="639"/>
    <cellStyle name="60% - Accent6 2 3" xfId="640"/>
    <cellStyle name="60% - Accent6 2 4" xfId="641"/>
    <cellStyle name="60% - Accent6 2 5" xfId="642"/>
    <cellStyle name="60% - Accent6 2 6" xfId="643"/>
    <cellStyle name="60% - Accent6 2 7" xfId="644"/>
    <cellStyle name="60% - Accent6 2 8" xfId="645"/>
    <cellStyle name="60% - Accent6 2 9" xfId="646"/>
    <cellStyle name="60% - Accent6 3" xfId="647"/>
    <cellStyle name="A%" xfId="648"/>
    <cellStyle name="Accent1 2" xfId="649"/>
    <cellStyle name="Accent1 2 2" xfId="650"/>
    <cellStyle name="Accent1 2 3" xfId="651"/>
    <cellStyle name="Accent1 2 4" xfId="652"/>
    <cellStyle name="Accent1 2 5" xfId="653"/>
    <cellStyle name="Accent1 2 6" xfId="654"/>
    <cellStyle name="Accent1 2 7" xfId="655"/>
    <cellStyle name="Accent1 2 8" xfId="656"/>
    <cellStyle name="Accent1 2 9" xfId="657"/>
    <cellStyle name="Accent1 3" xfId="658"/>
    <cellStyle name="Accent2 2" xfId="659"/>
    <cellStyle name="Accent2 2 2" xfId="660"/>
    <cellStyle name="Accent2 2 3" xfId="661"/>
    <cellStyle name="Accent2 2 4" xfId="662"/>
    <cellStyle name="Accent2 2 5" xfId="663"/>
    <cellStyle name="Accent2 2 6" xfId="664"/>
    <cellStyle name="Accent2 2 7" xfId="665"/>
    <cellStyle name="Accent2 2 8" xfId="666"/>
    <cellStyle name="Accent2 2 9" xfId="667"/>
    <cellStyle name="Accent2 3" xfId="668"/>
    <cellStyle name="Accent3 2" xfId="669"/>
    <cellStyle name="Accent3 2 2" xfId="670"/>
    <cellStyle name="Accent3 2 3" xfId="671"/>
    <cellStyle name="Accent3 2 4" xfId="672"/>
    <cellStyle name="Accent3 2 5" xfId="673"/>
    <cellStyle name="Accent3 2 6" xfId="674"/>
    <cellStyle name="Accent3 2 7" xfId="675"/>
    <cellStyle name="Accent3 2 8" xfId="676"/>
    <cellStyle name="Accent3 2 9" xfId="677"/>
    <cellStyle name="Accent3 3" xfId="678"/>
    <cellStyle name="Accent4 2" xfId="679"/>
    <cellStyle name="Accent4 2 2" xfId="680"/>
    <cellStyle name="Accent4 2 3" xfId="681"/>
    <cellStyle name="Accent4 2 4" xfId="682"/>
    <cellStyle name="Accent4 2 5" xfId="683"/>
    <cellStyle name="Accent4 2 6" xfId="684"/>
    <cellStyle name="Accent4 2 7" xfId="685"/>
    <cellStyle name="Accent4 2 8" xfId="686"/>
    <cellStyle name="Accent4 2 9" xfId="687"/>
    <cellStyle name="Accent4 3" xfId="688"/>
    <cellStyle name="Accent5 2" xfId="689"/>
    <cellStyle name="Accent5 2 2" xfId="690"/>
    <cellStyle name="Accent5 2 3" xfId="691"/>
    <cellStyle name="Accent5 2 4" xfId="692"/>
    <cellStyle name="Accent5 2 5" xfId="693"/>
    <cellStyle name="Accent5 2 6" xfId="694"/>
    <cellStyle name="Accent5 2 7" xfId="695"/>
    <cellStyle name="Accent5 2 8" xfId="696"/>
    <cellStyle name="Accent5 2 9" xfId="697"/>
    <cellStyle name="Accent5 3" xfId="698"/>
    <cellStyle name="Accent6 2" xfId="699"/>
    <cellStyle name="Accent6 2 2" xfId="700"/>
    <cellStyle name="Accent6 2 3" xfId="701"/>
    <cellStyle name="Accent6 2 4" xfId="702"/>
    <cellStyle name="Accent6 2 5" xfId="703"/>
    <cellStyle name="Accent6 2 6" xfId="704"/>
    <cellStyle name="Accent6 2 7" xfId="705"/>
    <cellStyle name="Accent6 2 8" xfId="706"/>
    <cellStyle name="Accent6 2 9" xfId="707"/>
    <cellStyle name="Accent6 3" xfId="708"/>
    <cellStyle name="Accounting w/$" xfId="709"/>
    <cellStyle name="Accounting w/$ Total" xfId="710"/>
    <cellStyle name="Accounting w/o $" xfId="711"/>
    <cellStyle name="Acinput" xfId="712"/>
    <cellStyle name="Acinput,," xfId="713"/>
    <cellStyle name="Acinput_Merger Model_KN&amp;Fzio_v2.30 - Street" xfId="714"/>
    <cellStyle name="Acoutput" xfId="715"/>
    <cellStyle name="Acoutput,," xfId="716"/>
    <cellStyle name="Acoutput_CAScomps02" xfId="717"/>
    <cellStyle name="Actual Date" xfId="718"/>
    <cellStyle name="AFE" xfId="719"/>
    <cellStyle name="al" xfId="720"/>
    <cellStyle name="Amount_EQU_RIGH.XLS_Equity market_Preferred Securities " xfId="721"/>
    <cellStyle name="Apershare" xfId="722"/>
    <cellStyle name="Aprice" xfId="723"/>
    <cellStyle name="ar" xfId="724"/>
    <cellStyle name="Arial 10" xfId="725"/>
    <cellStyle name="Arial 12" xfId="726"/>
    <cellStyle name="Availability" xfId="727"/>
    <cellStyle name="Avertissement" xfId="728"/>
    <cellStyle name="Bad 2" xfId="729"/>
    <cellStyle name="Bad 2 2" xfId="730"/>
    <cellStyle name="Bad 2 3" xfId="731"/>
    <cellStyle name="Bad 2 4" xfId="732"/>
    <cellStyle name="Bad 2 5" xfId="733"/>
    <cellStyle name="Bad 2 6" xfId="734"/>
    <cellStyle name="Bad 2 7" xfId="735"/>
    <cellStyle name="Bad 2 8" xfId="736"/>
    <cellStyle name="Bad 2 9" xfId="737"/>
    <cellStyle name="Bad 3" xfId="738"/>
    <cellStyle name="Band 2" xfId="739"/>
    <cellStyle name="Band 2 2" xfId="740"/>
    <cellStyle name="Blank" xfId="741"/>
    <cellStyle name="Blue" xfId="742"/>
    <cellStyle name="Bold/Border" xfId="743"/>
    <cellStyle name="Border Heavy" xfId="744"/>
    <cellStyle name="Border Heavy 2" xfId="745"/>
    <cellStyle name="Border Thin" xfId="746"/>
    <cellStyle name="Border, Bottom" xfId="747"/>
    <cellStyle name="Border, Left" xfId="748"/>
    <cellStyle name="Border, Left 2" xfId="749"/>
    <cellStyle name="Border, Right" xfId="750"/>
    <cellStyle name="Border, Top" xfId="751"/>
    <cellStyle name="British Pound" xfId="752"/>
    <cellStyle name="BritPound" xfId="753"/>
    <cellStyle name="Bullet" xfId="754"/>
    <cellStyle name="Calc Currency (0)" xfId="755"/>
    <cellStyle name="Calc Currency (2)" xfId="756"/>
    <cellStyle name="Calc Percent (0)" xfId="757"/>
    <cellStyle name="Calc Percent (1)" xfId="758"/>
    <cellStyle name="Calc Percent (2)" xfId="759"/>
    <cellStyle name="Calc Units (0)" xfId="760"/>
    <cellStyle name="Calc Units (1)" xfId="761"/>
    <cellStyle name="Calc Units (2)" xfId="762"/>
    <cellStyle name="Calcul" xfId="763"/>
    <cellStyle name="Calculation 2" xfId="764"/>
    <cellStyle name="Calculation 2 2" xfId="765"/>
    <cellStyle name="Calculation 2 2 2" xfId="766"/>
    <cellStyle name="Calculation 2 3" xfId="767"/>
    <cellStyle name="Calculation 2 4" xfId="768"/>
    <cellStyle name="Calculation 2 5" xfId="769"/>
    <cellStyle name="Calculation 2 6" xfId="770"/>
    <cellStyle name="Calculation 2 7" xfId="771"/>
    <cellStyle name="Calculation 2 8" xfId="772"/>
    <cellStyle name="Calculation 2 9" xfId="773"/>
    <cellStyle name="Calculation 3" xfId="774"/>
    <cellStyle name="Case" xfId="775"/>
    <cellStyle name="Cellule liée" xfId="776"/>
    <cellStyle name="Check" xfId="777"/>
    <cellStyle name="Check Cell 2" xfId="778"/>
    <cellStyle name="Check Cell 2 2" xfId="779"/>
    <cellStyle name="Check Cell 2 3" xfId="780"/>
    <cellStyle name="Check Cell 2 4" xfId="781"/>
    <cellStyle name="Check Cell 2 5" xfId="782"/>
    <cellStyle name="Check Cell 2 6" xfId="783"/>
    <cellStyle name="Check Cell 2 7" xfId="784"/>
    <cellStyle name="Check Cell 2 8" xfId="785"/>
    <cellStyle name="Check Cell 2 9" xfId="786"/>
    <cellStyle name="Check Cell 3" xfId="787"/>
    <cellStyle name="Chiffre" xfId="788"/>
    <cellStyle name="Colhead_left" xfId="789"/>
    <cellStyle name="ColHeading" xfId="790"/>
    <cellStyle name="Column Title" xfId="791"/>
    <cellStyle name="ColumnHeadings" xfId="792"/>
    <cellStyle name="ColumnHeadings2" xfId="793"/>
    <cellStyle name="ColumnHeadings2 2" xfId="794"/>
    <cellStyle name="Comma" xfId="1" builtinId="3"/>
    <cellStyle name="Comma  - Style1" xfId="795"/>
    <cellStyle name="Comma  - Style2" xfId="796"/>
    <cellStyle name="Comma  - Style3" xfId="797"/>
    <cellStyle name="Comma  - Style4" xfId="798"/>
    <cellStyle name="Comma  - Style5" xfId="799"/>
    <cellStyle name="Comma  - Style6" xfId="800"/>
    <cellStyle name="Comma  - Style7" xfId="801"/>
    <cellStyle name="Comma  - Style8" xfId="802"/>
    <cellStyle name="Comma ," xfId="803"/>
    <cellStyle name="Comma [00]" xfId="804"/>
    <cellStyle name="Comma [1]" xfId="805"/>
    <cellStyle name="Comma [2]" xfId="806"/>
    <cellStyle name="Comma [3]" xfId="807"/>
    <cellStyle name="Comma 0" xfId="808"/>
    <cellStyle name="Comma 0*" xfId="809"/>
    <cellStyle name="Comma 0_Merger Model_KN&amp;Fzio_v2.30 - Street" xfId="810"/>
    <cellStyle name="Comma 10" xfId="811"/>
    <cellStyle name="Comma 10 2" xfId="812"/>
    <cellStyle name="Comma 10 3" xfId="813"/>
    <cellStyle name="Comma 10 4" xfId="814"/>
    <cellStyle name="Comma 10 5" xfId="815"/>
    <cellStyle name="Comma 11" xfId="816"/>
    <cellStyle name="Comma 12" xfId="817"/>
    <cellStyle name="Comma 13" xfId="818"/>
    <cellStyle name="Comma 14" xfId="819"/>
    <cellStyle name="Comma 2" xfId="820"/>
    <cellStyle name="Comma 2 10" xfId="821"/>
    <cellStyle name="Comma 2 11" xfId="822"/>
    <cellStyle name="Comma 2 11 2" xfId="823"/>
    <cellStyle name="Comma 2 11 2 2" xfId="824"/>
    <cellStyle name="Comma 2 11 3" xfId="825"/>
    <cellStyle name="Comma 2 12" xfId="826"/>
    <cellStyle name="Comma 2 12 2" xfId="827"/>
    <cellStyle name="Comma 2 13" xfId="828"/>
    <cellStyle name="Comma 2 14" xfId="829"/>
    <cellStyle name="Comma 2 15" xfId="830"/>
    <cellStyle name="Comma 2 16" xfId="831"/>
    <cellStyle name="Comma 2 17" xfId="832"/>
    <cellStyle name="Comma 2 18" xfId="833"/>
    <cellStyle name="Comma 2 19" xfId="834"/>
    <cellStyle name="Comma 2 2" xfId="835"/>
    <cellStyle name="Comma 2 2 10" xfId="836"/>
    <cellStyle name="Comma 2 2 11" xfId="837"/>
    <cellStyle name="Comma 2 2 2" xfId="838"/>
    <cellStyle name="Comma 2 2 2 2" xfId="839"/>
    <cellStyle name="Comma 2 2 3" xfId="840"/>
    <cellStyle name="Comma 2 2 4" xfId="841"/>
    <cellStyle name="Comma 2 2 5" xfId="842"/>
    <cellStyle name="Comma 2 2 6" xfId="843"/>
    <cellStyle name="Comma 2 2 7" xfId="844"/>
    <cellStyle name="Comma 2 2 8" xfId="845"/>
    <cellStyle name="Comma 2 2 9" xfId="846"/>
    <cellStyle name="Comma 2 20" xfId="847"/>
    <cellStyle name="Comma 2 3" xfId="848"/>
    <cellStyle name="Comma 2 3 2" xfId="849"/>
    <cellStyle name="Comma 2 3 3" xfId="850"/>
    <cellStyle name="Comma 2 3 4" xfId="851"/>
    <cellStyle name="Comma 2 3 5" xfId="852"/>
    <cellStyle name="Comma 2 3 6" xfId="853"/>
    <cellStyle name="Comma 2 3 7" xfId="854"/>
    <cellStyle name="Comma 2 3 8" xfId="855"/>
    <cellStyle name="Comma 2 4" xfId="856"/>
    <cellStyle name="Comma 2 4 2" xfId="857"/>
    <cellStyle name="Comma 2 4 3" xfId="858"/>
    <cellStyle name="Comma 2 5" xfId="859"/>
    <cellStyle name="Comma 2 5 2" xfId="860"/>
    <cellStyle name="Comma 2 5 2 2" xfId="861"/>
    <cellStyle name="Comma 2 5 2 2 2" xfId="862"/>
    <cellStyle name="Comma 2 5 2 2 2 2" xfId="863"/>
    <cellStyle name="Comma 2 5 2 2 3" xfId="864"/>
    <cellStyle name="Comma 2 5 2 3" xfId="865"/>
    <cellStyle name="Comma 2 5 2 3 2" xfId="866"/>
    <cellStyle name="Comma 2 5 2 4" xfId="867"/>
    <cellStyle name="Comma 2 5 3" xfId="868"/>
    <cellStyle name="Comma 2 5 3 2" xfId="869"/>
    <cellStyle name="Comma 2 5 3 2 2" xfId="870"/>
    <cellStyle name="Comma 2 5 3 2 2 2" xfId="871"/>
    <cellStyle name="Comma 2 5 3 2 3" xfId="872"/>
    <cellStyle name="Comma 2 5 3 3" xfId="873"/>
    <cellStyle name="Comma 2 5 3 3 2" xfId="874"/>
    <cellStyle name="Comma 2 5 3 4" xfId="875"/>
    <cellStyle name="Comma 2 5 4" xfId="876"/>
    <cellStyle name="Comma 2 5 4 2" xfId="877"/>
    <cellStyle name="Comma 2 5 4 2 2" xfId="878"/>
    <cellStyle name="Comma 2 5 4 3" xfId="879"/>
    <cellStyle name="Comma 2 5 5" xfId="880"/>
    <cellStyle name="Comma 2 5 5 2" xfId="881"/>
    <cellStyle name="Comma 2 5 6" xfId="882"/>
    <cellStyle name="Comma 2 6" xfId="883"/>
    <cellStyle name="Comma 2 6 2" xfId="884"/>
    <cellStyle name="Comma 2 6 2 2" xfId="885"/>
    <cellStyle name="Comma 2 6 2 2 2" xfId="886"/>
    <cellStyle name="Comma 2 6 2 3" xfId="887"/>
    <cellStyle name="Comma 2 6 3" xfId="888"/>
    <cellStyle name="Comma 2 6 3 2" xfId="889"/>
    <cellStyle name="Comma 2 6 4" xfId="890"/>
    <cellStyle name="Comma 2 7" xfId="891"/>
    <cellStyle name="Comma 2 7 2" xfId="892"/>
    <cellStyle name="Comma 2 7 2 2" xfId="893"/>
    <cellStyle name="Comma 2 7 2 2 2" xfId="894"/>
    <cellStyle name="Comma 2 7 2 3" xfId="895"/>
    <cellStyle name="Comma 2 7 3" xfId="896"/>
    <cellStyle name="Comma 2 7 3 2" xfId="897"/>
    <cellStyle name="Comma 2 7 4" xfId="898"/>
    <cellStyle name="Comma 2 8" xfId="899"/>
    <cellStyle name="Comma 2 9" xfId="900"/>
    <cellStyle name="Comma 2 9 2" xfId="901"/>
    <cellStyle name="Comma 2 9 2 2" xfId="902"/>
    <cellStyle name="Comma 2 9 3" xfId="903"/>
    <cellStyle name="Comma 2*" xfId="904"/>
    <cellStyle name="Comma 3" xfId="905"/>
    <cellStyle name="Comma 3 2" xfId="906"/>
    <cellStyle name="Comma 3 2 2" xfId="907"/>
    <cellStyle name="Comma 3 3" xfId="908"/>
    <cellStyle name="Comma 3 3 2" xfId="909"/>
    <cellStyle name="Comma 3 3 2 2" xfId="910"/>
    <cellStyle name="Comma 3 3 3" xfId="911"/>
    <cellStyle name="Comma 3 3 4" xfId="912"/>
    <cellStyle name="Comma 3 4" xfId="913"/>
    <cellStyle name="Comma 3 4 2" xfId="914"/>
    <cellStyle name="Comma 3 4 3" xfId="915"/>
    <cellStyle name="Comma 3 5" xfId="916"/>
    <cellStyle name="Comma 3 6" xfId="917"/>
    <cellStyle name="Comma 3 7" xfId="918"/>
    <cellStyle name="Comma 3 8" xfId="919"/>
    <cellStyle name="Comma 3 9" xfId="920"/>
    <cellStyle name="Comma 4" xfId="921"/>
    <cellStyle name="Comma 4 10" xfId="922"/>
    <cellStyle name="Comma 4 11" xfId="923"/>
    <cellStyle name="Comma 4 12" xfId="924"/>
    <cellStyle name="Comma 4 13" xfId="925"/>
    <cellStyle name="Comma 4 14" xfId="926"/>
    <cellStyle name="Comma 4 2" xfId="927"/>
    <cellStyle name="Comma 4 2 2" xfId="928"/>
    <cellStyle name="Comma 4 2 2 2" xfId="929"/>
    <cellStyle name="Comma 4 2 2 2 2" xfId="930"/>
    <cellStyle name="Comma 4 2 2 3" xfId="931"/>
    <cellStyle name="Comma 4 2 3" xfId="932"/>
    <cellStyle name="Comma 4 2 3 2" xfId="933"/>
    <cellStyle name="Comma 4 2 4" xfId="934"/>
    <cellStyle name="Comma 4 2 5" xfId="935"/>
    <cellStyle name="Comma 4 3" xfId="936"/>
    <cellStyle name="Comma 4 3 2" xfId="937"/>
    <cellStyle name="Comma 4 3 2 2" xfId="938"/>
    <cellStyle name="Comma 4 3 2 2 2" xfId="939"/>
    <cellStyle name="Comma 4 3 2 3" xfId="940"/>
    <cellStyle name="Comma 4 3 3" xfId="941"/>
    <cellStyle name="Comma 4 3 3 2" xfId="942"/>
    <cellStyle name="Comma 4 3 4" xfId="943"/>
    <cellStyle name="Comma 4 4" xfId="944"/>
    <cellStyle name="Comma 4 4 2" xfId="945"/>
    <cellStyle name="Comma 4 4 2 2" xfId="946"/>
    <cellStyle name="Comma 4 4 2 2 2" xfId="947"/>
    <cellStyle name="Comma 4 4 2 3" xfId="948"/>
    <cellStyle name="Comma 4 4 3" xfId="949"/>
    <cellStyle name="Comma 4 4 3 2" xfId="950"/>
    <cellStyle name="Comma 4 4 4" xfId="951"/>
    <cellStyle name="Comma 4 4 5" xfId="952"/>
    <cellStyle name="Comma 4 5" xfId="953"/>
    <cellStyle name="Comma 4 5 2" xfId="954"/>
    <cellStyle name="Comma 4 5 2 2" xfId="955"/>
    <cellStyle name="Comma 4 5 3" xfId="956"/>
    <cellStyle name="Comma 4 6" xfId="957"/>
    <cellStyle name="Comma 4 6 2" xfId="958"/>
    <cellStyle name="Comma 4 6 2 2" xfId="959"/>
    <cellStyle name="Comma 4 6 3" xfId="960"/>
    <cellStyle name="Comma 4 7" xfId="961"/>
    <cellStyle name="Comma 4 7 2" xfId="962"/>
    <cellStyle name="Comma 4 8" xfId="963"/>
    <cellStyle name="Comma 4 9" xfId="964"/>
    <cellStyle name="Comma 5" xfId="965"/>
    <cellStyle name="Comma 5 10" xfId="966"/>
    <cellStyle name="Comma 5 11" xfId="967"/>
    <cellStyle name="Comma 5 12" xfId="968"/>
    <cellStyle name="Comma 5 2" xfId="969"/>
    <cellStyle name="Comma 5 2 2" xfId="970"/>
    <cellStyle name="Comma 5 2 2 2" xfId="971"/>
    <cellStyle name="Comma 5 2 2 2 2" xfId="972"/>
    <cellStyle name="Comma 5 2 2 3" xfId="973"/>
    <cellStyle name="Comma 5 2 3" xfId="974"/>
    <cellStyle name="Comma 5 2 3 2" xfId="975"/>
    <cellStyle name="Comma 5 2 4" xfId="976"/>
    <cellStyle name="Comma 5 3" xfId="977"/>
    <cellStyle name="Comma 5 3 2" xfId="978"/>
    <cellStyle name="Comma 5 3 2 2" xfId="979"/>
    <cellStyle name="Comma 5 3 2 2 2" xfId="980"/>
    <cellStyle name="Comma 5 3 2 3" xfId="981"/>
    <cellStyle name="Comma 5 3 3" xfId="982"/>
    <cellStyle name="Comma 5 3 3 2" xfId="983"/>
    <cellStyle name="Comma 5 3 4" xfId="984"/>
    <cellStyle name="Comma 5 4" xfId="985"/>
    <cellStyle name="Comma 5 4 2" xfId="986"/>
    <cellStyle name="Comma 5 4 2 2" xfId="987"/>
    <cellStyle name="Comma 5 4 3" xfId="988"/>
    <cellStyle name="Comma 5 5" xfId="989"/>
    <cellStyle name="Comma 5 5 2" xfId="990"/>
    <cellStyle name="Comma 5 5 2 2" xfId="991"/>
    <cellStyle name="Comma 5 5 3" xfId="992"/>
    <cellStyle name="Comma 5 6" xfId="993"/>
    <cellStyle name="Comma 5 6 2" xfId="994"/>
    <cellStyle name="Comma 5 7" xfId="995"/>
    <cellStyle name="Comma 5 8" xfId="996"/>
    <cellStyle name="Comma 5 9" xfId="997"/>
    <cellStyle name="Comma 6" xfId="998"/>
    <cellStyle name="Comma 6 2" xfId="999"/>
    <cellStyle name="Comma 6 3" xfId="1000"/>
    <cellStyle name="Comma 6 4" xfId="1001"/>
    <cellStyle name="Comma 6 5" xfId="1002"/>
    <cellStyle name="Comma 6 6" xfId="1003"/>
    <cellStyle name="Comma 7" xfId="1004"/>
    <cellStyle name="Comma 7 2" xfId="1005"/>
    <cellStyle name="Comma 7 2 2" xfId="1006"/>
    <cellStyle name="Comma 7 2 2 2" xfId="1007"/>
    <cellStyle name="Comma 7 2 3" xfId="1008"/>
    <cellStyle name="Comma 7 3" xfId="1009"/>
    <cellStyle name="Comma 7 3 2" xfId="1010"/>
    <cellStyle name="Comma 7 4" xfId="1011"/>
    <cellStyle name="Comma 7 5" xfId="1012"/>
    <cellStyle name="Comma 7 6" xfId="1013"/>
    <cellStyle name="Comma 7 7" xfId="1014"/>
    <cellStyle name="Comma 7 8" xfId="1015"/>
    <cellStyle name="Comma 8" xfId="1016"/>
    <cellStyle name="Comma 8 2" xfId="1017"/>
    <cellStyle name="Comma 8 2 2" xfId="1018"/>
    <cellStyle name="Comma 8 3" xfId="1019"/>
    <cellStyle name="Comma 8 4" xfId="1020"/>
    <cellStyle name="Comma 8 5" xfId="1021"/>
    <cellStyle name="Comma 8 6" xfId="1022"/>
    <cellStyle name="Comma 8 7" xfId="1023"/>
    <cellStyle name="Comma 9" xfId="1024"/>
    <cellStyle name="Comma 9 2" xfId="1025"/>
    <cellStyle name="Comma 9 3" xfId="1026"/>
    <cellStyle name="Comma 9 4" xfId="1027"/>
    <cellStyle name="Comma 9 5" xfId="1028"/>
    <cellStyle name="Comma0" xfId="1029"/>
    <cellStyle name="Comma2 (0)" xfId="1030"/>
    <cellStyle name="Comment" xfId="1031"/>
    <cellStyle name="Commentaire" xfId="1032"/>
    <cellStyle name="Company" xfId="1033"/>
    <cellStyle name="CurRatio" xfId="1034"/>
    <cellStyle name="Currency" xfId="2" builtinId="4"/>
    <cellStyle name="Currency--" xfId="1035"/>
    <cellStyle name="Currency [00]" xfId="1036"/>
    <cellStyle name="Currency [1]" xfId="1037"/>
    <cellStyle name="Currency [2]" xfId="1038"/>
    <cellStyle name="Currency [3]" xfId="1039"/>
    <cellStyle name="Currency 0" xfId="1040"/>
    <cellStyle name="Currency 10" xfId="1041"/>
    <cellStyle name="Currency 10 2" xfId="1042"/>
    <cellStyle name="Currency 10 2 2" xfId="1043"/>
    <cellStyle name="Currency 10 2 2 2" xfId="1044"/>
    <cellStyle name="Currency 10 2 2 2 2" xfId="1045"/>
    <cellStyle name="Currency 10 2 2 3" xfId="1046"/>
    <cellStyle name="Currency 10 2 3" xfId="1047"/>
    <cellStyle name="Currency 10 2 3 2" xfId="1048"/>
    <cellStyle name="Currency 10 2 4" xfId="1049"/>
    <cellStyle name="Currency 10 3" xfId="1050"/>
    <cellStyle name="Currency 10 3 2" xfId="1051"/>
    <cellStyle name="Currency 10 3 2 2" xfId="1052"/>
    <cellStyle name="Currency 10 3 2 2 2" xfId="1053"/>
    <cellStyle name="Currency 10 3 2 3" xfId="1054"/>
    <cellStyle name="Currency 10 3 3" xfId="1055"/>
    <cellStyle name="Currency 10 3 3 2" xfId="1056"/>
    <cellStyle name="Currency 10 3 4" xfId="1057"/>
    <cellStyle name="Currency 10 4" xfId="1058"/>
    <cellStyle name="Currency 10 4 2" xfId="1059"/>
    <cellStyle name="Currency 10 4 2 2" xfId="1060"/>
    <cellStyle name="Currency 10 4 3" xfId="1061"/>
    <cellStyle name="Currency 10 5" xfId="1062"/>
    <cellStyle name="Currency 10 5 2" xfId="1063"/>
    <cellStyle name="Currency 10 6" xfId="1064"/>
    <cellStyle name="Currency 11" xfId="1065"/>
    <cellStyle name="Currency 11 2" xfId="1066"/>
    <cellStyle name="Currency 11 2 2" xfId="1067"/>
    <cellStyle name="Currency 11 2 2 2" xfId="1068"/>
    <cellStyle name="Currency 11 2 2 2 2" xfId="1069"/>
    <cellStyle name="Currency 11 2 2 3" xfId="1070"/>
    <cellStyle name="Currency 11 2 3" xfId="1071"/>
    <cellStyle name="Currency 11 2 3 2" xfId="1072"/>
    <cellStyle name="Currency 11 2 4" xfId="1073"/>
    <cellStyle name="Currency 11 3" xfId="1074"/>
    <cellStyle name="Currency 11 3 2" xfId="1075"/>
    <cellStyle name="Currency 11 3 2 2" xfId="1076"/>
    <cellStyle name="Currency 11 3 2 2 2" xfId="1077"/>
    <cellStyle name="Currency 11 3 2 3" xfId="1078"/>
    <cellStyle name="Currency 11 3 3" xfId="1079"/>
    <cellStyle name="Currency 11 3 3 2" xfId="1080"/>
    <cellStyle name="Currency 11 3 4" xfId="1081"/>
    <cellStyle name="Currency 11 4" xfId="1082"/>
    <cellStyle name="Currency 11 4 2" xfId="1083"/>
    <cellStyle name="Currency 11 4 2 2" xfId="1084"/>
    <cellStyle name="Currency 11 4 3" xfId="1085"/>
    <cellStyle name="Currency 11 5" xfId="1086"/>
    <cellStyle name="Currency 11 5 2" xfId="1087"/>
    <cellStyle name="Currency 11 6" xfId="1088"/>
    <cellStyle name="Currency 12" xfId="1089"/>
    <cellStyle name="Currency 13" xfId="1090"/>
    <cellStyle name="Currency 14" xfId="1091"/>
    <cellStyle name="Currency 14 2" xfId="1092"/>
    <cellStyle name="Currency 14 2 2" xfId="1093"/>
    <cellStyle name="Currency 14 2 2 2" xfId="1094"/>
    <cellStyle name="Currency 14 2 2 2 2" xfId="1095"/>
    <cellStyle name="Currency 14 2 2 3" xfId="1096"/>
    <cellStyle name="Currency 14 2 3" xfId="1097"/>
    <cellStyle name="Currency 14 2 3 2" xfId="1098"/>
    <cellStyle name="Currency 14 2 4" xfId="1099"/>
    <cellStyle name="Currency 14 3" xfId="1100"/>
    <cellStyle name="Currency 14 3 2" xfId="1101"/>
    <cellStyle name="Currency 14 3 2 2" xfId="1102"/>
    <cellStyle name="Currency 14 3 2 2 2" xfId="1103"/>
    <cellStyle name="Currency 14 3 2 3" xfId="1104"/>
    <cellStyle name="Currency 14 3 3" xfId="1105"/>
    <cellStyle name="Currency 14 3 3 2" xfId="1106"/>
    <cellStyle name="Currency 14 3 4" xfId="1107"/>
    <cellStyle name="Currency 14 4" xfId="1108"/>
    <cellStyle name="Currency 14 4 2" xfId="1109"/>
    <cellStyle name="Currency 14 4 2 2" xfId="1110"/>
    <cellStyle name="Currency 14 4 2 2 2" xfId="1111"/>
    <cellStyle name="Currency 14 4 2 3" xfId="1112"/>
    <cellStyle name="Currency 14 4 3" xfId="1113"/>
    <cellStyle name="Currency 14 4 3 2" xfId="1114"/>
    <cellStyle name="Currency 14 4 4" xfId="1115"/>
    <cellStyle name="Currency 14 5" xfId="1116"/>
    <cellStyle name="Currency 14 5 2" xfId="1117"/>
    <cellStyle name="Currency 14 5 2 2" xfId="1118"/>
    <cellStyle name="Currency 14 5 3" xfId="1119"/>
    <cellStyle name="Currency 14 6" xfId="1120"/>
    <cellStyle name="Currency 14 6 2" xfId="1121"/>
    <cellStyle name="Currency 14 7" xfId="1122"/>
    <cellStyle name="Currency 15" xfId="1123"/>
    <cellStyle name="Currency 15 2" xfId="1124"/>
    <cellStyle name="Currency 15 2 2" xfId="1125"/>
    <cellStyle name="Currency 15 2 2 2" xfId="1126"/>
    <cellStyle name="Currency 15 2 3" xfId="1127"/>
    <cellStyle name="Currency 15 3" xfId="1128"/>
    <cellStyle name="Currency 15 3 2" xfId="1129"/>
    <cellStyle name="Currency 15 4" xfId="1130"/>
    <cellStyle name="Currency 16" xfId="1131"/>
    <cellStyle name="Currency 16 2" xfId="1132"/>
    <cellStyle name="Currency 17" xfId="1133"/>
    <cellStyle name="Currency 18" xfId="1134"/>
    <cellStyle name="Currency 19" xfId="1135"/>
    <cellStyle name="Currency 19 2" xfId="1136"/>
    <cellStyle name="Currency 19 2 2" xfId="1137"/>
    <cellStyle name="Currency 19 2 2 2" xfId="1138"/>
    <cellStyle name="Currency 19 2 2 2 2" xfId="1139"/>
    <cellStyle name="Currency 19 2 2 3" xfId="1140"/>
    <cellStyle name="Currency 19 2 3" xfId="1141"/>
    <cellStyle name="Currency 19 2 3 2" xfId="1142"/>
    <cellStyle name="Currency 19 2 4" xfId="1143"/>
    <cellStyle name="Currency 19 3" xfId="1144"/>
    <cellStyle name="Currency 19 3 2" xfId="1145"/>
    <cellStyle name="Currency 19 3 2 2" xfId="1146"/>
    <cellStyle name="Currency 19 3 2 2 2" xfId="1147"/>
    <cellStyle name="Currency 19 3 2 3" xfId="1148"/>
    <cellStyle name="Currency 19 3 3" xfId="1149"/>
    <cellStyle name="Currency 19 3 3 2" xfId="1150"/>
    <cellStyle name="Currency 19 3 4" xfId="1151"/>
    <cellStyle name="Currency 19 4" xfId="1152"/>
    <cellStyle name="Currency 19 4 2" xfId="1153"/>
    <cellStyle name="Currency 19 4 2 2" xfId="1154"/>
    <cellStyle name="Currency 19 4 3" xfId="1155"/>
    <cellStyle name="Currency 19 5" xfId="1156"/>
    <cellStyle name="Currency 19 5 2" xfId="1157"/>
    <cellStyle name="Currency 19 6" xfId="1158"/>
    <cellStyle name="Currency 2" xfId="1159"/>
    <cellStyle name="Currency-- 2" xfId="1160"/>
    <cellStyle name="Currency 2 10" xfId="1161"/>
    <cellStyle name="Currency 2 10 2" xfId="1162"/>
    <cellStyle name="Currency 2 10 2 2" xfId="1163"/>
    <cellStyle name="Currency 2 10 3" xfId="1164"/>
    <cellStyle name="Currency 2 11" xfId="1165"/>
    <cellStyle name="Currency 2 12" xfId="1166"/>
    <cellStyle name="Currency 2 13" xfId="1167"/>
    <cellStyle name="Currency 2 14" xfId="1168"/>
    <cellStyle name="Currency 2 15" xfId="1169"/>
    <cellStyle name="Currency 2 16" xfId="1170"/>
    <cellStyle name="Currency 2 17" xfId="1171"/>
    <cellStyle name="Currency 2 18" xfId="1172"/>
    <cellStyle name="Currency 2 2" xfId="1173"/>
    <cellStyle name="Currency 2 2 10" xfId="1174"/>
    <cellStyle name="Currency 2 2 11" xfId="1175"/>
    <cellStyle name="Currency 2 2 2" xfId="1176"/>
    <cellStyle name="Currency 2 2 3" xfId="1177"/>
    <cellStyle name="Currency 2 2 4" xfId="1178"/>
    <cellStyle name="Currency 2 2 5" xfId="1179"/>
    <cellStyle name="Currency 2 2 6" xfId="1180"/>
    <cellStyle name="Currency 2 2 7" xfId="1181"/>
    <cellStyle name="Currency 2 2 8" xfId="1182"/>
    <cellStyle name="Currency 2 2 9" xfId="1183"/>
    <cellStyle name="Currency 2 3" xfId="1184"/>
    <cellStyle name="Currency 2 3 2" xfId="1185"/>
    <cellStyle name="Currency 2 3 3" xfId="1186"/>
    <cellStyle name="Currency 2 3 4" xfId="1187"/>
    <cellStyle name="Currency 2 3 5" xfId="1188"/>
    <cellStyle name="Currency 2 3 6" xfId="1189"/>
    <cellStyle name="Currency 2 4" xfId="1190"/>
    <cellStyle name="Currency 2 5" xfId="1191"/>
    <cellStyle name="Currency 2 6" xfId="1192"/>
    <cellStyle name="Currency 2 7" xfId="1193"/>
    <cellStyle name="Currency 2 8" xfId="1194"/>
    <cellStyle name="Currency 2 9" xfId="1195"/>
    <cellStyle name="Currency 2*" xfId="1196"/>
    <cellStyle name="Currency 2_CLdcfmodel" xfId="1197"/>
    <cellStyle name="Currency 20" xfId="1198"/>
    <cellStyle name="Currency 20 2" xfId="1199"/>
    <cellStyle name="Currency 20 2 2" xfId="1200"/>
    <cellStyle name="Currency 20 2 2 2" xfId="1201"/>
    <cellStyle name="Currency 20 2 2 2 2" xfId="1202"/>
    <cellStyle name="Currency 20 2 2 3" xfId="1203"/>
    <cellStyle name="Currency 20 2 3" xfId="1204"/>
    <cellStyle name="Currency 20 2 3 2" xfId="1205"/>
    <cellStyle name="Currency 20 2 4" xfId="1206"/>
    <cellStyle name="Currency 20 3" xfId="1207"/>
    <cellStyle name="Currency 20 3 2" xfId="1208"/>
    <cellStyle name="Currency 20 3 2 2" xfId="1209"/>
    <cellStyle name="Currency 20 3 2 2 2" xfId="1210"/>
    <cellStyle name="Currency 20 3 2 3" xfId="1211"/>
    <cellStyle name="Currency 20 3 3" xfId="1212"/>
    <cellStyle name="Currency 20 3 3 2" xfId="1213"/>
    <cellStyle name="Currency 20 3 4" xfId="1214"/>
    <cellStyle name="Currency 20 4" xfId="1215"/>
    <cellStyle name="Currency 20 4 2" xfId="1216"/>
    <cellStyle name="Currency 20 4 2 2" xfId="1217"/>
    <cellStyle name="Currency 20 4 3" xfId="1218"/>
    <cellStyle name="Currency 20 5" xfId="1219"/>
    <cellStyle name="Currency 20 5 2" xfId="1220"/>
    <cellStyle name="Currency 20 6" xfId="1221"/>
    <cellStyle name="Currency 21" xfId="1222"/>
    <cellStyle name="Currency 21 2" xfId="1223"/>
    <cellStyle name="Currency 21 2 2" xfId="1224"/>
    <cellStyle name="Currency 21 2 2 2" xfId="1225"/>
    <cellStyle name="Currency 21 2 2 2 2" xfId="1226"/>
    <cellStyle name="Currency 21 2 2 3" xfId="1227"/>
    <cellStyle name="Currency 21 2 3" xfId="1228"/>
    <cellStyle name="Currency 21 2 3 2" xfId="1229"/>
    <cellStyle name="Currency 21 2 4" xfId="1230"/>
    <cellStyle name="Currency 21 3" xfId="1231"/>
    <cellStyle name="Currency 21 3 2" xfId="1232"/>
    <cellStyle name="Currency 21 3 2 2" xfId="1233"/>
    <cellStyle name="Currency 21 3 2 2 2" xfId="1234"/>
    <cellStyle name="Currency 21 3 2 3" xfId="1235"/>
    <cellStyle name="Currency 21 3 3" xfId="1236"/>
    <cellStyle name="Currency 21 3 3 2" xfId="1237"/>
    <cellStyle name="Currency 21 3 4" xfId="1238"/>
    <cellStyle name="Currency 21 4" xfId="1239"/>
    <cellStyle name="Currency 21 4 2" xfId="1240"/>
    <cellStyle name="Currency 21 4 2 2" xfId="1241"/>
    <cellStyle name="Currency 21 4 3" xfId="1242"/>
    <cellStyle name="Currency 21 5" xfId="1243"/>
    <cellStyle name="Currency 21 5 2" xfId="1244"/>
    <cellStyle name="Currency 21 6" xfId="1245"/>
    <cellStyle name="Currency 22" xfId="1246"/>
    <cellStyle name="Currency 22 2" xfId="1247"/>
    <cellStyle name="Currency 22 2 2" xfId="1248"/>
    <cellStyle name="Currency 22 2 2 2" xfId="1249"/>
    <cellStyle name="Currency 22 2 2 2 2" xfId="1250"/>
    <cellStyle name="Currency 22 2 2 3" xfId="1251"/>
    <cellStyle name="Currency 22 2 3" xfId="1252"/>
    <cellStyle name="Currency 22 2 3 2" xfId="1253"/>
    <cellStyle name="Currency 22 2 4" xfId="1254"/>
    <cellStyle name="Currency 22 3" xfId="1255"/>
    <cellStyle name="Currency 22 3 2" xfId="1256"/>
    <cellStyle name="Currency 22 3 2 2" xfId="1257"/>
    <cellStyle name="Currency 22 3 2 2 2" xfId="1258"/>
    <cellStyle name="Currency 22 3 2 3" xfId="1259"/>
    <cellStyle name="Currency 22 3 3" xfId="1260"/>
    <cellStyle name="Currency 22 3 3 2" xfId="1261"/>
    <cellStyle name="Currency 22 3 4" xfId="1262"/>
    <cellStyle name="Currency 22 4" xfId="1263"/>
    <cellStyle name="Currency 22 4 2" xfId="1264"/>
    <cellStyle name="Currency 22 4 2 2" xfId="1265"/>
    <cellStyle name="Currency 22 4 3" xfId="1266"/>
    <cellStyle name="Currency 22 5" xfId="1267"/>
    <cellStyle name="Currency 22 5 2" xfId="1268"/>
    <cellStyle name="Currency 22 6" xfId="1269"/>
    <cellStyle name="Currency 23" xfId="1270"/>
    <cellStyle name="Currency 23 2" xfId="1271"/>
    <cellStyle name="Currency 23 2 2" xfId="1272"/>
    <cellStyle name="Currency 23 2 2 2" xfId="1273"/>
    <cellStyle name="Currency 23 2 2 2 2" xfId="1274"/>
    <cellStyle name="Currency 23 2 2 3" xfId="1275"/>
    <cellStyle name="Currency 23 2 3" xfId="1276"/>
    <cellStyle name="Currency 23 2 3 2" xfId="1277"/>
    <cellStyle name="Currency 23 2 4" xfId="1278"/>
    <cellStyle name="Currency 23 3" xfId="1279"/>
    <cellStyle name="Currency 23 3 2" xfId="1280"/>
    <cellStyle name="Currency 23 3 2 2" xfId="1281"/>
    <cellStyle name="Currency 23 3 2 2 2" xfId="1282"/>
    <cellStyle name="Currency 23 3 2 3" xfId="1283"/>
    <cellStyle name="Currency 23 3 3" xfId="1284"/>
    <cellStyle name="Currency 23 3 3 2" xfId="1285"/>
    <cellStyle name="Currency 23 3 4" xfId="1286"/>
    <cellStyle name="Currency 23 4" xfId="1287"/>
    <cellStyle name="Currency 23 4 2" xfId="1288"/>
    <cellStyle name="Currency 23 4 2 2" xfId="1289"/>
    <cellStyle name="Currency 23 4 3" xfId="1290"/>
    <cellStyle name="Currency 23 5" xfId="1291"/>
    <cellStyle name="Currency 23 5 2" xfId="1292"/>
    <cellStyle name="Currency 23 6" xfId="1293"/>
    <cellStyle name="Currency 24" xfId="1294"/>
    <cellStyle name="Currency 24 2" xfId="1295"/>
    <cellStyle name="Currency 24 2 2" xfId="1296"/>
    <cellStyle name="Currency 24 2 2 2" xfId="1297"/>
    <cellStyle name="Currency 24 2 2 2 2" xfId="1298"/>
    <cellStyle name="Currency 24 2 2 3" xfId="1299"/>
    <cellStyle name="Currency 24 2 3" xfId="1300"/>
    <cellStyle name="Currency 24 2 3 2" xfId="1301"/>
    <cellStyle name="Currency 24 2 4" xfId="1302"/>
    <cellStyle name="Currency 24 3" xfId="1303"/>
    <cellStyle name="Currency 24 3 2" xfId="1304"/>
    <cellStyle name="Currency 24 3 2 2" xfId="1305"/>
    <cellStyle name="Currency 24 3 2 2 2" xfId="1306"/>
    <cellStyle name="Currency 24 3 2 3" xfId="1307"/>
    <cellStyle name="Currency 24 3 3" xfId="1308"/>
    <cellStyle name="Currency 24 3 3 2" xfId="1309"/>
    <cellStyle name="Currency 24 3 4" xfId="1310"/>
    <cellStyle name="Currency 24 4" xfId="1311"/>
    <cellStyle name="Currency 24 4 2" xfId="1312"/>
    <cellStyle name="Currency 24 4 2 2" xfId="1313"/>
    <cellStyle name="Currency 24 4 3" xfId="1314"/>
    <cellStyle name="Currency 24 5" xfId="1315"/>
    <cellStyle name="Currency 24 5 2" xfId="1316"/>
    <cellStyle name="Currency 24 6" xfId="1317"/>
    <cellStyle name="Currency 25" xfId="1318"/>
    <cellStyle name="Currency 26" xfId="1319"/>
    <cellStyle name="Currency 26 2" xfId="1320"/>
    <cellStyle name="Currency 26 2 2" xfId="1321"/>
    <cellStyle name="Currency 26 2 2 2" xfId="1322"/>
    <cellStyle name="Currency 26 2 2 2 2" xfId="1323"/>
    <cellStyle name="Currency 26 2 2 3" xfId="1324"/>
    <cellStyle name="Currency 26 2 3" xfId="1325"/>
    <cellStyle name="Currency 26 2 3 2" xfId="1326"/>
    <cellStyle name="Currency 26 2 4" xfId="1327"/>
    <cellStyle name="Currency 26 3" xfId="1328"/>
    <cellStyle name="Currency 26 3 2" xfId="1329"/>
    <cellStyle name="Currency 26 3 2 2" xfId="1330"/>
    <cellStyle name="Currency 26 3 2 2 2" xfId="1331"/>
    <cellStyle name="Currency 26 3 2 3" xfId="1332"/>
    <cellStyle name="Currency 26 3 3" xfId="1333"/>
    <cellStyle name="Currency 26 3 3 2" xfId="1334"/>
    <cellStyle name="Currency 26 3 4" xfId="1335"/>
    <cellStyle name="Currency 26 4" xfId="1336"/>
    <cellStyle name="Currency 26 4 2" xfId="1337"/>
    <cellStyle name="Currency 26 4 2 2" xfId="1338"/>
    <cellStyle name="Currency 26 4 3" xfId="1339"/>
    <cellStyle name="Currency 26 5" xfId="1340"/>
    <cellStyle name="Currency 26 5 2" xfId="1341"/>
    <cellStyle name="Currency 26 6" xfId="1342"/>
    <cellStyle name="Currency 27" xfId="1343"/>
    <cellStyle name="Currency 27 2" xfId="1344"/>
    <cellStyle name="Currency 27 2 2" xfId="1345"/>
    <cellStyle name="Currency 27 2 2 2" xfId="1346"/>
    <cellStyle name="Currency 27 2 2 2 2" xfId="1347"/>
    <cellStyle name="Currency 27 2 2 3" xfId="1348"/>
    <cellStyle name="Currency 27 2 3" xfId="1349"/>
    <cellStyle name="Currency 27 2 3 2" xfId="1350"/>
    <cellStyle name="Currency 27 2 4" xfId="1351"/>
    <cellStyle name="Currency 27 3" xfId="1352"/>
    <cellStyle name="Currency 27 3 2" xfId="1353"/>
    <cellStyle name="Currency 27 3 2 2" xfId="1354"/>
    <cellStyle name="Currency 27 3 2 2 2" xfId="1355"/>
    <cellStyle name="Currency 27 3 2 3" xfId="1356"/>
    <cellStyle name="Currency 27 3 3" xfId="1357"/>
    <cellStyle name="Currency 27 3 3 2" xfId="1358"/>
    <cellStyle name="Currency 27 3 4" xfId="1359"/>
    <cellStyle name="Currency 27 4" xfId="1360"/>
    <cellStyle name="Currency 27 4 2" xfId="1361"/>
    <cellStyle name="Currency 27 4 2 2" xfId="1362"/>
    <cellStyle name="Currency 27 4 3" xfId="1363"/>
    <cellStyle name="Currency 27 5" xfId="1364"/>
    <cellStyle name="Currency 27 5 2" xfId="1365"/>
    <cellStyle name="Currency 27 6" xfId="1366"/>
    <cellStyle name="Currency 28" xfId="1367"/>
    <cellStyle name="Currency 28 2" xfId="1368"/>
    <cellStyle name="Currency 28 2 2" xfId="1369"/>
    <cellStyle name="Currency 28 2 2 2" xfId="1370"/>
    <cellStyle name="Currency 28 2 2 2 2" xfId="1371"/>
    <cellStyle name="Currency 28 2 2 3" xfId="1372"/>
    <cellStyle name="Currency 28 2 3" xfId="1373"/>
    <cellStyle name="Currency 28 2 3 2" xfId="1374"/>
    <cellStyle name="Currency 28 2 4" xfId="1375"/>
    <cellStyle name="Currency 28 3" xfId="1376"/>
    <cellStyle name="Currency 28 3 2" xfId="1377"/>
    <cellStyle name="Currency 28 3 2 2" xfId="1378"/>
    <cellStyle name="Currency 28 3 2 2 2" xfId="1379"/>
    <cellStyle name="Currency 28 3 2 3" xfId="1380"/>
    <cellStyle name="Currency 28 3 3" xfId="1381"/>
    <cellStyle name="Currency 28 3 3 2" xfId="1382"/>
    <cellStyle name="Currency 28 3 4" xfId="1383"/>
    <cellStyle name="Currency 28 4" xfId="1384"/>
    <cellStyle name="Currency 28 4 2" xfId="1385"/>
    <cellStyle name="Currency 28 4 2 2" xfId="1386"/>
    <cellStyle name="Currency 28 4 3" xfId="1387"/>
    <cellStyle name="Currency 28 5" xfId="1388"/>
    <cellStyle name="Currency 28 5 2" xfId="1389"/>
    <cellStyle name="Currency 28 6" xfId="1390"/>
    <cellStyle name="Currency 29" xfId="1391"/>
    <cellStyle name="Currency 29 2" xfId="1392"/>
    <cellStyle name="Currency 29 2 2" xfId="1393"/>
    <cellStyle name="Currency 29 2 2 2" xfId="1394"/>
    <cellStyle name="Currency 29 2 2 2 2" xfId="1395"/>
    <cellStyle name="Currency 29 2 2 3" xfId="1396"/>
    <cellStyle name="Currency 29 2 3" xfId="1397"/>
    <cellStyle name="Currency 29 2 3 2" xfId="1398"/>
    <cellStyle name="Currency 29 2 4" xfId="1399"/>
    <cellStyle name="Currency 29 3" xfId="1400"/>
    <cellStyle name="Currency 29 3 2" xfId="1401"/>
    <cellStyle name="Currency 29 3 2 2" xfId="1402"/>
    <cellStyle name="Currency 29 3 2 2 2" xfId="1403"/>
    <cellStyle name="Currency 29 3 2 3" xfId="1404"/>
    <cellStyle name="Currency 29 3 3" xfId="1405"/>
    <cellStyle name="Currency 29 3 3 2" xfId="1406"/>
    <cellStyle name="Currency 29 3 4" xfId="1407"/>
    <cellStyle name="Currency 29 4" xfId="1408"/>
    <cellStyle name="Currency 29 4 2" xfId="1409"/>
    <cellStyle name="Currency 29 4 2 2" xfId="1410"/>
    <cellStyle name="Currency 29 4 3" xfId="1411"/>
    <cellStyle name="Currency 29 5" xfId="1412"/>
    <cellStyle name="Currency 29 5 2" xfId="1413"/>
    <cellStyle name="Currency 29 6" xfId="1414"/>
    <cellStyle name="Currency 3" xfId="1415"/>
    <cellStyle name="Currency 3 2" xfId="1416"/>
    <cellStyle name="Currency 3 2 2" xfId="1417"/>
    <cellStyle name="Currency 3 2 2 2" xfId="1418"/>
    <cellStyle name="Currency 3 2 3" xfId="1419"/>
    <cellStyle name="Currency 3 2 4" xfId="1420"/>
    <cellStyle name="Currency 3 2 5" xfId="1421"/>
    <cellStyle name="Currency 3 3" xfId="1422"/>
    <cellStyle name="Currency 3 4" xfId="1423"/>
    <cellStyle name="Currency 3 5" xfId="1424"/>
    <cellStyle name="Currency 3 6" xfId="1425"/>
    <cellStyle name="Currency 4" xfId="1426"/>
    <cellStyle name="Currency 4 10" xfId="1427"/>
    <cellStyle name="Currency 4 2" xfId="1428"/>
    <cellStyle name="Currency 4 2 2" xfId="1429"/>
    <cellStyle name="Currency 4 2 2 2" xfId="1430"/>
    <cellStyle name="Currency 4 2 2 2 2" xfId="1431"/>
    <cellStyle name="Currency 4 2 2 3" xfId="1432"/>
    <cellStyle name="Currency 4 2 3" xfId="1433"/>
    <cellStyle name="Currency 4 2 3 2" xfId="1434"/>
    <cellStyle name="Currency 4 2 4" xfId="1435"/>
    <cellStyle name="Currency 4 3" xfId="1436"/>
    <cellStyle name="Currency 4 3 2" xfId="1437"/>
    <cellStyle name="Currency 4 3 2 2" xfId="1438"/>
    <cellStyle name="Currency 4 3 2 2 2" xfId="1439"/>
    <cellStyle name="Currency 4 3 2 3" xfId="1440"/>
    <cellStyle name="Currency 4 3 3" xfId="1441"/>
    <cellStyle name="Currency 4 3 3 2" xfId="1442"/>
    <cellStyle name="Currency 4 3 4" xfId="1443"/>
    <cellStyle name="Currency 4 4" xfId="1444"/>
    <cellStyle name="Currency 4 4 2" xfId="1445"/>
    <cellStyle name="Currency 4 4 2 2" xfId="1446"/>
    <cellStyle name="Currency 4 4 3" xfId="1447"/>
    <cellStyle name="Currency 4 5" xfId="1448"/>
    <cellStyle name="Currency 4 5 2" xfId="1449"/>
    <cellStyle name="Currency 4 5 2 2" xfId="1450"/>
    <cellStyle name="Currency 4 5 3" xfId="1451"/>
    <cellStyle name="Currency 4 6" xfId="1452"/>
    <cellStyle name="Currency 4 6 2" xfId="1453"/>
    <cellStyle name="Currency 4 6 2 2" xfId="1454"/>
    <cellStyle name="Currency 4 6 3" xfId="1455"/>
    <cellStyle name="Currency 4 7" xfId="1456"/>
    <cellStyle name="Currency 4 7 2" xfId="1457"/>
    <cellStyle name="Currency 4 8" xfId="1458"/>
    <cellStyle name="Currency 4 9" xfId="1459"/>
    <cellStyle name="Currency 5" xfId="1460"/>
    <cellStyle name="Currency 5 2" xfId="1461"/>
    <cellStyle name="Currency 5 2 2" xfId="1462"/>
    <cellStyle name="Currency 5 2 2 2" xfId="1463"/>
    <cellStyle name="Currency 5 2 2 2 2" xfId="1464"/>
    <cellStyle name="Currency 5 2 2 3" xfId="1465"/>
    <cellStyle name="Currency 5 2 3" xfId="1466"/>
    <cellStyle name="Currency 5 2 3 2" xfId="1467"/>
    <cellStyle name="Currency 5 2 4" xfId="1468"/>
    <cellStyle name="Currency 5 3" xfId="1469"/>
    <cellStyle name="Currency 5 3 2" xfId="1470"/>
    <cellStyle name="Currency 5 3 2 2" xfId="1471"/>
    <cellStyle name="Currency 5 3 2 2 2" xfId="1472"/>
    <cellStyle name="Currency 5 3 2 3" xfId="1473"/>
    <cellStyle name="Currency 5 3 3" xfId="1474"/>
    <cellStyle name="Currency 5 3 3 2" xfId="1475"/>
    <cellStyle name="Currency 5 3 4" xfId="1476"/>
    <cellStyle name="Currency 5 4" xfId="1477"/>
    <cellStyle name="Currency 5 4 2" xfId="1478"/>
    <cellStyle name="Currency 5 4 2 2" xfId="1479"/>
    <cellStyle name="Currency 5 4 3" xfId="1480"/>
    <cellStyle name="Currency 5 5" xfId="1481"/>
    <cellStyle name="Currency 5 5 2" xfId="1482"/>
    <cellStyle name="Currency 5 6" xfId="1483"/>
    <cellStyle name="Currency 6" xfId="1484"/>
    <cellStyle name="Currency 6 2" xfId="1485"/>
    <cellStyle name="Currency 6 2 2" xfId="1486"/>
    <cellStyle name="Currency 6 2 2 2" xfId="1487"/>
    <cellStyle name="Currency 6 2 2 2 2" xfId="1488"/>
    <cellStyle name="Currency 6 2 2 3" xfId="1489"/>
    <cellStyle name="Currency 6 2 3" xfId="1490"/>
    <cellStyle name="Currency 6 2 3 2" xfId="1491"/>
    <cellStyle name="Currency 6 2 4" xfId="1492"/>
    <cellStyle name="Currency 6 3" xfId="1493"/>
    <cellStyle name="Currency 6 3 2" xfId="1494"/>
    <cellStyle name="Currency 6 3 2 2" xfId="1495"/>
    <cellStyle name="Currency 6 3 2 2 2" xfId="1496"/>
    <cellStyle name="Currency 6 3 2 3" xfId="1497"/>
    <cellStyle name="Currency 6 3 3" xfId="1498"/>
    <cellStyle name="Currency 6 3 3 2" xfId="1499"/>
    <cellStyle name="Currency 6 3 4" xfId="1500"/>
    <cellStyle name="Currency 6 4" xfId="1501"/>
    <cellStyle name="Currency 6 4 2" xfId="1502"/>
    <cellStyle name="Currency 6 4 2 2" xfId="1503"/>
    <cellStyle name="Currency 6 4 3" xfId="1504"/>
    <cellStyle name="Currency 6 5" xfId="1505"/>
    <cellStyle name="Currency 6 5 2" xfId="1506"/>
    <cellStyle name="Currency 6 6" xfId="1507"/>
    <cellStyle name="Currency 7" xfId="1508"/>
    <cellStyle name="Currency 7 2" xfId="1509"/>
    <cellStyle name="Currency 8" xfId="1510"/>
    <cellStyle name="Currency 8 2" xfId="1511"/>
    <cellStyle name="Currency 8 2 2" xfId="1512"/>
    <cellStyle name="Currency 8 2 2 2" xfId="1513"/>
    <cellStyle name="Currency 8 2 2 2 2" xfId="1514"/>
    <cellStyle name="Currency 8 2 2 3" xfId="1515"/>
    <cellStyle name="Currency 8 2 3" xfId="1516"/>
    <cellStyle name="Currency 8 2 3 2" xfId="1517"/>
    <cellStyle name="Currency 8 2 4" xfId="1518"/>
    <cellStyle name="Currency 8 3" xfId="1519"/>
    <cellStyle name="Currency 8 3 2" xfId="1520"/>
    <cellStyle name="Currency 8 3 2 2" xfId="1521"/>
    <cellStyle name="Currency 8 3 2 2 2" xfId="1522"/>
    <cellStyle name="Currency 8 3 2 3" xfId="1523"/>
    <cellStyle name="Currency 8 3 3" xfId="1524"/>
    <cellStyle name="Currency 8 3 3 2" xfId="1525"/>
    <cellStyle name="Currency 8 3 4" xfId="1526"/>
    <cellStyle name="Currency 8 4" xfId="1527"/>
    <cellStyle name="Currency 8 4 2" xfId="1528"/>
    <cellStyle name="Currency 8 4 2 2" xfId="1529"/>
    <cellStyle name="Currency 8 4 3" xfId="1530"/>
    <cellStyle name="Currency 8 5" xfId="1531"/>
    <cellStyle name="Currency 8 5 2" xfId="1532"/>
    <cellStyle name="Currency 8 6" xfId="1533"/>
    <cellStyle name="Currency 8 7" xfId="1534"/>
    <cellStyle name="Currency 9" xfId="1535"/>
    <cellStyle name="Currency 9 2" xfId="1536"/>
    <cellStyle name="Currency 9 2 2" xfId="1537"/>
    <cellStyle name="Currency 9 2 2 2" xfId="1538"/>
    <cellStyle name="Currency 9 2 2 2 2" xfId="1539"/>
    <cellStyle name="Currency 9 2 2 3" xfId="1540"/>
    <cellStyle name="Currency 9 2 3" xfId="1541"/>
    <cellStyle name="Currency 9 2 3 2" xfId="1542"/>
    <cellStyle name="Currency 9 2 4" xfId="1543"/>
    <cellStyle name="Currency 9 3" xfId="1544"/>
    <cellStyle name="Currency 9 3 2" xfId="1545"/>
    <cellStyle name="Currency 9 3 2 2" xfId="1546"/>
    <cellStyle name="Currency 9 3 2 2 2" xfId="1547"/>
    <cellStyle name="Currency 9 3 2 3" xfId="1548"/>
    <cellStyle name="Currency 9 3 3" xfId="1549"/>
    <cellStyle name="Currency 9 3 3 2" xfId="1550"/>
    <cellStyle name="Currency 9 3 4" xfId="1551"/>
    <cellStyle name="Currency 9 4" xfId="1552"/>
    <cellStyle name="Currency 9 4 2" xfId="1553"/>
    <cellStyle name="Currency 9 4 2 2" xfId="1554"/>
    <cellStyle name="Currency 9 4 3" xfId="1555"/>
    <cellStyle name="Currency 9 5" xfId="1556"/>
    <cellStyle name="Currency 9 5 2" xfId="1557"/>
    <cellStyle name="Currency 9 6" xfId="1558"/>
    <cellStyle name="Currency Per Share" xfId="1559"/>
    <cellStyle name="Currency0" xfId="1560"/>
    <cellStyle name="Currency2" xfId="1561"/>
    <cellStyle name="CUS.Work.Area" xfId="1562"/>
    <cellStyle name="Dash" xfId="1563"/>
    <cellStyle name="Data" xfId="1564"/>
    <cellStyle name="Data 2" xfId="1565"/>
    <cellStyle name="Data 3" xfId="1566"/>
    <cellStyle name="Date" xfId="1567"/>
    <cellStyle name="Date [mm-dd-yyyy]" xfId="1568"/>
    <cellStyle name="Date [mm-dd-yyyy] 2" xfId="1569"/>
    <cellStyle name="Date [mm-d-yyyy]" xfId="1570"/>
    <cellStyle name="Date [mmm-yyyy]" xfId="1571"/>
    <cellStyle name="Date Aligned" xfId="1572"/>
    <cellStyle name="Date Aligned*" xfId="1573"/>
    <cellStyle name="Date Aligned_comp_Integrateds" xfId="1574"/>
    <cellStyle name="Date Short" xfId="1575"/>
    <cellStyle name="date_ Pies " xfId="1576"/>
    <cellStyle name="DblLineDollarAcct" xfId="1577"/>
    <cellStyle name="DblLinePercent" xfId="1578"/>
    <cellStyle name="Dezimal [0]_A17 - 31.03.1998" xfId="1579"/>
    <cellStyle name="Dezimal_A17 - 31.03.1998" xfId="1580"/>
    <cellStyle name="Dia" xfId="1581"/>
    <cellStyle name="Dollar_ Pies " xfId="1582"/>
    <cellStyle name="DollarAccounting" xfId="1583"/>
    <cellStyle name="Dotted Line" xfId="1584"/>
    <cellStyle name="Dotted Line 2" xfId="1585"/>
    <cellStyle name="Dotted Line 3" xfId="1586"/>
    <cellStyle name="Double Accounting" xfId="1587"/>
    <cellStyle name="Duizenden" xfId="1588"/>
    <cellStyle name="Encabez1" xfId="1589"/>
    <cellStyle name="Encabez2" xfId="1590"/>
    <cellStyle name="Enter Currency (0)" xfId="1591"/>
    <cellStyle name="Enter Currency (2)" xfId="1592"/>
    <cellStyle name="Enter Units (0)" xfId="1593"/>
    <cellStyle name="Enter Units (1)" xfId="1594"/>
    <cellStyle name="Enter Units (2)" xfId="1595"/>
    <cellStyle name="Entrée" xfId="1596"/>
    <cellStyle name="Euro" xfId="1597"/>
    <cellStyle name="Explanatory Text 2" xfId="1598"/>
    <cellStyle name="Explanatory Text 2 2" xfId="1599"/>
    <cellStyle name="Explanatory Text 2 3" xfId="1600"/>
    <cellStyle name="Explanatory Text 2 4" xfId="1601"/>
    <cellStyle name="Explanatory Text 2 5" xfId="1602"/>
    <cellStyle name="Explanatory Text 2 6" xfId="1603"/>
    <cellStyle name="Explanatory Text 2 7" xfId="1604"/>
    <cellStyle name="Explanatory Text 2 8" xfId="1605"/>
    <cellStyle name="Explanatory Text 2 9" xfId="1606"/>
    <cellStyle name="Explanatory Text 3" xfId="1607"/>
    <cellStyle name="fact" xfId="1608"/>
    <cellStyle name="fact 2" xfId="1609"/>
    <cellStyle name="FieldName" xfId="1610"/>
    <cellStyle name="Fijo" xfId="1611"/>
    <cellStyle name="Financiero" xfId="1612"/>
    <cellStyle name="Fixed" xfId="1613"/>
    <cellStyle name="Followed Hyperlink 2" xfId="1614"/>
    <cellStyle name="Footnote" xfId="1615"/>
    <cellStyle name="Good 2" xfId="1616"/>
    <cellStyle name="Good 2 2" xfId="1617"/>
    <cellStyle name="Good 2 3" xfId="1618"/>
    <cellStyle name="Good 2 4" xfId="1619"/>
    <cellStyle name="Good 2 5" xfId="1620"/>
    <cellStyle name="Good 2 6" xfId="1621"/>
    <cellStyle name="Good 2 7" xfId="1622"/>
    <cellStyle name="Good 2 8" xfId="1623"/>
    <cellStyle name="Good 2 9" xfId="1624"/>
    <cellStyle name="Good 3" xfId="1625"/>
    <cellStyle name="Grey" xfId="1626"/>
    <cellStyle name="GWN Table Body" xfId="1627"/>
    <cellStyle name="GWN Table Header" xfId="1628"/>
    <cellStyle name="GWN Table Left Header" xfId="1629"/>
    <cellStyle name="GWN Table Note" xfId="1630"/>
    <cellStyle name="GWN Table Title" xfId="1631"/>
    <cellStyle name="hard no" xfId="1632"/>
    <cellStyle name="Hard Percent" xfId="1633"/>
    <cellStyle name="hardno" xfId="1634"/>
    <cellStyle name="Header" xfId="1635"/>
    <cellStyle name="Header1" xfId="1636"/>
    <cellStyle name="Header2" xfId="1637"/>
    <cellStyle name="Heading" xfId="1638"/>
    <cellStyle name="Heading 1 2" xfId="1639"/>
    <cellStyle name="Heading 1 2 2" xfId="1640"/>
    <cellStyle name="Heading 1 2 3" xfId="1641"/>
    <cellStyle name="Heading 1 2 4" xfId="1642"/>
    <cellStyle name="Heading 1 2 5" xfId="1643"/>
    <cellStyle name="Heading 1 2 6" xfId="1644"/>
    <cellStyle name="Heading 1 3" xfId="1645"/>
    <cellStyle name="Heading 2 2" xfId="1646"/>
    <cellStyle name="Heading 2 2 2" xfId="1647"/>
    <cellStyle name="Heading 2 2 3" xfId="1648"/>
    <cellStyle name="Heading 2 2 4" xfId="1649"/>
    <cellStyle name="Heading 2 2 5" xfId="1650"/>
    <cellStyle name="Heading 2 2 6" xfId="1651"/>
    <cellStyle name="Heading 2 3" xfId="1652"/>
    <cellStyle name="Heading 3 2" xfId="1653"/>
    <cellStyle name="Heading 3 2 2" xfId="1654"/>
    <cellStyle name="Heading 3 2 3" xfId="1655"/>
    <cellStyle name="Heading 3 2 4" xfId="1656"/>
    <cellStyle name="Heading 3 2 5" xfId="1657"/>
    <cellStyle name="Heading 3 2 6" xfId="1658"/>
    <cellStyle name="Heading 3 2 7" xfId="1659"/>
    <cellStyle name="Heading 3 2 8" xfId="1660"/>
    <cellStyle name="Heading 3 3" xfId="1661"/>
    <cellStyle name="Heading 4 2" xfId="1662"/>
    <cellStyle name="Heading 4 2 2" xfId="1663"/>
    <cellStyle name="Heading 4 3" xfId="1664"/>
    <cellStyle name="Heading2" xfId="1665"/>
    <cellStyle name="Heading3" xfId="1666"/>
    <cellStyle name="HeadingColumn" xfId="1667"/>
    <cellStyle name="HeadingS" xfId="1668"/>
    <cellStyle name="HeadingYear" xfId="1669"/>
    <cellStyle name="HeadlineStyle" xfId="1670"/>
    <cellStyle name="HeadlineStyleJustified" xfId="1671"/>
    <cellStyle name="Hed Side_Sheet1" xfId="1672"/>
    <cellStyle name="Hed Top" xfId="1673"/>
    <cellStyle name="Hyperlink 2" xfId="1674"/>
    <cellStyle name="Hyperlink 2 10" xfId="1675"/>
    <cellStyle name="Hyperlink 2 11" xfId="1676"/>
    <cellStyle name="Hyperlink 2 12" xfId="1677"/>
    <cellStyle name="Hyperlink 2 13" xfId="1678"/>
    <cellStyle name="Hyperlink 2 2" xfId="1679"/>
    <cellStyle name="Hyperlink 2 2 2" xfId="1680"/>
    <cellStyle name="Hyperlink 2 3" xfId="1681"/>
    <cellStyle name="Hyperlink 2 3 2" xfId="1682"/>
    <cellStyle name="Hyperlink 2 4" xfId="1683"/>
    <cellStyle name="Hyperlink 2 5" xfId="1684"/>
    <cellStyle name="Hyperlink 2 6" xfId="1685"/>
    <cellStyle name="Hyperlink 2 7" xfId="1686"/>
    <cellStyle name="Hyperlink 2 8" xfId="1687"/>
    <cellStyle name="Hyperlink 2 9" xfId="1688"/>
    <cellStyle name="Hyperlink 3" xfId="1689"/>
    <cellStyle name="Hyperlink 3 10" xfId="1690"/>
    <cellStyle name="Hyperlink 3 11" xfId="1691"/>
    <cellStyle name="Hyperlink 3 12" xfId="1692"/>
    <cellStyle name="Hyperlink 3 2" xfId="1693"/>
    <cellStyle name="Hyperlink 3 3" xfId="1694"/>
    <cellStyle name="Hyperlink 3 4" xfId="1695"/>
    <cellStyle name="Hyperlink 3 5" xfId="1696"/>
    <cellStyle name="Hyperlink 3 6" xfId="1697"/>
    <cellStyle name="Hyperlink 3 7" xfId="1698"/>
    <cellStyle name="Hyperlink 3 8" xfId="1699"/>
    <cellStyle name="Hyperlink 3 9" xfId="1700"/>
    <cellStyle name="Hyperlink 4" xfId="1701"/>
    <cellStyle name="Hyperlink 5" xfId="1702"/>
    <cellStyle name="InLink_Acquis_CapitalCost " xfId="1703"/>
    <cellStyle name="Input (1dp#)_ Pies " xfId="1704"/>
    <cellStyle name="Input [yellow]" xfId="1705"/>
    <cellStyle name="Input 2" xfId="1706"/>
    <cellStyle name="Input 2 2" xfId="1707"/>
    <cellStyle name="Input 2 2 2" xfId="1708"/>
    <cellStyle name="Input 2 3" xfId="1709"/>
    <cellStyle name="Input 2 4" xfId="1710"/>
    <cellStyle name="Input 2 5" xfId="1711"/>
    <cellStyle name="Input 2 6" xfId="1712"/>
    <cellStyle name="Input 2 7" xfId="1713"/>
    <cellStyle name="Input 2 8" xfId="1714"/>
    <cellStyle name="Input 2 9" xfId="1715"/>
    <cellStyle name="Input 3" xfId="1716"/>
    <cellStyle name="InputBlueFont" xfId="1717"/>
    <cellStyle name="InputGen" xfId="1718"/>
    <cellStyle name="InputKeepColour" xfId="1719"/>
    <cellStyle name="InputKeepPale" xfId="1720"/>
    <cellStyle name="InputVariColour" xfId="1721"/>
    <cellStyle name="Integer" xfId="1722"/>
    <cellStyle name="Invisible" xfId="1723"/>
    <cellStyle name="Item" xfId="1724"/>
    <cellStyle name="Items_Obligatory" xfId="1725"/>
    <cellStyle name="ItemTypeClass" xfId="1726"/>
    <cellStyle name="KP_Normal" xfId="1727"/>
    <cellStyle name="Lien hypertexte visité_index" xfId="1728"/>
    <cellStyle name="Lien hypertexte_index" xfId="1729"/>
    <cellStyle name="ligne_detail" xfId="1730"/>
    <cellStyle name="Line" xfId="1731"/>
    <cellStyle name="Link Currency (0)" xfId="1732"/>
    <cellStyle name="Link Currency (2)" xfId="1733"/>
    <cellStyle name="Link Units (0)" xfId="1734"/>
    <cellStyle name="Link Units (1)" xfId="1735"/>
    <cellStyle name="Link Units (2)" xfId="1736"/>
    <cellStyle name="Linked Cell 2" xfId="1737"/>
    <cellStyle name="Linked Cell 2 2" xfId="1738"/>
    <cellStyle name="Linked Cell 2 3" xfId="1739"/>
    <cellStyle name="Linked Cell 2 4" xfId="1740"/>
    <cellStyle name="Linked Cell 2 5" xfId="1741"/>
    <cellStyle name="Linked Cell 2 6" xfId="1742"/>
    <cellStyle name="Linked Cell 2 7" xfId="1743"/>
    <cellStyle name="Linked Cell 2 8" xfId="1744"/>
    <cellStyle name="Linked Cell 2 9" xfId="1745"/>
    <cellStyle name="Linked Cell 3" xfId="1746"/>
    <cellStyle name="m/d/yy" xfId="1747"/>
    <cellStyle name="m1" xfId="1748"/>
    <cellStyle name="Major item" xfId="1749"/>
    <cellStyle name="Margin" xfId="1750"/>
    <cellStyle name="Migliaia (0)_Sheet1" xfId="1751"/>
    <cellStyle name="Migliaia_piv_polio" xfId="1752"/>
    <cellStyle name="Millares [0]_Asset Mgmt " xfId="1753"/>
    <cellStyle name="Millares_2AV_M_M " xfId="1754"/>
    <cellStyle name="Milliers [0]_CANADA1" xfId="1755"/>
    <cellStyle name="Milliers 2" xfId="1756"/>
    <cellStyle name="Milliers_CANADA1" xfId="1757"/>
    <cellStyle name="mm/dd/yy" xfId="1758"/>
    <cellStyle name="mod1" xfId="1759"/>
    <cellStyle name="modelo1" xfId="1760"/>
    <cellStyle name="Moneda [0]_2AV_M_M " xfId="1761"/>
    <cellStyle name="Moneda_2AV_M_M " xfId="1762"/>
    <cellStyle name="Monétaire [0]_CANADA1" xfId="1763"/>
    <cellStyle name="Monétaire 2" xfId="1764"/>
    <cellStyle name="Monétaire_CANADA1" xfId="1765"/>
    <cellStyle name="Monetario" xfId="1766"/>
    <cellStyle name="MonthYears" xfId="1767"/>
    <cellStyle name="Multiple" xfId="1768"/>
    <cellStyle name="Multiple (no x)" xfId="1769"/>
    <cellStyle name="Multiple (x)" xfId="1770"/>
    <cellStyle name="Multiple [0]" xfId="1771"/>
    <cellStyle name="Multiple [1]" xfId="1772"/>
    <cellStyle name="Multiple [2]" xfId="1773"/>
    <cellStyle name="Multiple [3]" xfId="1774"/>
    <cellStyle name="Multiple_1030171N" xfId="1775"/>
    <cellStyle name="neg0.0_CapitalCost " xfId="1776"/>
    <cellStyle name="Neutral 2" xfId="1777"/>
    <cellStyle name="Neutral 2 2" xfId="1778"/>
    <cellStyle name="Neutral 2 3" xfId="1779"/>
    <cellStyle name="Neutral 2 4" xfId="1780"/>
    <cellStyle name="Neutral 2 5" xfId="1781"/>
    <cellStyle name="Neutral 2 6" xfId="1782"/>
    <cellStyle name="Neutral 2 7" xfId="1783"/>
    <cellStyle name="Neutral 2 8" xfId="1784"/>
    <cellStyle name="Neutral 2 9" xfId="1785"/>
    <cellStyle name="Neutral 3" xfId="1786"/>
    <cellStyle name="New" xfId="1787"/>
    <cellStyle name="Nil" xfId="1788"/>
    <cellStyle name="no dec" xfId="1789"/>
    <cellStyle name="No-definido" xfId="1790"/>
    <cellStyle name="Non_Input_Cell_Figures" xfId="1791"/>
    <cellStyle name="NonPrintingArea" xfId="1792"/>
    <cellStyle name="NORAYAS" xfId="1793"/>
    <cellStyle name="Normal" xfId="0" builtinId="0"/>
    <cellStyle name="Normal--" xfId="1794"/>
    <cellStyle name="Normal - Style1" xfId="1795"/>
    <cellStyle name="Normal [0]" xfId="1796"/>
    <cellStyle name="Normal [1]" xfId="1797"/>
    <cellStyle name="Normal [3]" xfId="1798"/>
    <cellStyle name="Normal [3] 2" xfId="1799"/>
    <cellStyle name="Normal [3] 3" xfId="1800"/>
    <cellStyle name="Normal 10" xfId="1801"/>
    <cellStyle name="Normal 10 2" xfId="1802"/>
    <cellStyle name="Normal 10 3" xfId="1803"/>
    <cellStyle name="Normal 10 4" xfId="1804"/>
    <cellStyle name="Normal 10 5" xfId="1805"/>
    <cellStyle name="Normal 10 6" xfId="1806"/>
    <cellStyle name="Normal 10 7" xfId="1807"/>
    <cellStyle name="Normal 11" xfId="1808"/>
    <cellStyle name="Normal 11 2" xfId="1809"/>
    <cellStyle name="Normal 11 2 2" xfId="1810"/>
    <cellStyle name="Normal 11 3" xfId="1811"/>
    <cellStyle name="Normal 11 4" xfId="1812"/>
    <cellStyle name="Normal 11 5" xfId="1813"/>
    <cellStyle name="Normal 11 6" xfId="1814"/>
    <cellStyle name="Normal 11 7" xfId="1815"/>
    <cellStyle name="Normal 12" xfId="1816"/>
    <cellStyle name="Normal 12 2" xfId="1817"/>
    <cellStyle name="Normal 12 3" xfId="1818"/>
    <cellStyle name="Normal 12 4" xfId="1819"/>
    <cellStyle name="Normal 12 5" xfId="1820"/>
    <cellStyle name="Normal 13" xfId="1821"/>
    <cellStyle name="Normal 13 2" xfId="1822"/>
    <cellStyle name="Normal 13 3" xfId="1823"/>
    <cellStyle name="Normal 14" xfId="1824"/>
    <cellStyle name="Normal 14 2" xfId="1825"/>
    <cellStyle name="Normal 14 3" xfId="1826"/>
    <cellStyle name="Normal 15" xfId="1827"/>
    <cellStyle name="Normal 15 2" xfId="1828"/>
    <cellStyle name="Normal 15 2 2" xfId="1829"/>
    <cellStyle name="Normal 15 3" xfId="1830"/>
    <cellStyle name="Normal 15 4" xfId="1831"/>
    <cellStyle name="Normal 16" xfId="1832"/>
    <cellStyle name="Normal 16 2" xfId="1833"/>
    <cellStyle name="Normal 16 3" xfId="1834"/>
    <cellStyle name="Normal 17" xfId="1835"/>
    <cellStyle name="Normal 18" xfId="1836"/>
    <cellStyle name="Normal 18 2" xfId="1837"/>
    <cellStyle name="Normal 19" xfId="1838"/>
    <cellStyle name="Normal 2" xfId="1839"/>
    <cellStyle name="Normal-- 2" xfId="1840"/>
    <cellStyle name="Normal 2 10" xfId="1841"/>
    <cellStyle name="Normal 2 10 2" xfId="1842"/>
    <cellStyle name="Normal 2 11" xfId="1843"/>
    <cellStyle name="Normal 2 11 2" xfId="1844"/>
    <cellStyle name="Normal 2 12" xfId="1845"/>
    <cellStyle name="Normal 2 12 2" xfId="1846"/>
    <cellStyle name="Normal 2 13" xfId="1847"/>
    <cellStyle name="Normal 2 13 2" xfId="1848"/>
    <cellStyle name="Normal 2 14" xfId="1849"/>
    <cellStyle name="Normal 2 14 2" xfId="1850"/>
    <cellStyle name="Normal 2 15" xfId="1851"/>
    <cellStyle name="Normal 2 15 2" xfId="1852"/>
    <cellStyle name="Normal 2 16" xfId="1853"/>
    <cellStyle name="Normal 2 16 2" xfId="1854"/>
    <cellStyle name="Normal 2 17" xfId="1855"/>
    <cellStyle name="Normal 2 17 2" xfId="1856"/>
    <cellStyle name="Normal 2 18" xfId="1857"/>
    <cellStyle name="Normal 2 18 2" xfId="1858"/>
    <cellStyle name="Normal 2 19" xfId="1859"/>
    <cellStyle name="Normal 2 19 2" xfId="1860"/>
    <cellStyle name="Normal 2 2" xfId="1861"/>
    <cellStyle name="Normal 2 2 2" xfId="1862"/>
    <cellStyle name="Normal 2 2 2 2" xfId="1863"/>
    <cellStyle name="Normal 2 2 2 2 2" xfId="1864"/>
    <cellStyle name="Normal 2 2 2 3" xfId="1865"/>
    <cellStyle name="Normal 2 2 2 4" xfId="1866"/>
    <cellStyle name="Normal 2 2 2 5" xfId="1867"/>
    <cellStyle name="Normal 2 2 2 6" xfId="1868"/>
    <cellStyle name="Normal 2 2 3" xfId="1869"/>
    <cellStyle name="Normal 2 2 4" xfId="1870"/>
    <cellStyle name="Normal 2 2 4 2" xfId="1871"/>
    <cellStyle name="Normal 2 2 4 3" xfId="1872"/>
    <cellStyle name="Normal 2 2 5" xfId="1873"/>
    <cellStyle name="Normal 2 2 6" xfId="1874"/>
    <cellStyle name="Normal 2 20" xfId="1875"/>
    <cellStyle name="Normal 2 20 2" xfId="1876"/>
    <cellStyle name="Normal 2 21" xfId="1877"/>
    <cellStyle name="Normal 2 21 2" xfId="1878"/>
    <cellStyle name="Normal 2 22" xfId="1879"/>
    <cellStyle name="Normal 2 22 2" xfId="1880"/>
    <cellStyle name="Normal 2 23" xfId="1881"/>
    <cellStyle name="Normal 2 23 2" xfId="1882"/>
    <cellStyle name="Normal 2 24" xfId="1883"/>
    <cellStyle name="Normal 2 24 2" xfId="1884"/>
    <cellStyle name="Normal 2 24 2 2" xfId="1885"/>
    <cellStyle name="Normal 2 24 3" xfId="1886"/>
    <cellStyle name="Normal 2 24 4" xfId="1887"/>
    <cellStyle name="Normal 2 25" xfId="1888"/>
    <cellStyle name="Normal 2 25 2" xfId="1889"/>
    <cellStyle name="Normal 2 26" xfId="1890"/>
    <cellStyle name="Normal 2 26 2" xfId="1891"/>
    <cellStyle name="Normal 2 27" xfId="1892"/>
    <cellStyle name="Normal 2 27 2" xfId="1893"/>
    <cellStyle name="Normal 2 28" xfId="1894"/>
    <cellStyle name="Normal 2 28 2" xfId="1895"/>
    <cellStyle name="Normal 2 29" xfId="1896"/>
    <cellStyle name="Normal 2 29 2" xfId="1897"/>
    <cellStyle name="Normal 2 3" xfId="1898"/>
    <cellStyle name="Normal 2 3 2" xfId="1899"/>
    <cellStyle name="Normal 2 3 3" xfId="1900"/>
    <cellStyle name="Normal 2 30" xfId="1901"/>
    <cellStyle name="Normal 2 30 2" xfId="1902"/>
    <cellStyle name="Normal 2 31" xfId="1903"/>
    <cellStyle name="Normal 2 31 2" xfId="1904"/>
    <cellStyle name="Normal 2 32" xfId="1905"/>
    <cellStyle name="Normal 2 33" xfId="1906"/>
    <cellStyle name="Normal 2 34" xfId="1907"/>
    <cellStyle name="Normal 2 35" xfId="1908"/>
    <cellStyle name="Normal 2 36" xfId="1909"/>
    <cellStyle name="Normal 2 37" xfId="1910"/>
    <cellStyle name="Normal 2 38" xfId="1911"/>
    <cellStyle name="Normal 2 38 2" xfId="1912"/>
    <cellStyle name="Normal 2 39" xfId="1913"/>
    <cellStyle name="Normal 2 4" xfId="1914"/>
    <cellStyle name="Normal 2 4 2" xfId="1915"/>
    <cellStyle name="Normal 2 4 3" xfId="1916"/>
    <cellStyle name="Normal 2 4 4" xfId="1917"/>
    <cellStyle name="Normal 2 40" xfId="1918"/>
    <cellStyle name="Normal 2 41" xfId="1919"/>
    <cellStyle name="Normal 2 42" xfId="1920"/>
    <cellStyle name="Normal 2 43" xfId="1921"/>
    <cellStyle name="Normal 2 44" xfId="1922"/>
    <cellStyle name="Normal 2 45" xfId="1923"/>
    <cellStyle name="Normal 2 46" xfId="1924"/>
    <cellStyle name="Normal 2 47" xfId="1925"/>
    <cellStyle name="Normal 2 5" xfId="1926"/>
    <cellStyle name="Normal 2 5 2" xfId="1927"/>
    <cellStyle name="Normal 2 5 3" xfId="1928"/>
    <cellStyle name="Normal 2 6" xfId="1929"/>
    <cellStyle name="Normal 2 6 2" xfId="1930"/>
    <cellStyle name="Normal 2 7" xfId="1931"/>
    <cellStyle name="Normal 2 7 2" xfId="1932"/>
    <cellStyle name="Normal 2 8" xfId="1933"/>
    <cellStyle name="Normal 2 8 2" xfId="1934"/>
    <cellStyle name="Normal 2 9" xfId="1935"/>
    <cellStyle name="Normal 2 9 2" xfId="1936"/>
    <cellStyle name="Normal 20" xfId="1937"/>
    <cellStyle name="Normal 21" xfId="1938"/>
    <cellStyle name="Normal 22" xfId="1939"/>
    <cellStyle name="Normal 23" xfId="1940"/>
    <cellStyle name="Normal 24" xfId="1941"/>
    <cellStyle name="Normal 25" xfId="1942"/>
    <cellStyle name="Normal 25 10" xfId="1943"/>
    <cellStyle name="Normal 25 100" xfId="1944"/>
    <cellStyle name="Normal 25 101" xfId="1945"/>
    <cellStyle name="Normal 25 102" xfId="1946"/>
    <cellStyle name="Normal 25 103" xfId="1947"/>
    <cellStyle name="Normal 25 104" xfId="1948"/>
    <cellStyle name="Normal 25 105" xfId="1949"/>
    <cellStyle name="Normal 25 106" xfId="1950"/>
    <cellStyle name="Normal 25 107" xfId="1951"/>
    <cellStyle name="Normal 25 108" xfId="1952"/>
    <cellStyle name="Normal 25 109" xfId="1953"/>
    <cellStyle name="Normal 25 11" xfId="1954"/>
    <cellStyle name="Normal 25 12" xfId="1955"/>
    <cellStyle name="Normal 25 13" xfId="1956"/>
    <cellStyle name="Normal 25 14" xfId="1957"/>
    <cellStyle name="Normal 25 15" xfId="1958"/>
    <cellStyle name="Normal 25 16" xfId="1959"/>
    <cellStyle name="Normal 25 17" xfId="1960"/>
    <cellStyle name="Normal 25 18" xfId="1961"/>
    <cellStyle name="Normal 25 19" xfId="1962"/>
    <cellStyle name="Normal 25 2" xfId="1963"/>
    <cellStyle name="Normal 25 20" xfId="1964"/>
    <cellStyle name="Normal 25 21" xfId="1965"/>
    <cellStyle name="Normal 25 22" xfId="1966"/>
    <cellStyle name="Normal 25 23" xfId="1967"/>
    <cellStyle name="Normal 25 24" xfId="1968"/>
    <cellStyle name="Normal 25 25" xfId="1969"/>
    <cellStyle name="Normal 25 26" xfId="1970"/>
    <cellStyle name="Normal 25 27" xfId="1971"/>
    <cellStyle name="Normal 25 28" xfId="1972"/>
    <cellStyle name="Normal 25 29" xfId="1973"/>
    <cellStyle name="Normal 25 3" xfId="1974"/>
    <cellStyle name="Normal 25 30" xfId="1975"/>
    <cellStyle name="Normal 25 31" xfId="1976"/>
    <cellStyle name="Normal 25 32" xfId="1977"/>
    <cellStyle name="Normal 25 33" xfId="1978"/>
    <cellStyle name="Normal 25 34" xfId="1979"/>
    <cellStyle name="Normal 25 35" xfId="1980"/>
    <cellStyle name="Normal 25 36" xfId="1981"/>
    <cellStyle name="Normal 25 37" xfId="1982"/>
    <cellStyle name="Normal 25 38" xfId="1983"/>
    <cellStyle name="Normal 25 39" xfId="1984"/>
    <cellStyle name="Normal 25 4" xfId="1985"/>
    <cellStyle name="Normal 25 40" xfId="1986"/>
    <cellStyle name="Normal 25 41" xfId="1987"/>
    <cellStyle name="Normal 25 42" xfId="1988"/>
    <cellStyle name="Normal 25 43" xfId="1989"/>
    <cellStyle name="Normal 25 44" xfId="1990"/>
    <cellStyle name="Normal 25 45" xfId="1991"/>
    <cellStyle name="Normal 25 46" xfId="1992"/>
    <cellStyle name="Normal 25 47" xfId="1993"/>
    <cellStyle name="Normal 25 48" xfId="1994"/>
    <cellStyle name="Normal 25 49" xfId="1995"/>
    <cellStyle name="Normal 25 5" xfId="1996"/>
    <cellStyle name="Normal 25 50" xfId="1997"/>
    <cellStyle name="Normal 25 51" xfId="1998"/>
    <cellStyle name="Normal 25 52" xfId="1999"/>
    <cellStyle name="Normal 25 53" xfId="2000"/>
    <cellStyle name="Normal 25 54" xfId="2001"/>
    <cellStyle name="Normal 25 55" xfId="2002"/>
    <cellStyle name="Normal 25 56" xfId="2003"/>
    <cellStyle name="Normal 25 57" xfId="2004"/>
    <cellStyle name="Normal 25 58" xfId="2005"/>
    <cellStyle name="Normal 25 59" xfId="2006"/>
    <cellStyle name="Normal 25 6" xfId="2007"/>
    <cellStyle name="Normal 25 60" xfId="2008"/>
    <cellStyle name="Normal 25 61" xfId="2009"/>
    <cellStyle name="Normal 25 62" xfId="2010"/>
    <cellStyle name="Normal 25 63" xfId="2011"/>
    <cellStyle name="Normal 25 64" xfId="2012"/>
    <cellStyle name="Normal 25 65" xfId="2013"/>
    <cellStyle name="Normal 25 66" xfId="2014"/>
    <cellStyle name="Normal 25 67" xfId="2015"/>
    <cellStyle name="Normal 25 68" xfId="2016"/>
    <cellStyle name="Normal 25 69" xfId="2017"/>
    <cellStyle name="Normal 25 7" xfId="2018"/>
    <cellStyle name="Normal 25 70" xfId="2019"/>
    <cellStyle name="Normal 25 71" xfId="2020"/>
    <cellStyle name="Normal 25 72" xfId="2021"/>
    <cellStyle name="Normal 25 73" xfId="2022"/>
    <cellStyle name="Normal 25 74" xfId="2023"/>
    <cellStyle name="Normal 25 75" xfId="2024"/>
    <cellStyle name="Normal 25 76" xfId="2025"/>
    <cellStyle name="Normal 25 77" xfId="2026"/>
    <cellStyle name="Normal 25 78" xfId="2027"/>
    <cellStyle name="Normal 25 79" xfId="2028"/>
    <cellStyle name="Normal 25 8" xfId="2029"/>
    <cellStyle name="Normal 25 80" xfId="2030"/>
    <cellStyle name="Normal 25 81" xfId="2031"/>
    <cellStyle name="Normal 25 82" xfId="2032"/>
    <cellStyle name="Normal 25 83" xfId="2033"/>
    <cellStyle name="Normal 25 84" xfId="2034"/>
    <cellStyle name="Normal 25 85" xfId="2035"/>
    <cellStyle name="Normal 25 86" xfId="2036"/>
    <cellStyle name="Normal 25 87" xfId="2037"/>
    <cellStyle name="Normal 25 88" xfId="2038"/>
    <cellStyle name="Normal 25 89" xfId="2039"/>
    <cellStyle name="Normal 25 9" xfId="2040"/>
    <cellStyle name="Normal 25 90" xfId="2041"/>
    <cellStyle name="Normal 25 91" xfId="2042"/>
    <cellStyle name="Normal 25 92" xfId="2043"/>
    <cellStyle name="Normal 25 93" xfId="2044"/>
    <cellStyle name="Normal 25 94" xfId="2045"/>
    <cellStyle name="Normal 25 95" xfId="2046"/>
    <cellStyle name="Normal 25 96" xfId="2047"/>
    <cellStyle name="Normal 25 97" xfId="2048"/>
    <cellStyle name="Normal 25 98" xfId="2049"/>
    <cellStyle name="Normal 25 99" xfId="2050"/>
    <cellStyle name="Normal 26" xfId="2051"/>
    <cellStyle name="Normal 26 10" xfId="2052"/>
    <cellStyle name="Normal 26 100" xfId="2053"/>
    <cellStyle name="Normal 26 101" xfId="2054"/>
    <cellStyle name="Normal 26 102" xfId="2055"/>
    <cellStyle name="Normal 26 103" xfId="2056"/>
    <cellStyle name="Normal 26 104" xfId="2057"/>
    <cellStyle name="Normal 26 105" xfId="2058"/>
    <cellStyle name="Normal 26 106" xfId="2059"/>
    <cellStyle name="Normal 26 107" xfId="2060"/>
    <cellStyle name="Normal 26 108" xfId="2061"/>
    <cellStyle name="Normal 26 109" xfId="2062"/>
    <cellStyle name="Normal 26 11" xfId="2063"/>
    <cellStyle name="Normal 26 12" xfId="2064"/>
    <cellStyle name="Normal 26 13" xfId="2065"/>
    <cellStyle name="Normal 26 14" xfId="2066"/>
    <cellStyle name="Normal 26 15" xfId="2067"/>
    <cellStyle name="Normal 26 16" xfId="2068"/>
    <cellStyle name="Normal 26 17" xfId="2069"/>
    <cellStyle name="Normal 26 18" xfId="2070"/>
    <cellStyle name="Normal 26 19" xfId="2071"/>
    <cellStyle name="Normal 26 2" xfId="2072"/>
    <cellStyle name="Normal 26 20" xfId="2073"/>
    <cellStyle name="Normal 26 21" xfId="2074"/>
    <cellStyle name="Normal 26 22" xfId="2075"/>
    <cellStyle name="Normal 26 23" xfId="2076"/>
    <cellStyle name="Normal 26 24" xfId="2077"/>
    <cellStyle name="Normal 26 25" xfId="2078"/>
    <cellStyle name="Normal 26 26" xfId="2079"/>
    <cellStyle name="Normal 26 27" xfId="2080"/>
    <cellStyle name="Normal 26 28" xfId="2081"/>
    <cellStyle name="Normal 26 29" xfId="2082"/>
    <cellStyle name="Normal 26 3" xfId="2083"/>
    <cellStyle name="Normal 26 30" xfId="2084"/>
    <cellStyle name="Normal 26 31" xfId="2085"/>
    <cellStyle name="Normal 26 32" xfId="2086"/>
    <cellStyle name="Normal 26 33" xfId="2087"/>
    <cellStyle name="Normal 26 34" xfId="2088"/>
    <cellStyle name="Normal 26 35" xfId="2089"/>
    <cellStyle name="Normal 26 36" xfId="2090"/>
    <cellStyle name="Normal 26 37" xfId="2091"/>
    <cellStyle name="Normal 26 38" xfId="2092"/>
    <cellStyle name="Normal 26 39" xfId="2093"/>
    <cellStyle name="Normal 26 4" xfId="2094"/>
    <cellStyle name="Normal 26 40" xfId="2095"/>
    <cellStyle name="Normal 26 41" xfId="2096"/>
    <cellStyle name="Normal 26 42" xfId="2097"/>
    <cellStyle name="Normal 26 43" xfId="2098"/>
    <cellStyle name="Normal 26 44" xfId="2099"/>
    <cellStyle name="Normal 26 45" xfId="2100"/>
    <cellStyle name="Normal 26 46" xfId="2101"/>
    <cellStyle name="Normal 26 47" xfId="2102"/>
    <cellStyle name="Normal 26 48" xfId="2103"/>
    <cellStyle name="Normal 26 49" xfId="2104"/>
    <cellStyle name="Normal 26 5" xfId="2105"/>
    <cellStyle name="Normal 26 50" xfId="2106"/>
    <cellStyle name="Normal 26 51" xfId="2107"/>
    <cellStyle name="Normal 26 52" xfId="2108"/>
    <cellStyle name="Normal 26 53" xfId="2109"/>
    <cellStyle name="Normal 26 54" xfId="2110"/>
    <cellStyle name="Normal 26 55" xfId="2111"/>
    <cellStyle name="Normal 26 56" xfId="2112"/>
    <cellStyle name="Normal 26 57" xfId="2113"/>
    <cellStyle name="Normal 26 58" xfId="2114"/>
    <cellStyle name="Normal 26 59" xfId="2115"/>
    <cellStyle name="Normal 26 6" xfId="2116"/>
    <cellStyle name="Normal 26 60" xfId="2117"/>
    <cellStyle name="Normal 26 61" xfId="2118"/>
    <cellStyle name="Normal 26 62" xfId="2119"/>
    <cellStyle name="Normal 26 63" xfId="2120"/>
    <cellStyle name="Normal 26 64" xfId="2121"/>
    <cellStyle name="Normal 26 65" xfId="2122"/>
    <cellStyle name="Normal 26 66" xfId="2123"/>
    <cellStyle name="Normal 26 67" xfId="2124"/>
    <cellStyle name="Normal 26 68" xfId="2125"/>
    <cellStyle name="Normal 26 69" xfId="2126"/>
    <cellStyle name="Normal 26 7" xfId="2127"/>
    <cellStyle name="Normal 26 70" xfId="2128"/>
    <cellStyle name="Normal 26 71" xfId="2129"/>
    <cellStyle name="Normal 26 72" xfId="2130"/>
    <cellStyle name="Normal 26 73" xfId="2131"/>
    <cellStyle name="Normal 26 74" xfId="2132"/>
    <cellStyle name="Normal 26 75" xfId="2133"/>
    <cellStyle name="Normal 26 76" xfId="2134"/>
    <cellStyle name="Normal 26 77" xfId="2135"/>
    <cellStyle name="Normal 26 78" xfId="2136"/>
    <cellStyle name="Normal 26 79" xfId="2137"/>
    <cellStyle name="Normal 26 8" xfId="2138"/>
    <cellStyle name="Normal 26 80" xfId="2139"/>
    <cellStyle name="Normal 26 81" xfId="2140"/>
    <cellStyle name="Normal 26 82" xfId="2141"/>
    <cellStyle name="Normal 26 83" xfId="2142"/>
    <cellStyle name="Normal 26 84" xfId="2143"/>
    <cellStyle name="Normal 26 85" xfId="2144"/>
    <cellStyle name="Normal 26 86" xfId="2145"/>
    <cellStyle name="Normal 26 87" xfId="2146"/>
    <cellStyle name="Normal 26 88" xfId="2147"/>
    <cellStyle name="Normal 26 89" xfId="2148"/>
    <cellStyle name="Normal 26 9" xfId="2149"/>
    <cellStyle name="Normal 26 90" xfId="2150"/>
    <cellStyle name="Normal 26 91" xfId="2151"/>
    <cellStyle name="Normal 26 92" xfId="2152"/>
    <cellStyle name="Normal 26 93" xfId="2153"/>
    <cellStyle name="Normal 26 94" xfId="2154"/>
    <cellStyle name="Normal 26 95" xfId="2155"/>
    <cellStyle name="Normal 26 96" xfId="2156"/>
    <cellStyle name="Normal 26 97" xfId="2157"/>
    <cellStyle name="Normal 26 98" xfId="2158"/>
    <cellStyle name="Normal 26 99" xfId="2159"/>
    <cellStyle name="Normal 27" xfId="2160"/>
    <cellStyle name="Normal 27 10" xfId="2161"/>
    <cellStyle name="Normal 27 100" xfId="2162"/>
    <cellStyle name="Normal 27 101" xfId="2163"/>
    <cellStyle name="Normal 27 102" xfId="2164"/>
    <cellStyle name="Normal 27 103" xfId="2165"/>
    <cellStyle name="Normal 27 104" xfId="2166"/>
    <cellStyle name="Normal 27 105" xfId="2167"/>
    <cellStyle name="Normal 27 106" xfId="2168"/>
    <cellStyle name="Normal 27 107" xfId="2169"/>
    <cellStyle name="Normal 27 108" xfId="2170"/>
    <cellStyle name="Normal 27 109" xfId="2171"/>
    <cellStyle name="Normal 27 11" xfId="2172"/>
    <cellStyle name="Normal 27 12" xfId="2173"/>
    <cellStyle name="Normal 27 13" xfId="2174"/>
    <cellStyle name="Normal 27 14" xfId="2175"/>
    <cellStyle name="Normal 27 15" xfId="2176"/>
    <cellStyle name="Normal 27 16" xfId="2177"/>
    <cellStyle name="Normal 27 17" xfId="2178"/>
    <cellStyle name="Normal 27 18" xfId="2179"/>
    <cellStyle name="Normal 27 19" xfId="2180"/>
    <cellStyle name="Normal 27 2" xfId="2181"/>
    <cellStyle name="Normal 27 20" xfId="2182"/>
    <cellStyle name="Normal 27 21" xfId="2183"/>
    <cellStyle name="Normal 27 22" xfId="2184"/>
    <cellStyle name="Normal 27 23" xfId="2185"/>
    <cellStyle name="Normal 27 24" xfId="2186"/>
    <cellStyle name="Normal 27 25" xfId="2187"/>
    <cellStyle name="Normal 27 26" xfId="2188"/>
    <cellStyle name="Normal 27 27" xfId="2189"/>
    <cellStyle name="Normal 27 28" xfId="2190"/>
    <cellStyle name="Normal 27 29" xfId="2191"/>
    <cellStyle name="Normal 27 3" xfId="2192"/>
    <cellStyle name="Normal 27 30" xfId="2193"/>
    <cellStyle name="Normal 27 31" xfId="2194"/>
    <cellStyle name="Normal 27 32" xfId="2195"/>
    <cellStyle name="Normal 27 33" xfId="2196"/>
    <cellStyle name="Normal 27 34" xfId="2197"/>
    <cellStyle name="Normal 27 35" xfId="2198"/>
    <cellStyle name="Normal 27 36" xfId="2199"/>
    <cellStyle name="Normal 27 37" xfId="2200"/>
    <cellStyle name="Normal 27 38" xfId="2201"/>
    <cellStyle name="Normal 27 39" xfId="2202"/>
    <cellStyle name="Normal 27 4" xfId="2203"/>
    <cellStyle name="Normal 27 40" xfId="2204"/>
    <cellStyle name="Normal 27 41" xfId="2205"/>
    <cellStyle name="Normal 27 42" xfId="2206"/>
    <cellStyle name="Normal 27 43" xfId="2207"/>
    <cellStyle name="Normal 27 44" xfId="2208"/>
    <cellStyle name="Normal 27 45" xfId="2209"/>
    <cellStyle name="Normal 27 46" xfId="2210"/>
    <cellStyle name="Normal 27 47" xfId="2211"/>
    <cellStyle name="Normal 27 48" xfId="2212"/>
    <cellStyle name="Normal 27 49" xfId="2213"/>
    <cellStyle name="Normal 27 5" xfId="2214"/>
    <cellStyle name="Normal 27 50" xfId="2215"/>
    <cellStyle name="Normal 27 51" xfId="2216"/>
    <cellStyle name="Normal 27 52" xfId="2217"/>
    <cellStyle name="Normal 27 53" xfId="2218"/>
    <cellStyle name="Normal 27 54" xfId="2219"/>
    <cellStyle name="Normal 27 55" xfId="2220"/>
    <cellStyle name="Normal 27 56" xfId="2221"/>
    <cellStyle name="Normal 27 57" xfId="2222"/>
    <cellStyle name="Normal 27 58" xfId="2223"/>
    <cellStyle name="Normal 27 59" xfId="2224"/>
    <cellStyle name="Normal 27 6" xfId="2225"/>
    <cellStyle name="Normal 27 60" xfId="2226"/>
    <cellStyle name="Normal 27 61" xfId="2227"/>
    <cellStyle name="Normal 27 62" xfId="2228"/>
    <cellStyle name="Normal 27 63" xfId="2229"/>
    <cellStyle name="Normal 27 64" xfId="2230"/>
    <cellStyle name="Normal 27 65" xfId="2231"/>
    <cellStyle name="Normal 27 66" xfId="2232"/>
    <cellStyle name="Normal 27 67" xfId="2233"/>
    <cellStyle name="Normal 27 68" xfId="2234"/>
    <cellStyle name="Normal 27 69" xfId="2235"/>
    <cellStyle name="Normal 27 7" xfId="2236"/>
    <cellStyle name="Normal 27 70" xfId="2237"/>
    <cellStyle name="Normal 27 71" xfId="2238"/>
    <cellStyle name="Normal 27 72" xfId="2239"/>
    <cellStyle name="Normal 27 73" xfId="2240"/>
    <cellStyle name="Normal 27 74" xfId="2241"/>
    <cellStyle name="Normal 27 75" xfId="2242"/>
    <cellStyle name="Normal 27 76" xfId="2243"/>
    <cellStyle name="Normal 27 77" xfId="2244"/>
    <cellStyle name="Normal 27 78" xfId="2245"/>
    <cellStyle name="Normal 27 79" xfId="2246"/>
    <cellStyle name="Normal 27 8" xfId="2247"/>
    <cellStyle name="Normal 27 80" xfId="2248"/>
    <cellStyle name="Normal 27 81" xfId="2249"/>
    <cellStyle name="Normal 27 82" xfId="2250"/>
    <cellStyle name="Normal 27 83" xfId="2251"/>
    <cellStyle name="Normal 27 84" xfId="2252"/>
    <cellStyle name="Normal 27 85" xfId="2253"/>
    <cellStyle name="Normal 27 86" xfId="2254"/>
    <cellStyle name="Normal 27 87" xfId="2255"/>
    <cellStyle name="Normal 27 88" xfId="2256"/>
    <cellStyle name="Normal 27 89" xfId="2257"/>
    <cellStyle name="Normal 27 9" xfId="2258"/>
    <cellStyle name="Normal 27 90" xfId="2259"/>
    <cellStyle name="Normal 27 91" xfId="2260"/>
    <cellStyle name="Normal 27 92" xfId="2261"/>
    <cellStyle name="Normal 27 93" xfId="2262"/>
    <cellStyle name="Normal 27 94" xfId="2263"/>
    <cellStyle name="Normal 27 95" xfId="2264"/>
    <cellStyle name="Normal 27 96" xfId="2265"/>
    <cellStyle name="Normal 27 97" xfId="2266"/>
    <cellStyle name="Normal 27 98" xfId="2267"/>
    <cellStyle name="Normal 27 99" xfId="2268"/>
    <cellStyle name="Normal 28" xfId="2269"/>
    <cellStyle name="Normal 28 10" xfId="2270"/>
    <cellStyle name="Normal 28 100" xfId="2271"/>
    <cellStyle name="Normal 28 101" xfId="2272"/>
    <cellStyle name="Normal 28 102" xfId="2273"/>
    <cellStyle name="Normal 28 103" xfId="2274"/>
    <cellStyle name="Normal 28 104" xfId="2275"/>
    <cellStyle name="Normal 28 105" xfId="2276"/>
    <cellStyle name="Normal 28 106" xfId="2277"/>
    <cellStyle name="Normal 28 107" xfId="2278"/>
    <cellStyle name="Normal 28 108" xfId="2279"/>
    <cellStyle name="Normal 28 109" xfId="2280"/>
    <cellStyle name="Normal 28 11" xfId="2281"/>
    <cellStyle name="Normal 28 12" xfId="2282"/>
    <cellStyle name="Normal 28 13" xfId="2283"/>
    <cellStyle name="Normal 28 14" xfId="2284"/>
    <cellStyle name="Normal 28 15" xfId="2285"/>
    <cellStyle name="Normal 28 16" xfId="2286"/>
    <cellStyle name="Normal 28 17" xfId="2287"/>
    <cellStyle name="Normal 28 18" xfId="2288"/>
    <cellStyle name="Normal 28 19" xfId="2289"/>
    <cellStyle name="Normal 28 2" xfId="2290"/>
    <cellStyle name="Normal 28 20" xfId="2291"/>
    <cellStyle name="Normal 28 21" xfId="2292"/>
    <cellStyle name="Normal 28 22" xfId="2293"/>
    <cellStyle name="Normal 28 23" xfId="2294"/>
    <cellStyle name="Normal 28 24" xfId="2295"/>
    <cellStyle name="Normal 28 25" xfId="2296"/>
    <cellStyle name="Normal 28 26" xfId="2297"/>
    <cellStyle name="Normal 28 27" xfId="2298"/>
    <cellStyle name="Normal 28 28" xfId="2299"/>
    <cellStyle name="Normal 28 29" xfId="2300"/>
    <cellStyle name="Normal 28 3" xfId="2301"/>
    <cellStyle name="Normal 28 30" xfId="2302"/>
    <cellStyle name="Normal 28 31" xfId="2303"/>
    <cellStyle name="Normal 28 32" xfId="2304"/>
    <cellStyle name="Normal 28 33" xfId="2305"/>
    <cellStyle name="Normal 28 34" xfId="2306"/>
    <cellStyle name="Normal 28 35" xfId="2307"/>
    <cellStyle name="Normal 28 36" xfId="2308"/>
    <cellStyle name="Normal 28 37" xfId="2309"/>
    <cellStyle name="Normal 28 38" xfId="2310"/>
    <cellStyle name="Normal 28 39" xfId="2311"/>
    <cellStyle name="Normal 28 4" xfId="2312"/>
    <cellStyle name="Normal 28 40" xfId="2313"/>
    <cellStyle name="Normal 28 41" xfId="2314"/>
    <cellStyle name="Normal 28 42" xfId="2315"/>
    <cellStyle name="Normal 28 43" xfId="2316"/>
    <cellStyle name="Normal 28 44" xfId="2317"/>
    <cellStyle name="Normal 28 45" xfId="2318"/>
    <cellStyle name="Normal 28 46" xfId="2319"/>
    <cellStyle name="Normal 28 47" xfId="2320"/>
    <cellStyle name="Normal 28 48" xfId="2321"/>
    <cellStyle name="Normal 28 49" xfId="2322"/>
    <cellStyle name="Normal 28 5" xfId="2323"/>
    <cellStyle name="Normal 28 50" xfId="2324"/>
    <cellStyle name="Normal 28 51" xfId="2325"/>
    <cellStyle name="Normal 28 52" xfId="2326"/>
    <cellStyle name="Normal 28 53" xfId="2327"/>
    <cellStyle name="Normal 28 54" xfId="2328"/>
    <cellStyle name="Normal 28 55" xfId="2329"/>
    <cellStyle name="Normal 28 56" xfId="2330"/>
    <cellStyle name="Normal 28 57" xfId="2331"/>
    <cellStyle name="Normal 28 58" xfId="2332"/>
    <cellStyle name="Normal 28 59" xfId="2333"/>
    <cellStyle name="Normal 28 6" xfId="2334"/>
    <cellStyle name="Normal 28 60" xfId="2335"/>
    <cellStyle name="Normal 28 61" xfId="2336"/>
    <cellStyle name="Normal 28 62" xfId="2337"/>
    <cellStyle name="Normal 28 63" xfId="2338"/>
    <cellStyle name="Normal 28 64" xfId="2339"/>
    <cellStyle name="Normal 28 65" xfId="2340"/>
    <cellStyle name="Normal 28 66" xfId="2341"/>
    <cellStyle name="Normal 28 67" xfId="2342"/>
    <cellStyle name="Normal 28 68" xfId="2343"/>
    <cellStyle name="Normal 28 69" xfId="2344"/>
    <cellStyle name="Normal 28 7" xfId="2345"/>
    <cellStyle name="Normal 28 70" xfId="2346"/>
    <cellStyle name="Normal 28 71" xfId="2347"/>
    <cellStyle name="Normal 28 72" xfId="2348"/>
    <cellStyle name="Normal 28 73" xfId="2349"/>
    <cellStyle name="Normal 28 74" xfId="2350"/>
    <cellStyle name="Normal 28 75" xfId="2351"/>
    <cellStyle name="Normal 28 76" xfId="2352"/>
    <cellStyle name="Normal 28 77" xfId="2353"/>
    <cellStyle name="Normal 28 78" xfId="2354"/>
    <cellStyle name="Normal 28 79" xfId="2355"/>
    <cellStyle name="Normal 28 8" xfId="2356"/>
    <cellStyle name="Normal 28 80" xfId="2357"/>
    <cellStyle name="Normal 28 81" xfId="2358"/>
    <cellStyle name="Normal 28 82" xfId="2359"/>
    <cellStyle name="Normal 28 83" xfId="2360"/>
    <cellStyle name="Normal 28 84" xfId="2361"/>
    <cellStyle name="Normal 28 85" xfId="2362"/>
    <cellStyle name="Normal 28 86" xfId="2363"/>
    <cellStyle name="Normal 28 87" xfId="2364"/>
    <cellStyle name="Normal 28 88" xfId="2365"/>
    <cellStyle name="Normal 28 89" xfId="2366"/>
    <cellStyle name="Normal 28 9" xfId="2367"/>
    <cellStyle name="Normal 28 90" xfId="2368"/>
    <cellStyle name="Normal 28 91" xfId="2369"/>
    <cellStyle name="Normal 28 92" xfId="2370"/>
    <cellStyle name="Normal 28 93" xfId="2371"/>
    <cellStyle name="Normal 28 94" xfId="2372"/>
    <cellStyle name="Normal 28 95" xfId="2373"/>
    <cellStyle name="Normal 28 96" xfId="2374"/>
    <cellStyle name="Normal 28 97" xfId="2375"/>
    <cellStyle name="Normal 28 98" xfId="2376"/>
    <cellStyle name="Normal 28 99" xfId="2377"/>
    <cellStyle name="Normal 29" xfId="2378"/>
    <cellStyle name="Normal 29 10" xfId="2379"/>
    <cellStyle name="Normal 29 100" xfId="2380"/>
    <cellStyle name="Normal 29 101" xfId="2381"/>
    <cellStyle name="Normal 29 102" xfId="2382"/>
    <cellStyle name="Normal 29 103" xfId="2383"/>
    <cellStyle name="Normal 29 104" xfId="2384"/>
    <cellStyle name="Normal 29 105" xfId="2385"/>
    <cellStyle name="Normal 29 106" xfId="2386"/>
    <cellStyle name="Normal 29 107" xfId="2387"/>
    <cellStyle name="Normal 29 108" xfId="2388"/>
    <cellStyle name="Normal 29 109" xfId="2389"/>
    <cellStyle name="Normal 29 11" xfId="2390"/>
    <cellStyle name="Normal 29 12" xfId="2391"/>
    <cellStyle name="Normal 29 13" xfId="2392"/>
    <cellStyle name="Normal 29 14" xfId="2393"/>
    <cellStyle name="Normal 29 15" xfId="2394"/>
    <cellStyle name="Normal 29 16" xfId="2395"/>
    <cellStyle name="Normal 29 17" xfId="2396"/>
    <cellStyle name="Normal 29 18" xfId="2397"/>
    <cellStyle name="Normal 29 19" xfId="2398"/>
    <cellStyle name="Normal 29 2" xfId="2399"/>
    <cellStyle name="Normal 29 20" xfId="2400"/>
    <cellStyle name="Normal 29 21" xfId="2401"/>
    <cellStyle name="Normal 29 22" xfId="2402"/>
    <cellStyle name="Normal 29 23" xfId="2403"/>
    <cellStyle name="Normal 29 24" xfId="2404"/>
    <cellStyle name="Normal 29 25" xfId="2405"/>
    <cellStyle name="Normal 29 26" xfId="2406"/>
    <cellStyle name="Normal 29 27" xfId="2407"/>
    <cellStyle name="Normal 29 28" xfId="2408"/>
    <cellStyle name="Normal 29 29" xfId="2409"/>
    <cellStyle name="Normal 29 3" xfId="2410"/>
    <cellStyle name="Normal 29 30" xfId="2411"/>
    <cellStyle name="Normal 29 31" xfId="2412"/>
    <cellStyle name="Normal 29 32" xfId="2413"/>
    <cellStyle name="Normal 29 33" xfId="2414"/>
    <cellStyle name="Normal 29 34" xfId="2415"/>
    <cellStyle name="Normal 29 35" xfId="2416"/>
    <cellStyle name="Normal 29 36" xfId="2417"/>
    <cellStyle name="Normal 29 37" xfId="2418"/>
    <cellStyle name="Normal 29 38" xfId="2419"/>
    <cellStyle name="Normal 29 39" xfId="2420"/>
    <cellStyle name="Normal 29 4" xfId="2421"/>
    <cellStyle name="Normal 29 40" xfId="2422"/>
    <cellStyle name="Normal 29 41" xfId="2423"/>
    <cellStyle name="Normal 29 42" xfId="2424"/>
    <cellStyle name="Normal 29 43" xfId="2425"/>
    <cellStyle name="Normal 29 44" xfId="2426"/>
    <cellStyle name="Normal 29 45" xfId="2427"/>
    <cellStyle name="Normal 29 46" xfId="2428"/>
    <cellStyle name="Normal 29 47" xfId="2429"/>
    <cellStyle name="Normal 29 48" xfId="2430"/>
    <cellStyle name="Normal 29 49" xfId="2431"/>
    <cellStyle name="Normal 29 5" xfId="2432"/>
    <cellStyle name="Normal 29 50" xfId="2433"/>
    <cellStyle name="Normal 29 51" xfId="2434"/>
    <cellStyle name="Normal 29 52" xfId="2435"/>
    <cellStyle name="Normal 29 53" xfId="2436"/>
    <cellStyle name="Normal 29 54" xfId="2437"/>
    <cellStyle name="Normal 29 55" xfId="2438"/>
    <cellStyle name="Normal 29 56" xfId="2439"/>
    <cellStyle name="Normal 29 57" xfId="2440"/>
    <cellStyle name="Normal 29 58" xfId="2441"/>
    <cellStyle name="Normal 29 59" xfId="2442"/>
    <cellStyle name="Normal 29 6" xfId="2443"/>
    <cellStyle name="Normal 29 60" xfId="2444"/>
    <cellStyle name="Normal 29 61" xfId="2445"/>
    <cellStyle name="Normal 29 62" xfId="2446"/>
    <cellStyle name="Normal 29 63" xfId="2447"/>
    <cellStyle name="Normal 29 64" xfId="2448"/>
    <cellStyle name="Normal 29 65" xfId="2449"/>
    <cellStyle name="Normal 29 66" xfId="2450"/>
    <cellStyle name="Normal 29 67" xfId="2451"/>
    <cellStyle name="Normal 29 68" xfId="2452"/>
    <cellStyle name="Normal 29 69" xfId="2453"/>
    <cellStyle name="Normal 29 7" xfId="2454"/>
    <cellStyle name="Normal 29 70" xfId="2455"/>
    <cellStyle name="Normal 29 71" xfId="2456"/>
    <cellStyle name="Normal 29 72" xfId="2457"/>
    <cellStyle name="Normal 29 73" xfId="2458"/>
    <cellStyle name="Normal 29 74" xfId="2459"/>
    <cellStyle name="Normal 29 75" xfId="2460"/>
    <cellStyle name="Normal 29 76" xfId="2461"/>
    <cellStyle name="Normal 29 77" xfId="2462"/>
    <cellStyle name="Normal 29 78" xfId="2463"/>
    <cellStyle name="Normal 29 79" xfId="2464"/>
    <cellStyle name="Normal 29 8" xfId="2465"/>
    <cellStyle name="Normal 29 80" xfId="2466"/>
    <cellStyle name="Normal 29 81" xfId="2467"/>
    <cellStyle name="Normal 29 82" xfId="2468"/>
    <cellStyle name="Normal 29 83" xfId="2469"/>
    <cellStyle name="Normal 29 84" xfId="2470"/>
    <cellStyle name="Normal 29 85" xfId="2471"/>
    <cellStyle name="Normal 29 86" xfId="2472"/>
    <cellStyle name="Normal 29 87" xfId="2473"/>
    <cellStyle name="Normal 29 88" xfId="2474"/>
    <cellStyle name="Normal 29 89" xfId="2475"/>
    <cellStyle name="Normal 29 9" xfId="2476"/>
    <cellStyle name="Normal 29 90" xfId="2477"/>
    <cellStyle name="Normal 29 91" xfId="2478"/>
    <cellStyle name="Normal 29 92" xfId="2479"/>
    <cellStyle name="Normal 29 93" xfId="2480"/>
    <cellStyle name="Normal 29 94" xfId="2481"/>
    <cellStyle name="Normal 29 95" xfId="2482"/>
    <cellStyle name="Normal 29 96" xfId="2483"/>
    <cellStyle name="Normal 29 97" xfId="2484"/>
    <cellStyle name="Normal 29 98" xfId="2485"/>
    <cellStyle name="Normal 29 99" xfId="2486"/>
    <cellStyle name="Normal 3" xfId="2487"/>
    <cellStyle name="Normal-- 3" xfId="2488"/>
    <cellStyle name="Normal 3 10" xfId="2489"/>
    <cellStyle name="Normal 3 11" xfId="2490"/>
    <cellStyle name="Normal 3 12" xfId="2491"/>
    <cellStyle name="Normal 3 13" xfId="2492"/>
    <cellStyle name="Normal 3 14" xfId="2493"/>
    <cellStyle name="Normal 3 15" xfId="2494"/>
    <cellStyle name="Normal 3 16" xfId="2495"/>
    <cellStyle name="Normal 3 17" xfId="2496"/>
    <cellStyle name="Normal 3 18" xfId="2497"/>
    <cellStyle name="Normal 3 19" xfId="2498"/>
    <cellStyle name="Normal 3 2" xfId="2499"/>
    <cellStyle name="Normal 3 2 2" xfId="2500"/>
    <cellStyle name="Normal 3 2 2 2" xfId="2501"/>
    <cellStyle name="Normal 3 2 3" xfId="2502"/>
    <cellStyle name="Normal 3 2 4" xfId="2503"/>
    <cellStyle name="Normal 3 20" xfId="2504"/>
    <cellStyle name="Normal 3 21" xfId="2505"/>
    <cellStyle name="Normal 3 22" xfId="2506"/>
    <cellStyle name="Normal 3 22 2" xfId="2507"/>
    <cellStyle name="Normal 3 22 2 2" xfId="2508"/>
    <cellStyle name="Normal 3 22 2 2 2" xfId="2509"/>
    <cellStyle name="Normal 3 22 2 3" xfId="2510"/>
    <cellStyle name="Normal 3 22 3" xfId="2511"/>
    <cellStyle name="Normal 3 22 3 2" xfId="2512"/>
    <cellStyle name="Normal 3 22 4" xfId="2513"/>
    <cellStyle name="Normal 3 23" xfId="2514"/>
    <cellStyle name="Normal 3 24" xfId="2515"/>
    <cellStyle name="Normal 3 24 2" xfId="2516"/>
    <cellStyle name="Normal 3 24 2 2" xfId="2517"/>
    <cellStyle name="Normal 3 24 3" xfId="2518"/>
    <cellStyle name="Normal 3 25" xfId="2519"/>
    <cellStyle name="Normal 3 26" xfId="2520"/>
    <cellStyle name="Normal 3 27" xfId="2521"/>
    <cellStyle name="Normal 3 28" xfId="2522"/>
    <cellStyle name="Normal 3 29" xfId="2523"/>
    <cellStyle name="Normal 3 3" xfId="2524"/>
    <cellStyle name="Normal 3 3 2" xfId="2525"/>
    <cellStyle name="Normal 3 3 3" xfId="2526"/>
    <cellStyle name="Normal 3 3 4" xfId="2527"/>
    <cellStyle name="Normal 3 30" xfId="2528"/>
    <cellStyle name="Normal 3 31" xfId="2529"/>
    <cellStyle name="Normal 3 32" xfId="2530"/>
    <cellStyle name="Normal 3 33" xfId="2531"/>
    <cellStyle name="Normal 3 34" xfId="2532"/>
    <cellStyle name="Normal 3 35" xfId="2533"/>
    <cellStyle name="Normal 3 36" xfId="2534"/>
    <cellStyle name="Normal 3 37" xfId="2535"/>
    <cellStyle name="Normal 3 38" xfId="2536"/>
    <cellStyle name="Normal 3 39" xfId="2537"/>
    <cellStyle name="Normal 3 39 2" xfId="2538"/>
    <cellStyle name="Normal 3 4" xfId="2539"/>
    <cellStyle name="Normal 3 4 2" xfId="2540"/>
    <cellStyle name="Normal 3 4 3" xfId="2541"/>
    <cellStyle name="Normal 3 40" xfId="2542"/>
    <cellStyle name="Normal 3 41" xfId="2543"/>
    <cellStyle name="Normal 3 42" xfId="2544"/>
    <cellStyle name="Normal 3 43" xfId="2545"/>
    <cellStyle name="Normal 3 44" xfId="2546"/>
    <cellStyle name="Normal 3 45" xfId="2547"/>
    <cellStyle name="Normal 3 46" xfId="2548"/>
    <cellStyle name="Normal 3 47" xfId="2549"/>
    <cellStyle name="Normal 3 48" xfId="2550"/>
    <cellStyle name="Normal 3 49" xfId="2551"/>
    <cellStyle name="Normal 3 5" xfId="2552"/>
    <cellStyle name="Normal 3 5 2" xfId="2553"/>
    <cellStyle name="Normal 3 50" xfId="2554"/>
    <cellStyle name="Normal 3 51" xfId="2555"/>
    <cellStyle name="Normal 3 52" xfId="2556"/>
    <cellStyle name="Normal 3 53" xfId="2557"/>
    <cellStyle name="Normal 3 6" xfId="2558"/>
    <cellStyle name="Normal 3 7" xfId="2559"/>
    <cellStyle name="Normal 3 8" xfId="2560"/>
    <cellStyle name="Normal 3 9" xfId="2561"/>
    <cellStyle name="Normal 30" xfId="2562"/>
    <cellStyle name="Normal 30 10" xfId="2563"/>
    <cellStyle name="Normal 30 100" xfId="2564"/>
    <cellStyle name="Normal 30 101" xfId="2565"/>
    <cellStyle name="Normal 30 102" xfId="2566"/>
    <cellStyle name="Normal 30 103" xfId="2567"/>
    <cellStyle name="Normal 30 104" xfId="2568"/>
    <cellStyle name="Normal 30 105" xfId="2569"/>
    <cellStyle name="Normal 30 106" xfId="2570"/>
    <cellStyle name="Normal 30 107" xfId="2571"/>
    <cellStyle name="Normal 30 108" xfId="2572"/>
    <cellStyle name="Normal 30 109" xfId="2573"/>
    <cellStyle name="Normal 30 11" xfId="2574"/>
    <cellStyle name="Normal 30 12" xfId="2575"/>
    <cellStyle name="Normal 30 13" xfId="2576"/>
    <cellStyle name="Normal 30 14" xfId="2577"/>
    <cellStyle name="Normal 30 15" xfId="2578"/>
    <cellStyle name="Normal 30 16" xfId="2579"/>
    <cellStyle name="Normal 30 17" xfId="2580"/>
    <cellStyle name="Normal 30 18" xfId="2581"/>
    <cellStyle name="Normal 30 19" xfId="2582"/>
    <cellStyle name="Normal 30 2" xfId="2583"/>
    <cellStyle name="Normal 30 20" xfId="2584"/>
    <cellStyle name="Normal 30 21" xfId="2585"/>
    <cellStyle name="Normal 30 22" xfId="2586"/>
    <cellStyle name="Normal 30 23" xfId="2587"/>
    <cellStyle name="Normal 30 24" xfId="2588"/>
    <cellStyle name="Normal 30 25" xfId="2589"/>
    <cellStyle name="Normal 30 26" xfId="2590"/>
    <cellStyle name="Normal 30 27" xfId="2591"/>
    <cellStyle name="Normal 30 28" xfId="2592"/>
    <cellStyle name="Normal 30 29" xfId="2593"/>
    <cellStyle name="Normal 30 3" xfId="2594"/>
    <cellStyle name="Normal 30 30" xfId="2595"/>
    <cellStyle name="Normal 30 31" xfId="2596"/>
    <cellStyle name="Normal 30 32" xfId="2597"/>
    <cellStyle name="Normal 30 33" xfId="2598"/>
    <cellStyle name="Normal 30 34" xfId="2599"/>
    <cellStyle name="Normal 30 35" xfId="2600"/>
    <cellStyle name="Normal 30 36" xfId="2601"/>
    <cellStyle name="Normal 30 37" xfId="2602"/>
    <cellStyle name="Normal 30 38" xfId="2603"/>
    <cellStyle name="Normal 30 39" xfId="2604"/>
    <cellStyle name="Normal 30 4" xfId="2605"/>
    <cellStyle name="Normal 30 40" xfId="2606"/>
    <cellStyle name="Normal 30 41" xfId="2607"/>
    <cellStyle name="Normal 30 42" xfId="2608"/>
    <cellStyle name="Normal 30 43" xfId="2609"/>
    <cellStyle name="Normal 30 44" xfId="2610"/>
    <cellStyle name="Normal 30 45" xfId="2611"/>
    <cellStyle name="Normal 30 46" xfId="2612"/>
    <cellStyle name="Normal 30 47" xfId="2613"/>
    <cellStyle name="Normal 30 48" xfId="2614"/>
    <cellStyle name="Normal 30 49" xfId="2615"/>
    <cellStyle name="Normal 30 5" xfId="2616"/>
    <cellStyle name="Normal 30 50" xfId="2617"/>
    <cellStyle name="Normal 30 51" xfId="2618"/>
    <cellStyle name="Normal 30 52" xfId="2619"/>
    <cellStyle name="Normal 30 53" xfId="2620"/>
    <cellStyle name="Normal 30 54" xfId="2621"/>
    <cellStyle name="Normal 30 55" xfId="2622"/>
    <cellStyle name="Normal 30 56" xfId="2623"/>
    <cellStyle name="Normal 30 57" xfId="2624"/>
    <cellStyle name="Normal 30 58" xfId="2625"/>
    <cellStyle name="Normal 30 59" xfId="2626"/>
    <cellStyle name="Normal 30 6" xfId="2627"/>
    <cellStyle name="Normal 30 60" xfId="2628"/>
    <cellStyle name="Normal 30 61" xfId="2629"/>
    <cellStyle name="Normal 30 62" xfId="2630"/>
    <cellStyle name="Normal 30 63" xfId="2631"/>
    <cellStyle name="Normal 30 64" xfId="2632"/>
    <cellStyle name="Normal 30 65" xfId="2633"/>
    <cellStyle name="Normal 30 66" xfId="2634"/>
    <cellStyle name="Normal 30 67" xfId="2635"/>
    <cellStyle name="Normal 30 68" xfId="2636"/>
    <cellStyle name="Normal 30 69" xfId="2637"/>
    <cellStyle name="Normal 30 7" xfId="2638"/>
    <cellStyle name="Normal 30 70" xfId="2639"/>
    <cellStyle name="Normal 30 71" xfId="2640"/>
    <cellStyle name="Normal 30 72" xfId="2641"/>
    <cellStyle name="Normal 30 73" xfId="2642"/>
    <cellStyle name="Normal 30 74" xfId="2643"/>
    <cellStyle name="Normal 30 75" xfId="2644"/>
    <cellStyle name="Normal 30 76" xfId="2645"/>
    <cellStyle name="Normal 30 77" xfId="2646"/>
    <cellStyle name="Normal 30 78" xfId="2647"/>
    <cellStyle name="Normal 30 79" xfId="2648"/>
    <cellStyle name="Normal 30 8" xfId="2649"/>
    <cellStyle name="Normal 30 80" xfId="2650"/>
    <cellStyle name="Normal 30 81" xfId="2651"/>
    <cellStyle name="Normal 30 82" xfId="2652"/>
    <cellStyle name="Normal 30 83" xfId="2653"/>
    <cellStyle name="Normal 30 84" xfId="2654"/>
    <cellStyle name="Normal 30 85" xfId="2655"/>
    <cellStyle name="Normal 30 86" xfId="2656"/>
    <cellStyle name="Normal 30 87" xfId="2657"/>
    <cellStyle name="Normal 30 88" xfId="2658"/>
    <cellStyle name="Normal 30 89" xfId="2659"/>
    <cellStyle name="Normal 30 9" xfId="2660"/>
    <cellStyle name="Normal 30 90" xfId="2661"/>
    <cellStyle name="Normal 30 91" xfId="2662"/>
    <cellStyle name="Normal 30 92" xfId="2663"/>
    <cellStyle name="Normal 30 93" xfId="2664"/>
    <cellStyle name="Normal 30 94" xfId="2665"/>
    <cellStyle name="Normal 30 95" xfId="2666"/>
    <cellStyle name="Normal 30 96" xfId="2667"/>
    <cellStyle name="Normal 30 97" xfId="2668"/>
    <cellStyle name="Normal 30 98" xfId="2669"/>
    <cellStyle name="Normal 30 99" xfId="2670"/>
    <cellStyle name="Normal 31" xfId="2671"/>
    <cellStyle name="Normal 31 10" xfId="2672"/>
    <cellStyle name="Normal 31 100" xfId="2673"/>
    <cellStyle name="Normal 31 101" xfId="2674"/>
    <cellStyle name="Normal 31 102" xfId="2675"/>
    <cellStyle name="Normal 31 103" xfId="2676"/>
    <cellStyle name="Normal 31 104" xfId="2677"/>
    <cellStyle name="Normal 31 105" xfId="2678"/>
    <cellStyle name="Normal 31 106" xfId="2679"/>
    <cellStyle name="Normal 31 107" xfId="2680"/>
    <cellStyle name="Normal 31 108" xfId="2681"/>
    <cellStyle name="Normal 31 109" xfId="2682"/>
    <cellStyle name="Normal 31 11" xfId="2683"/>
    <cellStyle name="Normal 31 12" xfId="2684"/>
    <cellStyle name="Normal 31 13" xfId="2685"/>
    <cellStyle name="Normal 31 14" xfId="2686"/>
    <cellStyle name="Normal 31 15" xfId="2687"/>
    <cellStyle name="Normal 31 16" xfId="2688"/>
    <cellStyle name="Normal 31 17" xfId="2689"/>
    <cellStyle name="Normal 31 18" xfId="2690"/>
    <cellStyle name="Normal 31 19" xfId="2691"/>
    <cellStyle name="Normal 31 2" xfId="2692"/>
    <cellStyle name="Normal 31 20" xfId="2693"/>
    <cellStyle name="Normal 31 21" xfId="2694"/>
    <cellStyle name="Normal 31 22" xfId="2695"/>
    <cellStyle name="Normal 31 23" xfId="2696"/>
    <cellStyle name="Normal 31 24" xfId="2697"/>
    <cellStyle name="Normal 31 25" xfId="2698"/>
    <cellStyle name="Normal 31 26" xfId="2699"/>
    <cellStyle name="Normal 31 27" xfId="2700"/>
    <cellStyle name="Normal 31 28" xfId="2701"/>
    <cellStyle name="Normal 31 29" xfId="2702"/>
    <cellStyle name="Normal 31 3" xfId="2703"/>
    <cellStyle name="Normal 31 30" xfId="2704"/>
    <cellStyle name="Normal 31 31" xfId="2705"/>
    <cellStyle name="Normal 31 32" xfId="2706"/>
    <cellStyle name="Normal 31 33" xfId="2707"/>
    <cellStyle name="Normal 31 34" xfId="2708"/>
    <cellStyle name="Normal 31 35" xfId="2709"/>
    <cellStyle name="Normal 31 36" xfId="2710"/>
    <cellStyle name="Normal 31 37" xfId="2711"/>
    <cellStyle name="Normal 31 38" xfId="2712"/>
    <cellStyle name="Normal 31 39" xfId="2713"/>
    <cellStyle name="Normal 31 4" xfId="2714"/>
    <cellStyle name="Normal 31 40" xfId="2715"/>
    <cellStyle name="Normal 31 41" xfId="2716"/>
    <cellStyle name="Normal 31 42" xfId="2717"/>
    <cellStyle name="Normal 31 43" xfId="2718"/>
    <cellStyle name="Normal 31 44" xfId="2719"/>
    <cellStyle name="Normal 31 45" xfId="2720"/>
    <cellStyle name="Normal 31 46" xfId="2721"/>
    <cellStyle name="Normal 31 47" xfId="2722"/>
    <cellStyle name="Normal 31 48" xfId="2723"/>
    <cellStyle name="Normal 31 49" xfId="2724"/>
    <cellStyle name="Normal 31 5" xfId="2725"/>
    <cellStyle name="Normal 31 50" xfId="2726"/>
    <cellStyle name="Normal 31 51" xfId="2727"/>
    <cellStyle name="Normal 31 52" xfId="2728"/>
    <cellStyle name="Normal 31 53" xfId="2729"/>
    <cellStyle name="Normal 31 54" xfId="2730"/>
    <cellStyle name="Normal 31 55" xfId="2731"/>
    <cellStyle name="Normal 31 56" xfId="2732"/>
    <cellStyle name="Normal 31 57" xfId="2733"/>
    <cellStyle name="Normal 31 58" xfId="2734"/>
    <cellStyle name="Normal 31 59" xfId="2735"/>
    <cellStyle name="Normal 31 6" xfId="2736"/>
    <cellStyle name="Normal 31 60" xfId="2737"/>
    <cellStyle name="Normal 31 61" xfId="2738"/>
    <cellStyle name="Normal 31 62" xfId="2739"/>
    <cellStyle name="Normal 31 63" xfId="2740"/>
    <cellStyle name="Normal 31 64" xfId="2741"/>
    <cellStyle name="Normal 31 65" xfId="2742"/>
    <cellStyle name="Normal 31 66" xfId="2743"/>
    <cellStyle name="Normal 31 67" xfId="2744"/>
    <cellStyle name="Normal 31 68" xfId="2745"/>
    <cellStyle name="Normal 31 69" xfId="2746"/>
    <cellStyle name="Normal 31 7" xfId="2747"/>
    <cellStyle name="Normal 31 70" xfId="2748"/>
    <cellStyle name="Normal 31 71" xfId="2749"/>
    <cellStyle name="Normal 31 72" xfId="2750"/>
    <cellStyle name="Normal 31 73" xfId="2751"/>
    <cellStyle name="Normal 31 74" xfId="2752"/>
    <cellStyle name="Normal 31 75" xfId="2753"/>
    <cellStyle name="Normal 31 76" xfId="2754"/>
    <cellStyle name="Normal 31 77" xfId="2755"/>
    <cellStyle name="Normal 31 78" xfId="2756"/>
    <cellStyle name="Normal 31 79" xfId="2757"/>
    <cellStyle name="Normal 31 8" xfId="2758"/>
    <cellStyle name="Normal 31 80" xfId="2759"/>
    <cellStyle name="Normal 31 81" xfId="2760"/>
    <cellStyle name="Normal 31 82" xfId="2761"/>
    <cellStyle name="Normal 31 83" xfId="2762"/>
    <cellStyle name="Normal 31 84" xfId="2763"/>
    <cellStyle name="Normal 31 85" xfId="2764"/>
    <cellStyle name="Normal 31 86" xfId="2765"/>
    <cellStyle name="Normal 31 87" xfId="2766"/>
    <cellStyle name="Normal 31 88" xfId="2767"/>
    <cellStyle name="Normal 31 89" xfId="2768"/>
    <cellStyle name="Normal 31 9" xfId="2769"/>
    <cellStyle name="Normal 31 90" xfId="2770"/>
    <cellStyle name="Normal 31 91" xfId="2771"/>
    <cellStyle name="Normal 31 92" xfId="2772"/>
    <cellStyle name="Normal 31 93" xfId="2773"/>
    <cellStyle name="Normal 31 94" xfId="2774"/>
    <cellStyle name="Normal 31 95" xfId="2775"/>
    <cellStyle name="Normal 31 96" xfId="2776"/>
    <cellStyle name="Normal 31 97" xfId="2777"/>
    <cellStyle name="Normal 31 98" xfId="2778"/>
    <cellStyle name="Normal 31 99" xfId="2779"/>
    <cellStyle name="Normal 32" xfId="2780"/>
    <cellStyle name="Normal 32 2" xfId="2781"/>
    <cellStyle name="Normal 33" xfId="2782"/>
    <cellStyle name="Normal 33 2" xfId="2783"/>
    <cellStyle name="Normal 34" xfId="2784"/>
    <cellStyle name="Normal 34 2" xfId="2785"/>
    <cellStyle name="Normal 35" xfId="2786"/>
    <cellStyle name="Normal 35 10" xfId="2787"/>
    <cellStyle name="Normal 35 100" xfId="2788"/>
    <cellStyle name="Normal 35 101" xfId="2789"/>
    <cellStyle name="Normal 35 102" xfId="2790"/>
    <cellStyle name="Normal 35 103" xfId="2791"/>
    <cellStyle name="Normal 35 104" xfId="2792"/>
    <cellStyle name="Normal 35 105" xfId="2793"/>
    <cellStyle name="Normal 35 106" xfId="2794"/>
    <cellStyle name="Normal 35 107" xfId="2795"/>
    <cellStyle name="Normal 35 108" xfId="2796"/>
    <cellStyle name="Normal 35 109" xfId="2797"/>
    <cellStyle name="Normal 35 11" xfId="2798"/>
    <cellStyle name="Normal 35 12" xfId="2799"/>
    <cellStyle name="Normal 35 13" xfId="2800"/>
    <cellStyle name="Normal 35 14" xfId="2801"/>
    <cellStyle name="Normal 35 15" xfId="2802"/>
    <cellStyle name="Normal 35 16" xfId="2803"/>
    <cellStyle name="Normal 35 17" xfId="2804"/>
    <cellStyle name="Normal 35 18" xfId="2805"/>
    <cellStyle name="Normal 35 19" xfId="2806"/>
    <cellStyle name="Normal 35 2" xfId="2807"/>
    <cellStyle name="Normal 35 20" xfId="2808"/>
    <cellStyle name="Normal 35 21" xfId="2809"/>
    <cellStyle name="Normal 35 22" xfId="2810"/>
    <cellStyle name="Normal 35 23" xfId="2811"/>
    <cellStyle name="Normal 35 24" xfId="2812"/>
    <cellStyle name="Normal 35 25" xfId="2813"/>
    <cellStyle name="Normal 35 26" xfId="2814"/>
    <cellStyle name="Normal 35 27" xfId="2815"/>
    <cellStyle name="Normal 35 28" xfId="2816"/>
    <cellStyle name="Normal 35 29" xfId="2817"/>
    <cellStyle name="Normal 35 3" xfId="2818"/>
    <cellStyle name="Normal 35 30" xfId="2819"/>
    <cellStyle name="Normal 35 31" xfId="2820"/>
    <cellStyle name="Normal 35 32" xfId="2821"/>
    <cellStyle name="Normal 35 33" xfId="2822"/>
    <cellStyle name="Normal 35 34" xfId="2823"/>
    <cellStyle name="Normal 35 35" xfId="2824"/>
    <cellStyle name="Normal 35 36" xfId="2825"/>
    <cellStyle name="Normal 35 37" xfId="2826"/>
    <cellStyle name="Normal 35 38" xfId="2827"/>
    <cellStyle name="Normal 35 39" xfId="2828"/>
    <cellStyle name="Normal 35 4" xfId="2829"/>
    <cellStyle name="Normal 35 40" xfId="2830"/>
    <cellStyle name="Normal 35 41" xfId="2831"/>
    <cellStyle name="Normal 35 42" xfId="2832"/>
    <cellStyle name="Normal 35 43" xfId="2833"/>
    <cellStyle name="Normal 35 44" xfId="2834"/>
    <cellStyle name="Normal 35 45" xfId="2835"/>
    <cellStyle name="Normal 35 46" xfId="2836"/>
    <cellStyle name="Normal 35 47" xfId="2837"/>
    <cellStyle name="Normal 35 48" xfId="2838"/>
    <cellStyle name="Normal 35 49" xfId="2839"/>
    <cellStyle name="Normal 35 5" xfId="2840"/>
    <cellStyle name="Normal 35 50" xfId="2841"/>
    <cellStyle name="Normal 35 51" xfId="2842"/>
    <cellStyle name="Normal 35 52" xfId="2843"/>
    <cellStyle name="Normal 35 53" xfId="2844"/>
    <cellStyle name="Normal 35 54" xfId="2845"/>
    <cellStyle name="Normal 35 55" xfId="2846"/>
    <cellStyle name="Normal 35 56" xfId="2847"/>
    <cellStyle name="Normal 35 57" xfId="2848"/>
    <cellStyle name="Normal 35 58" xfId="2849"/>
    <cellStyle name="Normal 35 59" xfId="2850"/>
    <cellStyle name="Normal 35 6" xfId="2851"/>
    <cellStyle name="Normal 35 60" xfId="2852"/>
    <cellStyle name="Normal 35 61" xfId="2853"/>
    <cellStyle name="Normal 35 62" xfId="2854"/>
    <cellStyle name="Normal 35 63" xfId="2855"/>
    <cellStyle name="Normal 35 64" xfId="2856"/>
    <cellStyle name="Normal 35 65" xfId="2857"/>
    <cellStyle name="Normal 35 66" xfId="2858"/>
    <cellStyle name="Normal 35 67" xfId="2859"/>
    <cellStyle name="Normal 35 68" xfId="2860"/>
    <cellStyle name="Normal 35 69" xfId="2861"/>
    <cellStyle name="Normal 35 7" xfId="2862"/>
    <cellStyle name="Normal 35 70" xfId="2863"/>
    <cellStyle name="Normal 35 71" xfId="2864"/>
    <cellStyle name="Normal 35 72" xfId="2865"/>
    <cellStyle name="Normal 35 73" xfId="2866"/>
    <cellStyle name="Normal 35 74" xfId="2867"/>
    <cellStyle name="Normal 35 75" xfId="2868"/>
    <cellStyle name="Normal 35 76" xfId="2869"/>
    <cellStyle name="Normal 35 77" xfId="2870"/>
    <cellStyle name="Normal 35 78" xfId="2871"/>
    <cellStyle name="Normal 35 79" xfId="2872"/>
    <cellStyle name="Normal 35 8" xfId="2873"/>
    <cellStyle name="Normal 35 80" xfId="2874"/>
    <cellStyle name="Normal 35 81" xfId="2875"/>
    <cellStyle name="Normal 35 82" xfId="2876"/>
    <cellStyle name="Normal 35 83" xfId="2877"/>
    <cellStyle name="Normal 35 84" xfId="2878"/>
    <cellStyle name="Normal 35 85" xfId="2879"/>
    <cellStyle name="Normal 35 86" xfId="2880"/>
    <cellStyle name="Normal 35 87" xfId="2881"/>
    <cellStyle name="Normal 35 88" xfId="2882"/>
    <cellStyle name="Normal 35 89" xfId="2883"/>
    <cellStyle name="Normal 35 9" xfId="2884"/>
    <cellStyle name="Normal 35 90" xfId="2885"/>
    <cellStyle name="Normal 35 91" xfId="2886"/>
    <cellStyle name="Normal 35 92" xfId="2887"/>
    <cellStyle name="Normal 35 93" xfId="2888"/>
    <cellStyle name="Normal 35 94" xfId="2889"/>
    <cellStyle name="Normal 35 95" xfId="2890"/>
    <cellStyle name="Normal 35 96" xfId="2891"/>
    <cellStyle name="Normal 35 97" xfId="2892"/>
    <cellStyle name="Normal 35 98" xfId="2893"/>
    <cellStyle name="Normal 35 99" xfId="2894"/>
    <cellStyle name="Normal 36" xfId="2895"/>
    <cellStyle name="Normal 36 10" xfId="2896"/>
    <cellStyle name="Normal 36 100" xfId="2897"/>
    <cellStyle name="Normal 36 101" xfId="2898"/>
    <cellStyle name="Normal 36 102" xfId="2899"/>
    <cellStyle name="Normal 36 103" xfId="2900"/>
    <cellStyle name="Normal 36 104" xfId="2901"/>
    <cellStyle name="Normal 36 105" xfId="2902"/>
    <cellStyle name="Normal 36 106" xfId="2903"/>
    <cellStyle name="Normal 36 107" xfId="2904"/>
    <cellStyle name="Normal 36 108" xfId="2905"/>
    <cellStyle name="Normal 36 109" xfId="2906"/>
    <cellStyle name="Normal 36 11" xfId="2907"/>
    <cellStyle name="Normal 36 12" xfId="2908"/>
    <cellStyle name="Normal 36 13" xfId="2909"/>
    <cellStyle name="Normal 36 14" xfId="2910"/>
    <cellStyle name="Normal 36 15" xfId="2911"/>
    <cellStyle name="Normal 36 16" xfId="2912"/>
    <cellStyle name="Normal 36 17" xfId="2913"/>
    <cellStyle name="Normal 36 18" xfId="2914"/>
    <cellStyle name="Normal 36 19" xfId="2915"/>
    <cellStyle name="Normal 36 2" xfId="2916"/>
    <cellStyle name="Normal 36 20" xfId="2917"/>
    <cellStyle name="Normal 36 21" xfId="2918"/>
    <cellStyle name="Normal 36 22" xfId="2919"/>
    <cellStyle name="Normal 36 23" xfId="2920"/>
    <cellStyle name="Normal 36 24" xfId="2921"/>
    <cellStyle name="Normal 36 25" xfId="2922"/>
    <cellStyle name="Normal 36 26" xfId="2923"/>
    <cellStyle name="Normal 36 27" xfId="2924"/>
    <cellStyle name="Normal 36 28" xfId="2925"/>
    <cellStyle name="Normal 36 29" xfId="2926"/>
    <cellStyle name="Normal 36 3" xfId="2927"/>
    <cellStyle name="Normal 36 30" xfId="2928"/>
    <cellStyle name="Normal 36 31" xfId="2929"/>
    <cellStyle name="Normal 36 32" xfId="2930"/>
    <cellStyle name="Normal 36 33" xfId="2931"/>
    <cellStyle name="Normal 36 34" xfId="2932"/>
    <cellStyle name="Normal 36 35" xfId="2933"/>
    <cellStyle name="Normal 36 36" xfId="2934"/>
    <cellStyle name="Normal 36 37" xfId="2935"/>
    <cellStyle name="Normal 36 38" xfId="2936"/>
    <cellStyle name="Normal 36 39" xfId="2937"/>
    <cellStyle name="Normal 36 4" xfId="2938"/>
    <cellStyle name="Normal 36 40" xfId="2939"/>
    <cellStyle name="Normal 36 41" xfId="2940"/>
    <cellStyle name="Normal 36 42" xfId="2941"/>
    <cellStyle name="Normal 36 43" xfId="2942"/>
    <cellStyle name="Normal 36 44" xfId="2943"/>
    <cellStyle name="Normal 36 45" xfId="2944"/>
    <cellStyle name="Normal 36 46" xfId="2945"/>
    <cellStyle name="Normal 36 47" xfId="2946"/>
    <cellStyle name="Normal 36 48" xfId="2947"/>
    <cellStyle name="Normal 36 49" xfId="2948"/>
    <cellStyle name="Normal 36 5" xfId="2949"/>
    <cellStyle name="Normal 36 50" xfId="2950"/>
    <cellStyle name="Normal 36 51" xfId="2951"/>
    <cellStyle name="Normal 36 52" xfId="2952"/>
    <cellStyle name="Normal 36 53" xfId="2953"/>
    <cellStyle name="Normal 36 54" xfId="2954"/>
    <cellStyle name="Normal 36 55" xfId="2955"/>
    <cellStyle name="Normal 36 56" xfId="2956"/>
    <cellStyle name="Normal 36 57" xfId="2957"/>
    <cellStyle name="Normal 36 58" xfId="2958"/>
    <cellStyle name="Normal 36 59" xfId="2959"/>
    <cellStyle name="Normal 36 6" xfId="2960"/>
    <cellStyle name="Normal 36 60" xfId="2961"/>
    <cellStyle name="Normal 36 61" xfId="2962"/>
    <cellStyle name="Normal 36 62" xfId="2963"/>
    <cellStyle name="Normal 36 63" xfId="2964"/>
    <cellStyle name="Normal 36 64" xfId="2965"/>
    <cellStyle name="Normal 36 65" xfId="2966"/>
    <cellStyle name="Normal 36 66" xfId="2967"/>
    <cellStyle name="Normal 36 67" xfId="2968"/>
    <cellStyle name="Normal 36 68" xfId="2969"/>
    <cellStyle name="Normal 36 69" xfId="2970"/>
    <cellStyle name="Normal 36 7" xfId="2971"/>
    <cellStyle name="Normal 36 70" xfId="2972"/>
    <cellStyle name="Normal 36 71" xfId="2973"/>
    <cellStyle name="Normal 36 72" xfId="2974"/>
    <cellStyle name="Normal 36 73" xfId="2975"/>
    <cellStyle name="Normal 36 74" xfId="2976"/>
    <cellStyle name="Normal 36 75" xfId="2977"/>
    <cellStyle name="Normal 36 76" xfId="2978"/>
    <cellStyle name="Normal 36 77" xfId="2979"/>
    <cellStyle name="Normal 36 78" xfId="2980"/>
    <cellStyle name="Normal 36 79" xfId="2981"/>
    <cellStyle name="Normal 36 8" xfId="2982"/>
    <cellStyle name="Normal 36 80" xfId="2983"/>
    <cellStyle name="Normal 36 81" xfId="2984"/>
    <cellStyle name="Normal 36 82" xfId="2985"/>
    <cellStyle name="Normal 36 83" xfId="2986"/>
    <cellStyle name="Normal 36 84" xfId="2987"/>
    <cellStyle name="Normal 36 85" xfId="2988"/>
    <cellStyle name="Normal 36 86" xfId="2989"/>
    <cellStyle name="Normal 36 87" xfId="2990"/>
    <cellStyle name="Normal 36 88" xfId="2991"/>
    <cellStyle name="Normal 36 89" xfId="2992"/>
    <cellStyle name="Normal 36 9" xfId="2993"/>
    <cellStyle name="Normal 36 90" xfId="2994"/>
    <cellStyle name="Normal 36 91" xfId="2995"/>
    <cellStyle name="Normal 36 92" xfId="2996"/>
    <cellStyle name="Normal 36 93" xfId="2997"/>
    <cellStyle name="Normal 36 94" xfId="2998"/>
    <cellStyle name="Normal 36 95" xfId="2999"/>
    <cellStyle name="Normal 36 96" xfId="3000"/>
    <cellStyle name="Normal 36 97" xfId="3001"/>
    <cellStyle name="Normal 36 98" xfId="3002"/>
    <cellStyle name="Normal 36 99" xfId="3003"/>
    <cellStyle name="Normal 37" xfId="3004"/>
    <cellStyle name="Normal 38" xfId="3005"/>
    <cellStyle name="Normal 39" xfId="3006"/>
    <cellStyle name="Normal 4" xfId="3007"/>
    <cellStyle name="Normal-- 4" xfId="3008"/>
    <cellStyle name="Normal 4 10" xfId="3009"/>
    <cellStyle name="Normal 4 10 2" xfId="3010"/>
    <cellStyle name="Normal 4 100" xfId="3011"/>
    <cellStyle name="Normal 4 101" xfId="3012"/>
    <cellStyle name="Normal 4 102" xfId="3013"/>
    <cellStyle name="Normal 4 103" xfId="3014"/>
    <cellStyle name="Normal 4 104" xfId="3015"/>
    <cellStyle name="Normal 4 105" xfId="3016"/>
    <cellStyle name="Normal 4 106" xfId="3017"/>
    <cellStyle name="Normal 4 107" xfId="3018"/>
    <cellStyle name="Normal 4 108" xfId="3019"/>
    <cellStyle name="Normal 4 109" xfId="3020"/>
    <cellStyle name="Normal 4 11" xfId="3021"/>
    <cellStyle name="Normal 4 11 2" xfId="3022"/>
    <cellStyle name="Normal 4 110" xfId="3023"/>
    <cellStyle name="Normal 4 111" xfId="3024"/>
    <cellStyle name="Normal 4 112" xfId="3025"/>
    <cellStyle name="Normal 4 113" xfId="3026"/>
    <cellStyle name="Normal 4 114" xfId="3027"/>
    <cellStyle name="Normal 4 115" xfId="3028"/>
    <cellStyle name="Normal 4 116" xfId="3029"/>
    <cellStyle name="Normal 4 117" xfId="3030"/>
    <cellStyle name="Normal 4 118" xfId="3031"/>
    <cellStyle name="Normal 4 119" xfId="3032"/>
    <cellStyle name="Normal 4 12" xfId="3033"/>
    <cellStyle name="Normal 4 12 2" xfId="3034"/>
    <cellStyle name="Normal 4 120" xfId="3035"/>
    <cellStyle name="Normal 4 13" xfId="3036"/>
    <cellStyle name="Normal 4 13 2" xfId="3037"/>
    <cellStyle name="Normal 4 14" xfId="3038"/>
    <cellStyle name="Normal 4 14 2" xfId="3039"/>
    <cellStyle name="Normal 4 15" xfId="3040"/>
    <cellStyle name="Normal 4 15 2" xfId="3041"/>
    <cellStyle name="Normal 4 16" xfId="3042"/>
    <cellStyle name="Normal 4 16 2" xfId="3043"/>
    <cellStyle name="Normal 4 17" xfId="3044"/>
    <cellStyle name="Normal 4 17 2" xfId="3045"/>
    <cellStyle name="Normal 4 18" xfId="3046"/>
    <cellStyle name="Normal 4 18 2" xfId="3047"/>
    <cellStyle name="Normal 4 19" xfId="3048"/>
    <cellStyle name="Normal 4 19 2" xfId="3049"/>
    <cellStyle name="Normal 4 2" xfId="3050"/>
    <cellStyle name="Normal 4 2 2" xfId="3051"/>
    <cellStyle name="Normal 4 2 3" xfId="3052"/>
    <cellStyle name="Normal 4 2 4" xfId="3053"/>
    <cellStyle name="Normal 4 2 5" xfId="3054"/>
    <cellStyle name="Normal 4 2 6" xfId="3055"/>
    <cellStyle name="Normal 4 2 7" xfId="3056"/>
    <cellStyle name="Normal 4 2 8" xfId="3057"/>
    <cellStyle name="Normal 4 2 9" xfId="3058"/>
    <cellStyle name="Normal 4 20" xfId="3059"/>
    <cellStyle name="Normal 4 20 2" xfId="3060"/>
    <cellStyle name="Normal 4 21" xfId="3061"/>
    <cellStyle name="Normal 4 21 2" xfId="3062"/>
    <cellStyle name="Normal 4 21 2 2" xfId="3063"/>
    <cellStyle name="Normal 4 21 2 2 2" xfId="3064"/>
    <cellStyle name="Normal 4 21 2 2 2 2" xfId="3065"/>
    <cellStyle name="Normal 4 21 2 2 3" xfId="3066"/>
    <cellStyle name="Normal 4 21 2 3" xfId="3067"/>
    <cellStyle name="Normal 4 21 2 3 2" xfId="3068"/>
    <cellStyle name="Normal 4 21 2 4" xfId="3069"/>
    <cellStyle name="Normal 4 21 3" xfId="3070"/>
    <cellStyle name="Normal 4 21 3 2" xfId="3071"/>
    <cellStyle name="Normal 4 21 3 2 2" xfId="3072"/>
    <cellStyle name="Normal 4 21 3 2 2 2" xfId="3073"/>
    <cellStyle name="Normal 4 21 3 2 3" xfId="3074"/>
    <cellStyle name="Normal 4 21 3 3" xfId="3075"/>
    <cellStyle name="Normal 4 21 3 3 2" xfId="3076"/>
    <cellStyle name="Normal 4 21 3 4" xfId="3077"/>
    <cellStyle name="Normal 4 21 4" xfId="3078"/>
    <cellStyle name="Normal 4 21 4 2" xfId="3079"/>
    <cellStyle name="Normal 4 21 4 2 2" xfId="3080"/>
    <cellStyle name="Normal 4 21 4 2 2 2" xfId="3081"/>
    <cellStyle name="Normal 4 21 4 2 3" xfId="3082"/>
    <cellStyle name="Normal 4 21 4 3" xfId="3083"/>
    <cellStyle name="Normal 4 21 4 3 2" xfId="3084"/>
    <cellStyle name="Normal 4 21 4 4" xfId="3085"/>
    <cellStyle name="Normal 4 21 5" xfId="3086"/>
    <cellStyle name="Normal 4 21 5 2" xfId="3087"/>
    <cellStyle name="Normal 4 21 5 2 2" xfId="3088"/>
    <cellStyle name="Normal 4 21 5 3" xfId="3089"/>
    <cellStyle name="Normal 4 21 6" xfId="3090"/>
    <cellStyle name="Normal 4 21 6 2" xfId="3091"/>
    <cellStyle name="Normal 4 21 7" xfId="3092"/>
    <cellStyle name="Normal 4 21 8" xfId="3093"/>
    <cellStyle name="Normal 4 22" xfId="3094"/>
    <cellStyle name="Normal 4 22 2" xfId="3095"/>
    <cellStyle name="Normal 4 22 2 2" xfId="3096"/>
    <cellStyle name="Normal 4 22 2 2 2" xfId="3097"/>
    <cellStyle name="Normal 4 22 2 3" xfId="3098"/>
    <cellStyle name="Normal 4 22 3" xfId="3099"/>
    <cellStyle name="Normal 4 22 3 2" xfId="3100"/>
    <cellStyle name="Normal 4 22 4" xfId="3101"/>
    <cellStyle name="Normal 4 22 5" xfId="3102"/>
    <cellStyle name="Normal 4 23" xfId="3103"/>
    <cellStyle name="Normal 4 23 2" xfId="3104"/>
    <cellStyle name="Normal 4 23 2 2" xfId="3105"/>
    <cellStyle name="Normal 4 23 2 2 2" xfId="3106"/>
    <cellStyle name="Normal 4 23 2 3" xfId="3107"/>
    <cellStyle name="Normal 4 23 3" xfId="3108"/>
    <cellStyle name="Normal 4 23 3 2" xfId="3109"/>
    <cellStyle name="Normal 4 23 4" xfId="3110"/>
    <cellStyle name="Normal 4 23 5" xfId="3111"/>
    <cellStyle name="Normal 4 24" xfId="3112"/>
    <cellStyle name="Normal 4 24 2" xfId="3113"/>
    <cellStyle name="Normal 4 24 2 2" xfId="3114"/>
    <cellStyle name="Normal 4 24 2 2 2" xfId="3115"/>
    <cellStyle name="Normal 4 24 2 3" xfId="3116"/>
    <cellStyle name="Normal 4 24 3" xfId="3117"/>
    <cellStyle name="Normal 4 24 3 2" xfId="3118"/>
    <cellStyle name="Normal 4 24 4" xfId="3119"/>
    <cellStyle name="Normal 4 24 5" xfId="3120"/>
    <cellStyle name="Normal 4 25" xfId="3121"/>
    <cellStyle name="Normal 4 25 2" xfId="3122"/>
    <cellStyle name="Normal 4 25 2 2" xfId="3123"/>
    <cellStyle name="Normal 4 25 3" xfId="3124"/>
    <cellStyle name="Normal 4 25 4" xfId="3125"/>
    <cellStyle name="Normal 4 26" xfId="3126"/>
    <cellStyle name="Normal 4 26 2" xfId="3127"/>
    <cellStyle name="Normal 4 27" xfId="3128"/>
    <cellStyle name="Normal 4 27 2" xfId="3129"/>
    <cellStyle name="Normal 4 27 2 2" xfId="3130"/>
    <cellStyle name="Normal 4 27 3" xfId="3131"/>
    <cellStyle name="Normal 4 27 4" xfId="3132"/>
    <cellStyle name="Normal 4 28" xfId="3133"/>
    <cellStyle name="Normal 4 28 2" xfId="3134"/>
    <cellStyle name="Normal 4 28 3" xfId="3135"/>
    <cellStyle name="Normal 4 29" xfId="3136"/>
    <cellStyle name="Normal 4 29 2" xfId="3137"/>
    <cellStyle name="Normal 4 3" xfId="3138"/>
    <cellStyle name="Normal 4 3 2" xfId="3139"/>
    <cellStyle name="Normal 4 3 2 2" xfId="3140"/>
    <cellStyle name="Normal 4 3 2 2 2" xfId="3141"/>
    <cellStyle name="Normal 4 3 2 3" xfId="3142"/>
    <cellStyle name="Normal 4 3 2 4" xfId="3143"/>
    <cellStyle name="Normal 4 3 3" xfId="3144"/>
    <cellStyle name="Normal 4 3 4" xfId="3145"/>
    <cellStyle name="Normal 4 30" xfId="3146"/>
    <cellStyle name="Normal 4 30 2" xfId="3147"/>
    <cellStyle name="Normal 4 31" xfId="3148"/>
    <cellStyle name="Normal 4 31 2" xfId="3149"/>
    <cellStyle name="Normal 4 32" xfId="3150"/>
    <cellStyle name="Normal 4 32 2" xfId="3151"/>
    <cellStyle name="Normal 4 33" xfId="3152"/>
    <cellStyle name="Normal 4 33 2" xfId="3153"/>
    <cellStyle name="Normal 4 34" xfId="3154"/>
    <cellStyle name="Normal 4 35" xfId="3155"/>
    <cellStyle name="Normal 4 36" xfId="3156"/>
    <cellStyle name="Normal 4 37" xfId="3157"/>
    <cellStyle name="Normal 4 38" xfId="3158"/>
    <cellStyle name="Normal 4 39" xfId="3159"/>
    <cellStyle name="Normal 4 4" xfId="3160"/>
    <cellStyle name="Normal 4 4 2" xfId="3161"/>
    <cellStyle name="Normal 4 4 3" xfId="3162"/>
    <cellStyle name="Normal 4 4 4" xfId="3163"/>
    <cellStyle name="Normal 4 40" xfId="3164"/>
    <cellStyle name="Normal 4 41" xfId="3165"/>
    <cellStyle name="Normal 4 42" xfId="3166"/>
    <cellStyle name="Normal 4 43" xfId="3167"/>
    <cellStyle name="Normal 4 44" xfId="3168"/>
    <cellStyle name="Normal 4 45" xfId="3169"/>
    <cellStyle name="Normal 4 46" xfId="3170"/>
    <cellStyle name="Normal 4 47" xfId="3171"/>
    <cellStyle name="Normal 4 48" xfId="3172"/>
    <cellStyle name="Normal 4 49" xfId="3173"/>
    <cellStyle name="Normal 4 5" xfId="3174"/>
    <cellStyle name="Normal 4 5 2" xfId="3175"/>
    <cellStyle name="Normal 4 50" xfId="3176"/>
    <cellStyle name="Normal 4 51" xfId="3177"/>
    <cellStyle name="Normal 4 52" xfId="3178"/>
    <cellStyle name="Normal 4 53" xfId="3179"/>
    <cellStyle name="Normal 4 54" xfId="3180"/>
    <cellStyle name="Normal 4 55" xfId="3181"/>
    <cellStyle name="Normal 4 56" xfId="3182"/>
    <cellStyle name="Normal 4 57" xfId="3183"/>
    <cellStyle name="Normal 4 58" xfId="3184"/>
    <cellStyle name="Normal 4 59" xfId="3185"/>
    <cellStyle name="Normal 4 6" xfId="3186"/>
    <cellStyle name="Normal 4 6 2" xfId="3187"/>
    <cellStyle name="Normal 4 60" xfId="3188"/>
    <cellStyle name="Normal 4 61" xfId="3189"/>
    <cellStyle name="Normal 4 62" xfId="3190"/>
    <cellStyle name="Normal 4 63" xfId="3191"/>
    <cellStyle name="Normal 4 64" xfId="3192"/>
    <cellStyle name="Normal 4 65" xfId="3193"/>
    <cellStyle name="Normal 4 66" xfId="3194"/>
    <cellStyle name="Normal 4 67" xfId="3195"/>
    <cellStyle name="Normal 4 68" xfId="3196"/>
    <cellStyle name="Normal 4 69" xfId="3197"/>
    <cellStyle name="Normal 4 7" xfId="3198"/>
    <cellStyle name="Normal 4 7 2" xfId="3199"/>
    <cellStyle name="Normal 4 70" xfId="3200"/>
    <cellStyle name="Normal 4 71" xfId="3201"/>
    <cellStyle name="Normal 4 72" xfId="3202"/>
    <cellStyle name="Normal 4 73" xfId="3203"/>
    <cellStyle name="Normal 4 74" xfId="3204"/>
    <cellStyle name="Normal 4 75" xfId="3205"/>
    <cellStyle name="Normal 4 76" xfId="3206"/>
    <cellStyle name="Normal 4 77" xfId="3207"/>
    <cellStyle name="Normal 4 78" xfId="3208"/>
    <cellStyle name="Normal 4 79" xfId="3209"/>
    <cellStyle name="Normal 4 8" xfId="3210"/>
    <cellStyle name="Normal 4 8 2" xfId="3211"/>
    <cellStyle name="Normal 4 80" xfId="3212"/>
    <cellStyle name="Normal 4 81" xfId="3213"/>
    <cellStyle name="Normal 4 82" xfId="3214"/>
    <cellStyle name="Normal 4 83" xfId="3215"/>
    <cellStyle name="Normal 4 84" xfId="3216"/>
    <cellStyle name="Normal 4 85" xfId="3217"/>
    <cellStyle name="Normal 4 86" xfId="3218"/>
    <cellStyle name="Normal 4 87" xfId="3219"/>
    <cellStyle name="Normal 4 88" xfId="3220"/>
    <cellStyle name="Normal 4 89" xfId="3221"/>
    <cellStyle name="Normal 4 9" xfId="3222"/>
    <cellStyle name="Normal 4 9 2" xfId="3223"/>
    <cellStyle name="Normal 4 90" xfId="3224"/>
    <cellStyle name="Normal 4 91" xfId="3225"/>
    <cellStyle name="Normal 4 92" xfId="3226"/>
    <cellStyle name="Normal 4 93" xfId="3227"/>
    <cellStyle name="Normal 4 94" xfId="3228"/>
    <cellStyle name="Normal 4 95" xfId="3229"/>
    <cellStyle name="Normal 4 96" xfId="3230"/>
    <cellStyle name="Normal 4 97" xfId="3231"/>
    <cellStyle name="Normal 4 98" xfId="3232"/>
    <cellStyle name="Normal 4 99" xfId="3233"/>
    <cellStyle name="Normal 40" xfId="3234"/>
    <cellStyle name="Normal 41" xfId="3235"/>
    <cellStyle name="Normal 42" xfId="3236"/>
    <cellStyle name="Normal 43" xfId="3237"/>
    <cellStyle name="Normal 44" xfId="3238"/>
    <cellStyle name="Normal 45" xfId="3239"/>
    <cellStyle name="Normal 46" xfId="3240"/>
    <cellStyle name="Normal 47" xfId="3241"/>
    <cellStyle name="Normal 47 10" xfId="3242"/>
    <cellStyle name="Normal 47 11" xfId="3243"/>
    <cellStyle name="Normal 47 11 2" xfId="3244"/>
    <cellStyle name="Normal 47 11 3" xfId="3245"/>
    <cellStyle name="Normal 47 11 4" xfId="3246"/>
    <cellStyle name="Normal 47 11 5" xfId="3247"/>
    <cellStyle name="Normal 47 11 6" xfId="3248"/>
    <cellStyle name="Normal 47 11 7" xfId="3249"/>
    <cellStyle name="Normal 47 11 8" xfId="3250"/>
    <cellStyle name="Normal 47 12" xfId="3251"/>
    <cellStyle name="Normal 47 13" xfId="3252"/>
    <cellStyle name="Normal 47 14" xfId="3253"/>
    <cellStyle name="Normal 47 15" xfId="3254"/>
    <cellStyle name="Normal 47 16" xfId="3255"/>
    <cellStyle name="Normal 47 17" xfId="3256"/>
    <cellStyle name="Normal 47 2" xfId="3257"/>
    <cellStyle name="Normal 47 3" xfId="3258"/>
    <cellStyle name="Normal 47 3 2" xfId="3259"/>
    <cellStyle name="Normal 47 3 3" xfId="3260"/>
    <cellStyle name="Normal 47 3 4" xfId="3261"/>
    <cellStyle name="Normal 47 3 5" xfId="3262"/>
    <cellStyle name="Normal 47 3 6" xfId="3263"/>
    <cellStyle name="Normal 47 3 7" xfId="3264"/>
    <cellStyle name="Normal 47 3 8" xfId="3265"/>
    <cellStyle name="Normal 47 4" xfId="3266"/>
    <cellStyle name="Normal 47 4 2" xfId="3267"/>
    <cellStyle name="Normal 47 4 3" xfId="3268"/>
    <cellStyle name="Normal 47 4 4" xfId="3269"/>
    <cellStyle name="Normal 47 4 5" xfId="3270"/>
    <cellStyle name="Normal 47 4 6" xfId="3271"/>
    <cellStyle name="Normal 47 4 7" xfId="3272"/>
    <cellStyle name="Normal 47 4 8" xfId="3273"/>
    <cellStyle name="Normal 47 5" xfId="3274"/>
    <cellStyle name="Normal 47 5 2" xfId="3275"/>
    <cellStyle name="Normal 47 5 3" xfId="3276"/>
    <cellStyle name="Normal 47 5 4" xfId="3277"/>
    <cellStyle name="Normal 47 5 5" xfId="3278"/>
    <cellStyle name="Normal 47 5 6" xfId="3279"/>
    <cellStyle name="Normal 47 5 7" xfId="3280"/>
    <cellStyle name="Normal 47 5 8" xfId="3281"/>
    <cellStyle name="Normal 47 6" xfId="3282"/>
    <cellStyle name="Normal 47 6 2" xfId="3283"/>
    <cellStyle name="Normal 47 6 3" xfId="3284"/>
    <cellStyle name="Normal 47 6 4" xfId="3285"/>
    <cellStyle name="Normal 47 6 5" xfId="3286"/>
    <cellStyle name="Normal 47 6 6" xfId="3287"/>
    <cellStyle name="Normal 47 6 7" xfId="3288"/>
    <cellStyle name="Normal 47 6 8" xfId="3289"/>
    <cellStyle name="Normal 47 7" xfId="3290"/>
    <cellStyle name="Normal 47 7 2" xfId="3291"/>
    <cellStyle name="Normal 47 7 3" xfId="3292"/>
    <cellStyle name="Normal 47 7 4" xfId="3293"/>
    <cellStyle name="Normal 47 7 5" xfId="3294"/>
    <cellStyle name="Normal 47 7 6" xfId="3295"/>
    <cellStyle name="Normal 47 7 7" xfId="3296"/>
    <cellStyle name="Normal 47 7 8" xfId="3297"/>
    <cellStyle name="Normal 47 8" xfId="3298"/>
    <cellStyle name="Normal 47 8 2" xfId="3299"/>
    <cellStyle name="Normal 47 8 3" xfId="3300"/>
    <cellStyle name="Normal 47 8 4" xfId="3301"/>
    <cellStyle name="Normal 47 8 5" xfId="3302"/>
    <cellStyle name="Normal 47 8 6" xfId="3303"/>
    <cellStyle name="Normal 47 8 7" xfId="3304"/>
    <cellStyle name="Normal 47 8 8" xfId="3305"/>
    <cellStyle name="Normal 47 9" xfId="3306"/>
    <cellStyle name="Normal 48" xfId="3307"/>
    <cellStyle name="Normal 49" xfId="3308"/>
    <cellStyle name="Normal 49 2" xfId="3309"/>
    <cellStyle name="Normal 49 2 2" xfId="3310"/>
    <cellStyle name="Normal 49 2 2 2" xfId="3311"/>
    <cellStyle name="Normal 49 2 2 2 2" xfId="3312"/>
    <cellStyle name="Normal 49 2 2 3" xfId="3313"/>
    <cellStyle name="Normal 49 2 3" xfId="3314"/>
    <cellStyle name="Normal 49 2 3 2" xfId="3315"/>
    <cellStyle name="Normal 49 2 4" xfId="3316"/>
    <cellStyle name="Normal 49 3" xfId="3317"/>
    <cellStyle name="Normal 49 3 2" xfId="3318"/>
    <cellStyle name="Normal 49 3 2 2" xfId="3319"/>
    <cellStyle name="Normal 49 3 2 2 2" xfId="3320"/>
    <cellStyle name="Normal 49 3 2 3" xfId="3321"/>
    <cellStyle name="Normal 49 3 3" xfId="3322"/>
    <cellStyle name="Normal 49 3 3 2" xfId="3323"/>
    <cellStyle name="Normal 49 3 4" xfId="3324"/>
    <cellStyle name="Normal 49 4" xfId="3325"/>
    <cellStyle name="Normal 49 4 2" xfId="3326"/>
    <cellStyle name="Normal 49 4 2 2" xfId="3327"/>
    <cellStyle name="Normal 49 4 2 2 2" xfId="3328"/>
    <cellStyle name="Normal 49 4 2 3" xfId="3329"/>
    <cellStyle name="Normal 49 4 3" xfId="3330"/>
    <cellStyle name="Normal 49 4 3 2" xfId="3331"/>
    <cellStyle name="Normal 49 4 4" xfId="3332"/>
    <cellStyle name="Normal 49 5" xfId="3333"/>
    <cellStyle name="Normal 49 5 2" xfId="3334"/>
    <cellStyle name="Normal 49 5 2 2" xfId="3335"/>
    <cellStyle name="Normal 49 5 3" xfId="3336"/>
    <cellStyle name="Normal 49 6" xfId="3337"/>
    <cellStyle name="Normal 49 6 2" xfId="3338"/>
    <cellStyle name="Normal 49 7" xfId="3339"/>
    <cellStyle name="Normal 49 8" xfId="3340"/>
    <cellStyle name="Normal 5" xfId="3341"/>
    <cellStyle name="Normal-- 5" xfId="3342"/>
    <cellStyle name="Normal 5 10" xfId="3343"/>
    <cellStyle name="Normal 5 10 2" xfId="3344"/>
    <cellStyle name="Normal 5 100" xfId="3345"/>
    <cellStyle name="Normal 5 101" xfId="3346"/>
    <cellStyle name="Normal 5 102" xfId="3347"/>
    <cellStyle name="Normal 5 103" xfId="3348"/>
    <cellStyle name="Normal 5 104" xfId="3349"/>
    <cellStyle name="Normal 5 105" xfId="3350"/>
    <cellStyle name="Normal 5 106" xfId="3351"/>
    <cellStyle name="Normal 5 107" xfId="3352"/>
    <cellStyle name="Normal 5 108" xfId="3353"/>
    <cellStyle name="Normal 5 109" xfId="3354"/>
    <cellStyle name="Normal 5 11" xfId="3355"/>
    <cellStyle name="Normal 5 11 2" xfId="3356"/>
    <cellStyle name="Normal 5 110" xfId="3357"/>
    <cellStyle name="Normal 5 111" xfId="3358"/>
    <cellStyle name="Normal 5 112" xfId="3359"/>
    <cellStyle name="Normal 5 113" xfId="3360"/>
    <cellStyle name="Normal 5 12" xfId="3361"/>
    <cellStyle name="Normal 5 12 2" xfId="3362"/>
    <cellStyle name="Normal 5 13" xfId="3363"/>
    <cellStyle name="Normal 5 13 2" xfId="3364"/>
    <cellStyle name="Normal 5 14" xfId="3365"/>
    <cellStyle name="Normal 5 14 2" xfId="3366"/>
    <cellStyle name="Normal 5 15" xfId="3367"/>
    <cellStyle name="Normal 5 15 2" xfId="3368"/>
    <cellStyle name="Normal 5 16" xfId="3369"/>
    <cellStyle name="Normal 5 16 2" xfId="3370"/>
    <cellStyle name="Normal 5 17" xfId="3371"/>
    <cellStyle name="Normal 5 17 2" xfId="3372"/>
    <cellStyle name="Normal 5 18" xfId="3373"/>
    <cellStyle name="Normal 5 18 2" xfId="3374"/>
    <cellStyle name="Normal 5 19" xfId="3375"/>
    <cellStyle name="Normal 5 19 2" xfId="3376"/>
    <cellStyle name="Normal 5 2" xfId="3377"/>
    <cellStyle name="Normal 5 2 2" xfId="3378"/>
    <cellStyle name="Normal 5 2 3" xfId="3379"/>
    <cellStyle name="Normal 5 2 4" xfId="3380"/>
    <cellStyle name="Normal 5 2 5" xfId="3381"/>
    <cellStyle name="Normal 5 20" xfId="3382"/>
    <cellStyle name="Normal 5 20 2" xfId="3383"/>
    <cellStyle name="Normal 5 21" xfId="3384"/>
    <cellStyle name="Normal 5 21 2" xfId="3385"/>
    <cellStyle name="Normal 5 22" xfId="3386"/>
    <cellStyle name="Normal 5 22 2" xfId="3387"/>
    <cellStyle name="Normal 5 22 2 2" xfId="3388"/>
    <cellStyle name="Normal 5 22 3" xfId="3389"/>
    <cellStyle name="Normal 5 22 4" xfId="3390"/>
    <cellStyle name="Normal 5 23" xfId="3391"/>
    <cellStyle name="Normal 5 23 2" xfId="3392"/>
    <cellStyle name="Normal 5 24" xfId="3393"/>
    <cellStyle name="Normal 5 24 2" xfId="3394"/>
    <cellStyle name="Normal 5 25" xfId="3395"/>
    <cellStyle name="Normal 5 25 2" xfId="3396"/>
    <cellStyle name="Normal 5 26" xfId="3397"/>
    <cellStyle name="Normal 5 26 2" xfId="3398"/>
    <cellStyle name="Normal 5 27" xfId="3399"/>
    <cellStyle name="Normal 5 27 2" xfId="3400"/>
    <cellStyle name="Normal 5 28" xfId="3401"/>
    <cellStyle name="Normal 5 28 2" xfId="3402"/>
    <cellStyle name="Normal 5 29" xfId="3403"/>
    <cellStyle name="Normal 5 29 2" xfId="3404"/>
    <cellStyle name="Normal 5 3" xfId="3405"/>
    <cellStyle name="Normal 5 3 2" xfId="3406"/>
    <cellStyle name="Normal 5 30" xfId="3407"/>
    <cellStyle name="Normal 5 30 2" xfId="3408"/>
    <cellStyle name="Normal 5 31" xfId="3409"/>
    <cellStyle name="Normal 5 31 2" xfId="3410"/>
    <cellStyle name="Normal 5 32" xfId="3411"/>
    <cellStyle name="Normal 5 32 2" xfId="3412"/>
    <cellStyle name="Normal 5 33" xfId="3413"/>
    <cellStyle name="Normal 5 33 2" xfId="3414"/>
    <cellStyle name="Normal 5 34" xfId="3415"/>
    <cellStyle name="Normal 5 34 2" xfId="3416"/>
    <cellStyle name="Normal 5 35" xfId="3417"/>
    <cellStyle name="Normal 5 35 2" xfId="3418"/>
    <cellStyle name="Normal 5 36" xfId="3419"/>
    <cellStyle name="Normal 5 36 2" xfId="3420"/>
    <cellStyle name="Normal 5 37" xfId="3421"/>
    <cellStyle name="Normal 5 37 2" xfId="3422"/>
    <cellStyle name="Normal 5 38" xfId="3423"/>
    <cellStyle name="Normal 5 39" xfId="3424"/>
    <cellStyle name="Normal 5 4" xfId="3425"/>
    <cellStyle name="Normal 5 4 2" xfId="3426"/>
    <cellStyle name="Normal 5 40" xfId="3427"/>
    <cellStyle name="Normal 5 41" xfId="3428"/>
    <cellStyle name="Normal 5 42" xfId="3429"/>
    <cellStyle name="Normal 5 43" xfId="3430"/>
    <cellStyle name="Normal 5 44" xfId="3431"/>
    <cellStyle name="Normal 5 45" xfId="3432"/>
    <cellStyle name="Normal 5 46" xfId="3433"/>
    <cellStyle name="Normal 5 47" xfId="3434"/>
    <cellStyle name="Normal 5 48" xfId="3435"/>
    <cellStyle name="Normal 5 49" xfId="3436"/>
    <cellStyle name="Normal 5 5" xfId="3437"/>
    <cellStyle name="Normal 5 5 2" xfId="3438"/>
    <cellStyle name="Normal 5 50" xfId="3439"/>
    <cellStyle name="Normal 5 51" xfId="3440"/>
    <cellStyle name="Normal 5 52" xfId="3441"/>
    <cellStyle name="Normal 5 53" xfId="3442"/>
    <cellStyle name="Normal 5 54" xfId="3443"/>
    <cellStyle name="Normal 5 55" xfId="3444"/>
    <cellStyle name="Normal 5 56" xfId="3445"/>
    <cellStyle name="Normal 5 57" xfId="3446"/>
    <cellStyle name="Normal 5 58" xfId="3447"/>
    <cellStyle name="Normal 5 59" xfId="3448"/>
    <cellStyle name="Normal 5 6" xfId="3449"/>
    <cellStyle name="Normal 5 6 2" xfId="3450"/>
    <cellStyle name="Normal 5 60" xfId="3451"/>
    <cellStyle name="Normal 5 61" xfId="3452"/>
    <cellStyle name="Normal 5 62" xfId="3453"/>
    <cellStyle name="Normal 5 63" xfId="3454"/>
    <cellStyle name="Normal 5 64" xfId="3455"/>
    <cellStyle name="Normal 5 65" xfId="3456"/>
    <cellStyle name="Normal 5 66" xfId="3457"/>
    <cellStyle name="Normal 5 67" xfId="3458"/>
    <cellStyle name="Normal 5 68" xfId="3459"/>
    <cellStyle name="Normal 5 69" xfId="3460"/>
    <cellStyle name="Normal 5 7" xfId="3461"/>
    <cellStyle name="Normal 5 7 2" xfId="3462"/>
    <cellStyle name="Normal 5 70" xfId="3463"/>
    <cellStyle name="Normal 5 71" xfId="3464"/>
    <cellStyle name="Normal 5 72" xfId="3465"/>
    <cellStyle name="Normal 5 73" xfId="3466"/>
    <cellStyle name="Normal 5 74" xfId="3467"/>
    <cellStyle name="Normal 5 75" xfId="3468"/>
    <cellStyle name="Normal 5 76" xfId="3469"/>
    <cellStyle name="Normal 5 77" xfId="3470"/>
    <cellStyle name="Normal 5 78" xfId="3471"/>
    <cellStyle name="Normal 5 79" xfId="3472"/>
    <cellStyle name="Normal 5 8" xfId="3473"/>
    <cellStyle name="Normal 5 8 2" xfId="3474"/>
    <cellStyle name="Normal 5 80" xfId="3475"/>
    <cellStyle name="Normal 5 81" xfId="3476"/>
    <cellStyle name="Normal 5 82" xfId="3477"/>
    <cellStyle name="Normal 5 83" xfId="3478"/>
    <cellStyle name="Normal 5 84" xfId="3479"/>
    <cellStyle name="Normal 5 85" xfId="3480"/>
    <cellStyle name="Normal 5 86" xfId="3481"/>
    <cellStyle name="Normal 5 87" xfId="3482"/>
    <cellStyle name="Normal 5 88" xfId="3483"/>
    <cellStyle name="Normal 5 89" xfId="3484"/>
    <cellStyle name="Normal 5 9" xfId="3485"/>
    <cellStyle name="Normal 5 9 2" xfId="3486"/>
    <cellStyle name="Normal 5 90" xfId="3487"/>
    <cellStyle name="Normal 5 91" xfId="3488"/>
    <cellStyle name="Normal 5 92" xfId="3489"/>
    <cellStyle name="Normal 5 93" xfId="3490"/>
    <cellStyle name="Normal 5 94" xfId="3491"/>
    <cellStyle name="Normal 5 95" xfId="3492"/>
    <cellStyle name="Normal 5 96" xfId="3493"/>
    <cellStyle name="Normal 5 97" xfId="3494"/>
    <cellStyle name="Normal 5 98" xfId="3495"/>
    <cellStyle name="Normal 5 99" xfId="3496"/>
    <cellStyle name="Normal 50" xfId="3497"/>
    <cellStyle name="Normal 50 2" xfId="3498"/>
    <cellStyle name="Normal 50 3" xfId="3499"/>
    <cellStyle name="Normal 50 4" xfId="3500"/>
    <cellStyle name="Normal 50 5" xfId="3501"/>
    <cellStyle name="Normal 50 6" xfId="3502"/>
    <cellStyle name="Normal 50 7" xfId="3503"/>
    <cellStyle name="Normal 50 8" xfId="3504"/>
    <cellStyle name="Normal 51" xfId="3505"/>
    <cellStyle name="Normal 51 2" xfId="3506"/>
    <cellStyle name="Normal 51 2 2" xfId="3507"/>
    <cellStyle name="Normal 51 2 2 2" xfId="3508"/>
    <cellStyle name="Normal 51 2 2 2 2" xfId="3509"/>
    <cellStyle name="Normal 51 2 2 3" xfId="3510"/>
    <cellStyle name="Normal 51 2 3" xfId="3511"/>
    <cellStyle name="Normal 51 2 3 2" xfId="3512"/>
    <cellStyle name="Normal 51 2 4" xfId="3513"/>
    <cellStyle name="Normal 51 3" xfId="3514"/>
    <cellStyle name="Normal 51 3 2" xfId="3515"/>
    <cellStyle name="Normal 51 3 2 2" xfId="3516"/>
    <cellStyle name="Normal 51 3 3" xfId="3517"/>
    <cellStyle name="Normal 51 4" xfId="3518"/>
    <cellStyle name="Normal 51 4 2" xfId="3519"/>
    <cellStyle name="Normal 51 5" xfId="3520"/>
    <cellStyle name="Normal 51 6" xfId="3521"/>
    <cellStyle name="Normal 51 7" xfId="3522"/>
    <cellStyle name="Normal 51 8" xfId="3523"/>
    <cellStyle name="Normal 52" xfId="3524"/>
    <cellStyle name="Normal 52 2" xfId="3525"/>
    <cellStyle name="Normal 52 2 2" xfId="3526"/>
    <cellStyle name="Normal 52 3" xfId="3527"/>
    <cellStyle name="Normal 52 4" xfId="3528"/>
    <cellStyle name="Normal 52 5" xfId="3529"/>
    <cellStyle name="Normal 52 6" xfId="3530"/>
    <cellStyle name="Normal 52 7" xfId="3531"/>
    <cellStyle name="Normal 52 8" xfId="3532"/>
    <cellStyle name="Normal 53" xfId="3533"/>
    <cellStyle name="Normal 53 2" xfId="3534"/>
    <cellStyle name="Normal 53 2 2" xfId="3535"/>
    <cellStyle name="Normal 53 2 2 2" xfId="3536"/>
    <cellStyle name="Normal 53 2 3" xfId="3537"/>
    <cellStyle name="Normal 53 3" xfId="3538"/>
    <cellStyle name="Normal 53 3 2" xfId="3539"/>
    <cellStyle name="Normal 53 4" xfId="3540"/>
    <cellStyle name="Normal 53 5" xfId="3541"/>
    <cellStyle name="Normal 53 6" xfId="3542"/>
    <cellStyle name="Normal 53 7" xfId="3543"/>
    <cellStyle name="Normal 53 8" xfId="3544"/>
    <cellStyle name="Normal 54" xfId="3545"/>
    <cellStyle name="Normal 54 2" xfId="3546"/>
    <cellStyle name="Normal 54 3" xfId="3547"/>
    <cellStyle name="Normal 54 4" xfId="3548"/>
    <cellStyle name="Normal 54 5" xfId="3549"/>
    <cellStyle name="Normal 54 6" xfId="3550"/>
    <cellStyle name="Normal 54 7" xfId="3551"/>
    <cellStyle name="Normal 54 8" xfId="3552"/>
    <cellStyle name="Normal 55" xfId="3553"/>
    <cellStyle name="Normal 55 2" xfId="3554"/>
    <cellStyle name="Normal 55 3" xfId="3555"/>
    <cellStyle name="Normal 55 4" xfId="3556"/>
    <cellStyle name="Normal 55 5" xfId="3557"/>
    <cellStyle name="Normal 55 6" xfId="3558"/>
    <cellStyle name="Normal 55 7" xfId="3559"/>
    <cellStyle name="Normal 55 8" xfId="3560"/>
    <cellStyle name="Normal 56" xfId="3561"/>
    <cellStyle name="Normal 56 2" xfId="3562"/>
    <cellStyle name="Normal 56 3" xfId="3563"/>
    <cellStyle name="Normal 56 4" xfId="3564"/>
    <cellStyle name="Normal 56 5" xfId="3565"/>
    <cellStyle name="Normal 56 6" xfId="3566"/>
    <cellStyle name="Normal 56 7" xfId="3567"/>
    <cellStyle name="Normal 56 8" xfId="3568"/>
    <cellStyle name="Normal 57" xfId="3569"/>
    <cellStyle name="Normal 57 2" xfId="3570"/>
    <cellStyle name="Normal 57 3" xfId="3571"/>
    <cellStyle name="Normal 57 4" xfId="3572"/>
    <cellStyle name="Normal 57 5" xfId="3573"/>
    <cellStyle name="Normal 57 6" xfId="3574"/>
    <cellStyle name="Normal 57 7" xfId="3575"/>
    <cellStyle name="Normal 57 8" xfId="3576"/>
    <cellStyle name="Normal 58" xfId="3577"/>
    <cellStyle name="Normal 58 2" xfId="3578"/>
    <cellStyle name="Normal 58 3" xfId="3579"/>
    <cellStyle name="Normal 58 4" xfId="3580"/>
    <cellStyle name="Normal 58 5" xfId="3581"/>
    <cellStyle name="Normal 58 6" xfId="3582"/>
    <cellStyle name="Normal 58 7" xfId="3583"/>
    <cellStyle name="Normal 58 8" xfId="3584"/>
    <cellStyle name="Normal 59" xfId="3585"/>
    <cellStyle name="Normal 59 2" xfId="3586"/>
    <cellStyle name="Normal 59 3" xfId="3587"/>
    <cellStyle name="Normal 59 4" xfId="3588"/>
    <cellStyle name="Normal 59 5" xfId="3589"/>
    <cellStyle name="Normal 59 6" xfId="3590"/>
    <cellStyle name="Normal 59 7" xfId="3591"/>
    <cellStyle name="Normal 59 8" xfId="3592"/>
    <cellStyle name="Normal 6" xfId="3593"/>
    <cellStyle name="Normal-- 6" xfId="3594"/>
    <cellStyle name="Normal 6 10" xfId="3595"/>
    <cellStyle name="Normal 6 10 2" xfId="3596"/>
    <cellStyle name="Normal 6 100" xfId="3597"/>
    <cellStyle name="Normal 6 101" xfId="3598"/>
    <cellStyle name="Normal 6 102" xfId="3599"/>
    <cellStyle name="Normal 6 103" xfId="3600"/>
    <cellStyle name="Normal 6 104" xfId="3601"/>
    <cellStyle name="Normal 6 105" xfId="3602"/>
    <cellStyle name="Normal 6 106" xfId="3603"/>
    <cellStyle name="Normal 6 107" xfId="3604"/>
    <cellStyle name="Normal 6 108" xfId="3605"/>
    <cellStyle name="Normal 6 109" xfId="3606"/>
    <cellStyle name="Normal 6 11" xfId="3607"/>
    <cellStyle name="Normal 6 11 2" xfId="3608"/>
    <cellStyle name="Normal 6 110" xfId="3609"/>
    <cellStyle name="Normal 6 111" xfId="3610"/>
    <cellStyle name="Normal 6 112" xfId="3611"/>
    <cellStyle name="Normal 6 113" xfId="3612"/>
    <cellStyle name="Normal 6 114" xfId="3613"/>
    <cellStyle name="Normal 6 115" xfId="3614"/>
    <cellStyle name="Normal 6 116" xfId="3615"/>
    <cellStyle name="Normal 6 117" xfId="3616"/>
    <cellStyle name="Normal 6 12" xfId="3617"/>
    <cellStyle name="Normal 6 12 2" xfId="3618"/>
    <cellStyle name="Normal 6 13" xfId="3619"/>
    <cellStyle name="Normal 6 13 2" xfId="3620"/>
    <cellStyle name="Normal 6 14" xfId="3621"/>
    <cellStyle name="Normal 6 14 2" xfId="3622"/>
    <cellStyle name="Normal 6 15" xfId="3623"/>
    <cellStyle name="Normal 6 15 2" xfId="3624"/>
    <cellStyle name="Normal 6 16" xfId="3625"/>
    <cellStyle name="Normal 6 16 2" xfId="3626"/>
    <cellStyle name="Normal 6 17" xfId="3627"/>
    <cellStyle name="Normal 6 17 2" xfId="3628"/>
    <cellStyle name="Normal 6 18" xfId="3629"/>
    <cellStyle name="Normal 6 18 2" xfId="3630"/>
    <cellStyle name="Normal 6 19" xfId="3631"/>
    <cellStyle name="Normal 6 19 2" xfId="3632"/>
    <cellStyle name="Normal 6 2" xfId="3633"/>
    <cellStyle name="Normal 6 2 2" xfId="3634"/>
    <cellStyle name="Normal 6 2 3" xfId="3635"/>
    <cellStyle name="Normal 6 2 4" xfId="3636"/>
    <cellStyle name="Normal 6 2 5" xfId="3637"/>
    <cellStyle name="Normal 6 20" xfId="3638"/>
    <cellStyle name="Normal 6 20 2" xfId="3639"/>
    <cellStyle name="Normal 6 21" xfId="3640"/>
    <cellStyle name="Normal 6 21 2" xfId="3641"/>
    <cellStyle name="Normal 6 21 2 2" xfId="3642"/>
    <cellStyle name="Normal 6 21 3" xfId="3643"/>
    <cellStyle name="Normal 6 21 4" xfId="3644"/>
    <cellStyle name="Normal 6 22" xfId="3645"/>
    <cellStyle name="Normal 6 22 2" xfId="3646"/>
    <cellStyle name="Normal 6 22 2 2" xfId="3647"/>
    <cellStyle name="Normal 6 22 3" xfId="3648"/>
    <cellStyle name="Normal 6 22 4" xfId="3649"/>
    <cellStyle name="Normal 6 23" xfId="3650"/>
    <cellStyle name="Normal 6 23 2" xfId="3651"/>
    <cellStyle name="Normal 6 24" xfId="3652"/>
    <cellStyle name="Normal 6 24 2" xfId="3653"/>
    <cellStyle name="Normal 6 25" xfId="3654"/>
    <cellStyle name="Normal 6 25 2" xfId="3655"/>
    <cellStyle name="Normal 6 26" xfId="3656"/>
    <cellStyle name="Normal 6 26 2" xfId="3657"/>
    <cellStyle name="Normal 6 27" xfId="3658"/>
    <cellStyle name="Normal 6 27 2" xfId="3659"/>
    <cellStyle name="Normal 6 28" xfId="3660"/>
    <cellStyle name="Normal 6 28 2" xfId="3661"/>
    <cellStyle name="Normal 6 29" xfId="3662"/>
    <cellStyle name="Normal 6 29 2" xfId="3663"/>
    <cellStyle name="Normal 6 3" xfId="3664"/>
    <cellStyle name="Normal 6 3 2" xfId="3665"/>
    <cellStyle name="Normal 6 3 3" xfId="3666"/>
    <cellStyle name="Normal 6 3 4" xfId="3667"/>
    <cellStyle name="Normal 6 30" xfId="3668"/>
    <cellStyle name="Normal 6 31" xfId="3669"/>
    <cellStyle name="Normal 6 32" xfId="3670"/>
    <cellStyle name="Normal 6 33" xfId="3671"/>
    <cellStyle name="Normal 6 34" xfId="3672"/>
    <cellStyle name="Normal 6 35" xfId="3673"/>
    <cellStyle name="Normal 6 36" xfId="3674"/>
    <cellStyle name="Normal 6 37" xfId="3675"/>
    <cellStyle name="Normal 6 38" xfId="3676"/>
    <cellStyle name="Normal 6 39" xfId="3677"/>
    <cellStyle name="Normal 6 4" xfId="3678"/>
    <cellStyle name="Normal 6 4 2" xfId="3679"/>
    <cellStyle name="Normal 6 40" xfId="3680"/>
    <cellStyle name="Normal 6 41" xfId="3681"/>
    <cellStyle name="Normal 6 42" xfId="3682"/>
    <cellStyle name="Normal 6 43" xfId="3683"/>
    <cellStyle name="Normal 6 44" xfId="3684"/>
    <cellStyle name="Normal 6 45" xfId="3685"/>
    <cellStyle name="Normal 6 46" xfId="3686"/>
    <cellStyle name="Normal 6 47" xfId="3687"/>
    <cellStyle name="Normal 6 48" xfId="3688"/>
    <cellStyle name="Normal 6 49" xfId="3689"/>
    <cellStyle name="Normal 6 5" xfId="3690"/>
    <cellStyle name="Normal 6 5 2" xfId="3691"/>
    <cellStyle name="Normal 6 50" xfId="3692"/>
    <cellStyle name="Normal 6 51" xfId="3693"/>
    <cellStyle name="Normal 6 52" xfId="3694"/>
    <cellStyle name="Normal 6 53" xfId="3695"/>
    <cellStyle name="Normal 6 54" xfId="3696"/>
    <cellStyle name="Normal 6 55" xfId="3697"/>
    <cellStyle name="Normal 6 56" xfId="3698"/>
    <cellStyle name="Normal 6 57" xfId="3699"/>
    <cellStyle name="Normal 6 58" xfId="3700"/>
    <cellStyle name="Normal 6 59" xfId="3701"/>
    <cellStyle name="Normal 6 6" xfId="3702"/>
    <cellStyle name="Normal 6 6 2" xfId="3703"/>
    <cellStyle name="Normal 6 60" xfId="3704"/>
    <cellStyle name="Normal 6 61" xfId="3705"/>
    <cellStyle name="Normal 6 62" xfId="3706"/>
    <cellStyle name="Normal 6 63" xfId="3707"/>
    <cellStyle name="Normal 6 64" xfId="3708"/>
    <cellStyle name="Normal 6 65" xfId="3709"/>
    <cellStyle name="Normal 6 66" xfId="3710"/>
    <cellStyle name="Normal 6 67" xfId="3711"/>
    <cellStyle name="Normal 6 68" xfId="3712"/>
    <cellStyle name="Normal 6 69" xfId="3713"/>
    <cellStyle name="Normal 6 7" xfId="3714"/>
    <cellStyle name="Normal 6 7 2" xfId="3715"/>
    <cellStyle name="Normal 6 70" xfId="3716"/>
    <cellStyle name="Normal 6 71" xfId="3717"/>
    <cellStyle name="Normal 6 72" xfId="3718"/>
    <cellStyle name="Normal 6 73" xfId="3719"/>
    <cellStyle name="Normal 6 74" xfId="3720"/>
    <cellStyle name="Normal 6 75" xfId="3721"/>
    <cellStyle name="Normal 6 76" xfId="3722"/>
    <cellStyle name="Normal 6 77" xfId="3723"/>
    <cellStyle name="Normal 6 78" xfId="3724"/>
    <cellStyle name="Normal 6 79" xfId="3725"/>
    <cellStyle name="Normal 6 8" xfId="3726"/>
    <cellStyle name="Normal 6 8 2" xfId="3727"/>
    <cellStyle name="Normal 6 80" xfId="3728"/>
    <cellStyle name="Normal 6 81" xfId="3729"/>
    <cellStyle name="Normal 6 82" xfId="3730"/>
    <cellStyle name="Normal 6 83" xfId="3731"/>
    <cellStyle name="Normal 6 84" xfId="3732"/>
    <cellStyle name="Normal 6 85" xfId="3733"/>
    <cellStyle name="Normal 6 86" xfId="3734"/>
    <cellStyle name="Normal 6 87" xfId="3735"/>
    <cellStyle name="Normal 6 88" xfId="3736"/>
    <cellStyle name="Normal 6 89" xfId="3737"/>
    <cellStyle name="Normal 6 9" xfId="3738"/>
    <cellStyle name="Normal 6 9 2" xfId="3739"/>
    <cellStyle name="Normal 6 90" xfId="3740"/>
    <cellStyle name="Normal 6 91" xfId="3741"/>
    <cellStyle name="Normal 6 92" xfId="3742"/>
    <cellStyle name="Normal 6 93" xfId="3743"/>
    <cellStyle name="Normal 6 94" xfId="3744"/>
    <cellStyle name="Normal 6 95" xfId="3745"/>
    <cellStyle name="Normal 6 96" xfId="3746"/>
    <cellStyle name="Normal 6 97" xfId="3747"/>
    <cellStyle name="Normal 6 98" xfId="3748"/>
    <cellStyle name="Normal 6 99" xfId="3749"/>
    <cellStyle name="Normal 60 2" xfId="3750"/>
    <cellStyle name="Normal 60 3" xfId="3751"/>
    <cellStyle name="Normal 60 4" xfId="3752"/>
    <cellStyle name="Normal 60 5" xfId="3753"/>
    <cellStyle name="Normal 60 6" xfId="3754"/>
    <cellStyle name="Normal 60 7" xfId="3755"/>
    <cellStyle name="Normal 60 8" xfId="3756"/>
    <cellStyle name="Normal 61 2" xfId="3757"/>
    <cellStyle name="Normal 61 3" xfId="3758"/>
    <cellStyle name="Normal 61 4" xfId="3759"/>
    <cellStyle name="Normal 61 5" xfId="3760"/>
    <cellStyle name="Normal 61 6" xfId="3761"/>
    <cellStyle name="Normal 61 7" xfId="3762"/>
    <cellStyle name="Normal 61 8" xfId="3763"/>
    <cellStyle name="Normal 62 2" xfId="3764"/>
    <cellStyle name="Normal 62 3" xfId="3765"/>
    <cellStyle name="Normal 62 4" xfId="3766"/>
    <cellStyle name="Normal 62 5" xfId="3767"/>
    <cellStyle name="Normal 62 6" xfId="3768"/>
    <cellStyle name="Normal 62 7" xfId="3769"/>
    <cellStyle name="Normal 62 8" xfId="3770"/>
    <cellStyle name="Normal 63 2" xfId="3771"/>
    <cellStyle name="Normal 63 3" xfId="3772"/>
    <cellStyle name="Normal 63 4" xfId="3773"/>
    <cellStyle name="Normal 63 5" xfId="3774"/>
    <cellStyle name="Normal 63 6" xfId="3775"/>
    <cellStyle name="Normal 63 7" xfId="3776"/>
    <cellStyle name="Normal 63 8" xfId="3777"/>
    <cellStyle name="Normal 64 2" xfId="3778"/>
    <cellStyle name="Normal 64 3" xfId="3779"/>
    <cellStyle name="Normal 64 4" xfId="3780"/>
    <cellStyle name="Normal 64 5" xfId="3781"/>
    <cellStyle name="Normal 64 6" xfId="3782"/>
    <cellStyle name="Normal 64 7" xfId="3783"/>
    <cellStyle name="Normal 64 8" xfId="3784"/>
    <cellStyle name="Normal 65" xfId="3785"/>
    <cellStyle name="Normal 65 2" xfId="3786"/>
    <cellStyle name="Normal 65 3" xfId="3787"/>
    <cellStyle name="Normal 65 4" xfId="3788"/>
    <cellStyle name="Normal 65 5" xfId="3789"/>
    <cellStyle name="Normal 65 6" xfId="3790"/>
    <cellStyle name="Normal 65 7" xfId="3791"/>
    <cellStyle name="Normal 65 8" xfId="3792"/>
    <cellStyle name="Normal 67 2" xfId="3793"/>
    <cellStyle name="Normal 67 3" xfId="3794"/>
    <cellStyle name="Normal 67 4" xfId="3795"/>
    <cellStyle name="Normal 67 5" xfId="3796"/>
    <cellStyle name="Normal 67 6" xfId="3797"/>
    <cellStyle name="Normal 67 7" xfId="3798"/>
    <cellStyle name="Normal 67 8" xfId="3799"/>
    <cellStyle name="Normal 69 2" xfId="3800"/>
    <cellStyle name="Normal 69 3" xfId="3801"/>
    <cellStyle name="Normal 69 4" xfId="3802"/>
    <cellStyle name="Normal 69 5" xfId="3803"/>
    <cellStyle name="Normal 69 6" xfId="3804"/>
    <cellStyle name="Normal 69 7" xfId="3805"/>
    <cellStyle name="Normal 69 8" xfId="3806"/>
    <cellStyle name="Normal 7" xfId="3807"/>
    <cellStyle name="Normal-- 7" xfId="3808"/>
    <cellStyle name="Normal 7 10" xfId="3809"/>
    <cellStyle name="Normal 7 11" xfId="3810"/>
    <cellStyle name="Normal 7 12" xfId="3811"/>
    <cellStyle name="Normal 7 13" xfId="3812"/>
    <cellStyle name="Normal 7 14" xfId="3813"/>
    <cellStyle name="Normal 7 15" xfId="3814"/>
    <cellStyle name="Normal 7 16" xfId="3815"/>
    <cellStyle name="Normal 7 17" xfId="3816"/>
    <cellStyle name="Normal 7 18" xfId="3817"/>
    <cellStyle name="Normal 7 19" xfId="3818"/>
    <cellStyle name="Normal 7 2" xfId="3819"/>
    <cellStyle name="Normal 7 2 2" xfId="3820"/>
    <cellStyle name="Normal 7 2 3" xfId="3821"/>
    <cellStyle name="Normal 7 2 4" xfId="3822"/>
    <cellStyle name="Normal 7 20" xfId="3823"/>
    <cellStyle name="Normal 7 21" xfId="3824"/>
    <cellStyle name="Normal 7 22" xfId="3825"/>
    <cellStyle name="Normal 7 23" xfId="3826"/>
    <cellStyle name="Normal 7 24" xfId="3827"/>
    <cellStyle name="Normal 7 25" xfId="3828"/>
    <cellStyle name="Normal 7 26" xfId="3829"/>
    <cellStyle name="Normal 7 27" xfId="3830"/>
    <cellStyle name="Normal 7 28" xfId="3831"/>
    <cellStyle name="Normal 7 29" xfId="3832"/>
    <cellStyle name="Normal 7 3" xfId="3833"/>
    <cellStyle name="Normal 7 30" xfId="3834"/>
    <cellStyle name="Normal 7 31" xfId="3835"/>
    <cellStyle name="Normal 7 32" xfId="3836"/>
    <cellStyle name="Normal 7 33" xfId="3837"/>
    <cellStyle name="Normal 7 34" xfId="3838"/>
    <cellStyle name="Normal 7 35" xfId="3839"/>
    <cellStyle name="Normal 7 36" xfId="3840"/>
    <cellStyle name="Normal 7 37" xfId="3841"/>
    <cellStyle name="Normal 7 38" xfId="3842"/>
    <cellStyle name="Normal 7 4" xfId="3843"/>
    <cellStyle name="Normal 7 5" xfId="3844"/>
    <cellStyle name="Normal 7 6" xfId="3845"/>
    <cellStyle name="Normal 7 7" xfId="3846"/>
    <cellStyle name="Normal 7 8" xfId="3847"/>
    <cellStyle name="Normal 7 9" xfId="3848"/>
    <cellStyle name="Normal 70 2" xfId="3849"/>
    <cellStyle name="Normal 70 3" xfId="3850"/>
    <cellStyle name="Normal 70 4" xfId="3851"/>
    <cellStyle name="Normal 70 5" xfId="3852"/>
    <cellStyle name="Normal 70 6" xfId="3853"/>
    <cellStyle name="Normal 70 7" xfId="3854"/>
    <cellStyle name="Normal 70 8" xfId="3855"/>
    <cellStyle name="Normal 71 2" xfId="3856"/>
    <cellStyle name="Normal 71 3" xfId="3857"/>
    <cellStyle name="Normal 71 4" xfId="3858"/>
    <cellStyle name="Normal 71 5" xfId="3859"/>
    <cellStyle name="Normal 71 6" xfId="3860"/>
    <cellStyle name="Normal 71 7" xfId="3861"/>
    <cellStyle name="Normal 71 8" xfId="3862"/>
    <cellStyle name="Normal 72 2" xfId="3863"/>
    <cellStyle name="Normal 72 3" xfId="3864"/>
    <cellStyle name="Normal 72 4" xfId="3865"/>
    <cellStyle name="Normal 72 5" xfId="3866"/>
    <cellStyle name="Normal 72 6" xfId="3867"/>
    <cellStyle name="Normal 72 7" xfId="3868"/>
    <cellStyle name="Normal 72 8" xfId="3869"/>
    <cellStyle name="Normal 73 2" xfId="3870"/>
    <cellStyle name="Normal 73 3" xfId="3871"/>
    <cellStyle name="Normal 73 4" xfId="3872"/>
    <cellStyle name="Normal 73 5" xfId="3873"/>
    <cellStyle name="Normal 73 6" xfId="3874"/>
    <cellStyle name="Normal 73 7" xfId="3875"/>
    <cellStyle name="Normal 73 8" xfId="3876"/>
    <cellStyle name="Normal 74 2" xfId="3877"/>
    <cellStyle name="Normal 74 3" xfId="3878"/>
    <cellStyle name="Normal 74 4" xfId="3879"/>
    <cellStyle name="Normal 74 5" xfId="3880"/>
    <cellStyle name="Normal 74 6" xfId="3881"/>
    <cellStyle name="Normal 74 7" xfId="3882"/>
    <cellStyle name="Normal 74 8" xfId="3883"/>
    <cellStyle name="Normal 75 2" xfId="3884"/>
    <cellStyle name="Normal 75 3" xfId="3885"/>
    <cellStyle name="Normal 75 4" xfId="3886"/>
    <cellStyle name="Normal 75 5" xfId="3887"/>
    <cellStyle name="Normal 75 6" xfId="3888"/>
    <cellStyle name="Normal 75 7" xfId="3889"/>
    <cellStyle name="Normal 75 8" xfId="3890"/>
    <cellStyle name="Normal 76" xfId="3891"/>
    <cellStyle name="Normal 77" xfId="3892"/>
    <cellStyle name="Normal 8" xfId="3893"/>
    <cellStyle name="Normal-- 8" xfId="3894"/>
    <cellStyle name="Normal 8 10" xfId="3895"/>
    <cellStyle name="Normal 8 11" xfId="3896"/>
    <cellStyle name="Normal 8 12" xfId="3897"/>
    <cellStyle name="Normal 8 13" xfId="3898"/>
    <cellStyle name="Normal 8 14" xfId="3899"/>
    <cellStyle name="Normal 8 15" xfId="3900"/>
    <cellStyle name="Normal 8 16" xfId="3901"/>
    <cellStyle name="Normal 8 17" xfId="3902"/>
    <cellStyle name="Normal 8 18" xfId="3903"/>
    <cellStyle name="Normal 8 19" xfId="3904"/>
    <cellStyle name="Normal 8 2" xfId="3905"/>
    <cellStyle name="Normal 8 2 2" xfId="3906"/>
    <cellStyle name="Normal 8 2 3" xfId="3907"/>
    <cellStyle name="Normal 8 20" xfId="3908"/>
    <cellStyle name="Normal 8 21" xfId="3909"/>
    <cellStyle name="Normal 8 21 2" xfId="3910"/>
    <cellStyle name="Normal 8 21 2 2" xfId="3911"/>
    <cellStyle name="Normal 8 21 2 2 2" xfId="3912"/>
    <cellStyle name="Normal 8 21 2 3" xfId="3913"/>
    <cellStyle name="Normal 8 21 3" xfId="3914"/>
    <cellStyle name="Normal 8 21 3 2" xfId="3915"/>
    <cellStyle name="Normal 8 21 4" xfId="3916"/>
    <cellStyle name="Normal 8 22" xfId="3917"/>
    <cellStyle name="Normal 8 22 2" xfId="3918"/>
    <cellStyle name="Normal 8 22 2 2" xfId="3919"/>
    <cellStyle name="Normal 8 22 2 2 2" xfId="3920"/>
    <cellStyle name="Normal 8 22 2 3" xfId="3921"/>
    <cellStyle name="Normal 8 22 3" xfId="3922"/>
    <cellStyle name="Normal 8 22 3 2" xfId="3923"/>
    <cellStyle name="Normal 8 22 4" xfId="3924"/>
    <cellStyle name="Normal 8 23" xfId="3925"/>
    <cellStyle name="Normal 8 23 2" xfId="3926"/>
    <cellStyle name="Normal 8 23 2 2" xfId="3927"/>
    <cellStyle name="Normal 8 23 3" xfId="3928"/>
    <cellStyle name="Normal 8 24" xfId="3929"/>
    <cellStyle name="Normal 8 24 2" xfId="3930"/>
    <cellStyle name="Normal 8 25" xfId="3931"/>
    <cellStyle name="Normal 8 26" xfId="3932"/>
    <cellStyle name="Normal 8 27" xfId="3933"/>
    <cellStyle name="Normal 8 28" xfId="3934"/>
    <cellStyle name="Normal 8 29" xfId="3935"/>
    <cellStyle name="Normal 8 3" xfId="3936"/>
    <cellStyle name="Normal 8 3 2" xfId="3937"/>
    <cellStyle name="Normal 8 30" xfId="3938"/>
    <cellStyle name="Normal 8 31" xfId="3939"/>
    <cellStyle name="Normal 8 32" xfId="3940"/>
    <cellStyle name="Normal 8 33" xfId="3941"/>
    <cellStyle name="Normal 8 34" xfId="3942"/>
    <cellStyle name="Normal 8 35" xfId="3943"/>
    <cellStyle name="Normal 8 36" xfId="3944"/>
    <cellStyle name="Normal 8 37" xfId="3945"/>
    <cellStyle name="Normal 8 38" xfId="3946"/>
    <cellStyle name="Normal 8 39" xfId="3947"/>
    <cellStyle name="Normal 8 4" xfId="3948"/>
    <cellStyle name="Normal 8 40" xfId="3949"/>
    <cellStyle name="Normal 8 41" xfId="3950"/>
    <cellStyle name="Normal 8 42" xfId="3951"/>
    <cellStyle name="Normal 8 5" xfId="3952"/>
    <cellStyle name="Normal 8 6" xfId="3953"/>
    <cellStyle name="Normal 8 7" xfId="3954"/>
    <cellStyle name="Normal 8 8" xfId="3955"/>
    <cellStyle name="Normal 8 9" xfId="3956"/>
    <cellStyle name="Normal 9" xfId="3957"/>
    <cellStyle name="Normal 9 2" xfId="3958"/>
    <cellStyle name="Normal 9 2 2" xfId="3959"/>
    <cellStyle name="Normal 9 3" xfId="3960"/>
    <cellStyle name="Normal 9 4" xfId="3961"/>
    <cellStyle name="Normal 9 5" xfId="3962"/>
    <cellStyle name="Normal 9 6" xfId="3963"/>
    <cellStyle name="Normal2" xfId="3964"/>
    <cellStyle name="Normale_97.98.us" xfId="3965"/>
    <cellStyle name="NormalGB" xfId="3966"/>
    <cellStyle name="Normalx" xfId="3967"/>
    <cellStyle name="Note 2" xfId="3968"/>
    <cellStyle name="Note 2 10" xfId="3969"/>
    <cellStyle name="Note 2 11" xfId="3970"/>
    <cellStyle name="Note 2 2" xfId="3971"/>
    <cellStyle name="Note 2 2 2" xfId="3972"/>
    <cellStyle name="Note 2 2 2 2" xfId="3973"/>
    <cellStyle name="Note 2 2 2 3" xfId="3974"/>
    <cellStyle name="Note 2 2 3" xfId="3975"/>
    <cellStyle name="Note 2 2 4" xfId="3976"/>
    <cellStyle name="Note 2 3" xfId="3977"/>
    <cellStyle name="Note 2 3 2" xfId="3978"/>
    <cellStyle name="Note 2 4" xfId="3979"/>
    <cellStyle name="Note 2 5" xfId="3980"/>
    <cellStyle name="Note 2 6" xfId="3981"/>
    <cellStyle name="Note 2 7" xfId="3982"/>
    <cellStyle name="Note 2 8" xfId="3983"/>
    <cellStyle name="Note 2 9" xfId="3984"/>
    <cellStyle name="Note 3" xfId="3985"/>
    <cellStyle name="Note 3 2" xfId="3986"/>
    <cellStyle name="Note 3 3" xfId="3987"/>
    <cellStyle name="Note 4" xfId="3988"/>
    <cellStyle name="Note 4 2" xfId="3989"/>
    <cellStyle name="Note 5" xfId="3990"/>
    <cellStyle name="Note 5 2" xfId="3991"/>
    <cellStyle name="Note 6" xfId="3992"/>
    <cellStyle name="Note 6 2" xfId="3993"/>
    <cellStyle name="Note 7" xfId="3994"/>
    <cellStyle name="Note 7 2" xfId="3995"/>
    <cellStyle name="Note 8" xfId="3996"/>
    <cellStyle name="Note 8 2" xfId="3997"/>
    <cellStyle name="Note 8 2 2" xfId="3998"/>
    <cellStyle name="Note 8 2 2 2" xfId="3999"/>
    <cellStyle name="Note 8 2 2 2 2" xfId="4000"/>
    <cellStyle name="Note 8 2 2 3" xfId="4001"/>
    <cellStyle name="Note 8 2 3" xfId="4002"/>
    <cellStyle name="Note 8 2 3 2" xfId="4003"/>
    <cellStyle name="Note 8 2 4" xfId="4004"/>
    <cellStyle name="Note 8 3" xfId="4005"/>
    <cellStyle name="Note 8 3 2" xfId="4006"/>
    <cellStyle name="Note 8 3 2 2" xfId="4007"/>
    <cellStyle name="Note 8 3 2 2 2" xfId="4008"/>
    <cellStyle name="Note 8 3 2 3" xfId="4009"/>
    <cellStyle name="Note 8 3 3" xfId="4010"/>
    <cellStyle name="Note 8 3 3 2" xfId="4011"/>
    <cellStyle name="Note 8 3 4" xfId="4012"/>
    <cellStyle name="Note 8 4" xfId="4013"/>
    <cellStyle name="Note 8 4 2" xfId="4014"/>
    <cellStyle name="Note 8 4 2 2" xfId="4015"/>
    <cellStyle name="Note 8 4 3" xfId="4016"/>
    <cellStyle name="Note 8 5" xfId="4017"/>
    <cellStyle name="Note 8 5 2" xfId="4018"/>
    <cellStyle name="Note 8 6" xfId="4019"/>
    <cellStyle name="Nr 0 dec" xfId="4020"/>
    <cellStyle name="Nr 0 dec - Input" xfId="4021"/>
    <cellStyle name="Nr 0 dec - Subtotal" xfId="4022"/>
    <cellStyle name="Nr 0 dec_Data" xfId="4023"/>
    <cellStyle name="Nr 1 dec" xfId="4024"/>
    <cellStyle name="Nr 1 dec - Input" xfId="4025"/>
    <cellStyle name="Nr, 0 dec" xfId="4026"/>
    <cellStyle name="number" xfId="4027"/>
    <cellStyle name="Number, 1 dec" xfId="4028"/>
    <cellStyle name="Output (1dp#)" xfId="4029"/>
    <cellStyle name="Output (1dpx)_ Pies " xfId="4030"/>
    <cellStyle name="Output 2" xfId="4031"/>
    <cellStyle name="Output 2 2" xfId="4032"/>
    <cellStyle name="Output 2 2 2" xfId="4033"/>
    <cellStyle name="Output 2 3" xfId="4034"/>
    <cellStyle name="Output 2 4" xfId="4035"/>
    <cellStyle name="Output 2 5" xfId="4036"/>
    <cellStyle name="Output 2 6" xfId="4037"/>
    <cellStyle name="Output 2 7" xfId="4038"/>
    <cellStyle name="Output 2 8" xfId="4039"/>
    <cellStyle name="Output 2 9" xfId="4040"/>
    <cellStyle name="Output 3" xfId="4041"/>
    <cellStyle name="Page Heading" xfId="4042"/>
    <cellStyle name="Page Heading Large" xfId="4043"/>
    <cellStyle name="Page Heading Small" xfId="4044"/>
    <cellStyle name="Page Number" xfId="4045"/>
    <cellStyle name="pb_page_heading_LS" xfId="4046"/>
    <cellStyle name="Per aandeel" xfId="4047"/>
    <cellStyle name="Percent" xfId="3" builtinId="5"/>
    <cellStyle name="Percent (1)" xfId="4048"/>
    <cellStyle name="Percent [0]" xfId="4049"/>
    <cellStyle name="Percent [00]" xfId="4050"/>
    <cellStyle name="Percent [1]" xfId="4051"/>
    <cellStyle name="Percent [2]" xfId="4052"/>
    <cellStyle name="Percent [2] 2" xfId="4053"/>
    <cellStyle name="Percent [2] 3" xfId="4054"/>
    <cellStyle name="Percent 1 dec" xfId="4055"/>
    <cellStyle name="Percent 1 dec - Input" xfId="4056"/>
    <cellStyle name="Percent 1 dec_Data" xfId="4057"/>
    <cellStyle name="Percent 10" xfId="4058"/>
    <cellStyle name="Percent 2" xfId="4059"/>
    <cellStyle name="Percent 2 10" xfId="4060"/>
    <cellStyle name="Percent 2 10 2" xfId="4061"/>
    <cellStyle name="Percent 2 10 2 2" xfId="4062"/>
    <cellStyle name="Percent 2 10 3" xfId="4063"/>
    <cellStyle name="Percent 2 11" xfId="4064"/>
    <cellStyle name="Percent 2 12" xfId="4065"/>
    <cellStyle name="Percent 2 12 2" xfId="4066"/>
    <cellStyle name="Percent 2 12 2 2" xfId="4067"/>
    <cellStyle name="Percent 2 12 3" xfId="4068"/>
    <cellStyle name="Percent 2 13" xfId="4069"/>
    <cellStyle name="Percent 2 13 2" xfId="4070"/>
    <cellStyle name="Percent 2 14" xfId="4071"/>
    <cellStyle name="Percent 2 15" xfId="4072"/>
    <cellStyle name="Percent 2 16" xfId="4073"/>
    <cellStyle name="Percent 2 17" xfId="4074"/>
    <cellStyle name="Percent 2 18" xfId="4075"/>
    <cellStyle name="Percent 2 19" xfId="4076"/>
    <cellStyle name="Percent 2 2" xfId="4077"/>
    <cellStyle name="Percent 2 2 2" xfId="4078"/>
    <cellStyle name="Percent 2 2 3" xfId="4079"/>
    <cellStyle name="Percent 2 2 4" xfId="4080"/>
    <cellStyle name="Percent 2 2 4 2" xfId="4081"/>
    <cellStyle name="Percent 2 2 4 2 2" xfId="4082"/>
    <cellStyle name="Percent 2 2 4 2 2 2" xfId="4083"/>
    <cellStyle name="Percent 2 2 4 2 3" xfId="4084"/>
    <cellStyle name="Percent 2 2 4 3" xfId="4085"/>
    <cellStyle name="Percent 2 2 4 3 2" xfId="4086"/>
    <cellStyle name="Percent 2 2 4 4" xfId="4087"/>
    <cellStyle name="Percent 2 2 5" xfId="4088"/>
    <cellStyle name="Percent 2 2 6" xfId="4089"/>
    <cellStyle name="Percent 2 3" xfId="4090"/>
    <cellStyle name="Percent 2 4" xfId="4091"/>
    <cellStyle name="Percent 2 5" xfId="4092"/>
    <cellStyle name="Percent 2 5 2" xfId="4093"/>
    <cellStyle name="Percent 2 5 2 2" xfId="4094"/>
    <cellStyle name="Percent 2 5 2 2 2" xfId="4095"/>
    <cellStyle name="Percent 2 5 2 2 2 2" xfId="4096"/>
    <cellStyle name="Percent 2 5 2 2 3" xfId="4097"/>
    <cellStyle name="Percent 2 5 2 3" xfId="4098"/>
    <cellStyle name="Percent 2 5 2 3 2" xfId="4099"/>
    <cellStyle name="Percent 2 5 2 4" xfId="4100"/>
    <cellStyle name="Percent 2 5 3" xfId="4101"/>
    <cellStyle name="Percent 2 5 3 2" xfId="4102"/>
    <cellStyle name="Percent 2 5 3 2 2" xfId="4103"/>
    <cellStyle name="Percent 2 5 3 2 2 2" xfId="4104"/>
    <cellStyle name="Percent 2 5 3 2 3" xfId="4105"/>
    <cellStyle name="Percent 2 5 3 3" xfId="4106"/>
    <cellStyle name="Percent 2 5 3 3 2" xfId="4107"/>
    <cellStyle name="Percent 2 5 3 4" xfId="4108"/>
    <cellStyle name="Percent 2 5 4" xfId="4109"/>
    <cellStyle name="Percent 2 5 4 2" xfId="4110"/>
    <cellStyle name="Percent 2 5 4 2 2" xfId="4111"/>
    <cellStyle name="Percent 2 5 4 3" xfId="4112"/>
    <cellStyle name="Percent 2 5 5" xfId="4113"/>
    <cellStyle name="Percent 2 5 5 2" xfId="4114"/>
    <cellStyle name="Percent 2 5 6" xfId="4115"/>
    <cellStyle name="Percent 2 6" xfId="4116"/>
    <cellStyle name="Percent 2 6 2" xfId="4117"/>
    <cellStyle name="Percent 2 6 2 2" xfId="4118"/>
    <cellStyle name="Percent 2 6 2 2 2" xfId="4119"/>
    <cellStyle name="Percent 2 6 2 2 2 2" xfId="4120"/>
    <cellStyle name="Percent 2 6 2 2 3" xfId="4121"/>
    <cellStyle name="Percent 2 6 2 3" xfId="4122"/>
    <cellStyle name="Percent 2 6 2 3 2" xfId="4123"/>
    <cellStyle name="Percent 2 6 2 4" xfId="4124"/>
    <cellStyle name="Percent 2 6 3" xfId="4125"/>
    <cellStyle name="Percent 2 6 3 2" xfId="4126"/>
    <cellStyle name="Percent 2 6 3 2 2" xfId="4127"/>
    <cellStyle name="Percent 2 6 3 2 2 2" xfId="4128"/>
    <cellStyle name="Percent 2 6 3 2 3" xfId="4129"/>
    <cellStyle name="Percent 2 6 3 3" xfId="4130"/>
    <cellStyle name="Percent 2 6 3 3 2" xfId="4131"/>
    <cellStyle name="Percent 2 6 3 4" xfId="4132"/>
    <cellStyle name="Percent 2 6 4" xfId="4133"/>
    <cellStyle name="Percent 2 6 4 2" xfId="4134"/>
    <cellStyle name="Percent 2 6 4 2 2" xfId="4135"/>
    <cellStyle name="Percent 2 6 4 3" xfId="4136"/>
    <cellStyle name="Percent 2 6 5" xfId="4137"/>
    <cellStyle name="Percent 2 6 5 2" xfId="4138"/>
    <cellStyle name="Percent 2 6 6" xfId="4139"/>
    <cellStyle name="Percent 2 7" xfId="4140"/>
    <cellStyle name="Percent 2 7 2" xfId="4141"/>
    <cellStyle name="Percent 2 7 3" xfId="4142"/>
    <cellStyle name="Percent 2 7 4" xfId="4143"/>
    <cellStyle name="Percent 2 7 4 2" xfId="4144"/>
    <cellStyle name="Percent 2 7 4 2 2" xfId="4145"/>
    <cellStyle name="Percent 2 7 4 3" xfId="4146"/>
    <cellStyle name="Percent 2 7 5" xfId="4147"/>
    <cellStyle name="Percent 2 7 5 2" xfId="4148"/>
    <cellStyle name="Percent 2 7 6" xfId="4149"/>
    <cellStyle name="Percent 2 8" xfId="4150"/>
    <cellStyle name="Percent 2 8 2" xfId="4151"/>
    <cellStyle name="Percent 2 8 2 2" xfId="4152"/>
    <cellStyle name="Percent 2 8 2 2 2" xfId="4153"/>
    <cellStyle name="Percent 2 8 2 3" xfId="4154"/>
    <cellStyle name="Percent 2 8 3" xfId="4155"/>
    <cellStyle name="Percent 2 8 3 2" xfId="4156"/>
    <cellStyle name="Percent 2 8 4" xfId="4157"/>
    <cellStyle name="Percent 2 9" xfId="4158"/>
    <cellStyle name="Percent 3" xfId="4159"/>
    <cellStyle name="Percent 3 2" xfId="4160"/>
    <cellStyle name="Percent 3 2 2" xfId="4161"/>
    <cellStyle name="Percent 3 2 2 2" xfId="4162"/>
    <cellStyle name="Percent 3 2 3" xfId="4163"/>
    <cellStyle name="Percent 3 2 4" xfId="4164"/>
    <cellStyle name="Percent 3 3" xfId="4165"/>
    <cellStyle name="Percent 3 4" xfId="4166"/>
    <cellStyle name="Percent 4" xfId="4167"/>
    <cellStyle name="Percent 4 2" xfId="4168"/>
    <cellStyle name="Percent 4 2 2" xfId="4169"/>
    <cellStyle name="Percent 4 2 3" xfId="4170"/>
    <cellStyle name="Percent 4 3" xfId="4171"/>
    <cellStyle name="Percent 4 3 2" xfId="4172"/>
    <cellStyle name="Percent 4 3 2 2" xfId="4173"/>
    <cellStyle name="Percent 4 3 3" xfId="4174"/>
    <cellStyle name="Percent 4 4" xfId="4175"/>
    <cellStyle name="Percent 5" xfId="4176"/>
    <cellStyle name="Percent 5 2" xfId="4177"/>
    <cellStyle name="Percent 5 2 2" xfId="4178"/>
    <cellStyle name="Percent 5 2 2 2" xfId="4179"/>
    <cellStyle name="Percent 5 2 3" xfId="4180"/>
    <cellStyle name="Percent 6" xfId="4181"/>
    <cellStyle name="Percent 6 2" xfId="4182"/>
    <cellStyle name="Percent 6 2 2" xfId="4183"/>
    <cellStyle name="Percent 6 2 2 2" xfId="4184"/>
    <cellStyle name="Percent 6 2 3" xfId="4185"/>
    <cellStyle name="Percent 6 3" xfId="4186"/>
    <cellStyle name="Percent 6 3 2" xfId="4187"/>
    <cellStyle name="Percent 6 3 2 2" xfId="4188"/>
    <cellStyle name="Percent 6 3 3" xfId="4189"/>
    <cellStyle name="Percent 7" xfId="4190"/>
    <cellStyle name="Percent 7 2" xfId="4191"/>
    <cellStyle name="Percent 7 2 2" xfId="4192"/>
    <cellStyle name="Percent 7 2 2 2" xfId="4193"/>
    <cellStyle name="Percent 7 2 3" xfId="4194"/>
    <cellStyle name="Percent 7 3" xfId="4195"/>
    <cellStyle name="Percent 7 3 2" xfId="4196"/>
    <cellStyle name="Percent 7 4" xfId="4197"/>
    <cellStyle name="Percent 8" xfId="4198"/>
    <cellStyle name="Percent 9" xfId="4199"/>
    <cellStyle name="Percent Hard" xfId="4200"/>
    <cellStyle name="percentage" xfId="4201"/>
    <cellStyle name="PercentChange" xfId="4202"/>
    <cellStyle name="PLAN1" xfId="4203"/>
    <cellStyle name="Porcentaje" xfId="4204"/>
    <cellStyle name="Pourcentage_Profit &amp; Loss" xfId="4205"/>
    <cellStyle name="PrePop Currency (0)" xfId="4206"/>
    <cellStyle name="PrePop Currency (2)" xfId="4207"/>
    <cellStyle name="PrePop Units (0)" xfId="4208"/>
    <cellStyle name="PrePop Units (1)" xfId="4209"/>
    <cellStyle name="PrePop Units (2)" xfId="4210"/>
    <cellStyle name="Procenten" xfId="4211"/>
    <cellStyle name="Procenten estimate" xfId="4212"/>
    <cellStyle name="Procenten_EMI" xfId="4213"/>
    <cellStyle name="Profit figure" xfId="4214"/>
    <cellStyle name="Protected" xfId="4215"/>
    <cellStyle name="ProtectedDates" xfId="4216"/>
    <cellStyle name="PSChar" xfId="4217"/>
    <cellStyle name="PSDate" xfId="4218"/>
    <cellStyle name="PSDec" xfId="4219"/>
    <cellStyle name="PSHeading" xfId="4220"/>
    <cellStyle name="PSHeading 2" xfId="4221"/>
    <cellStyle name="PSInt" xfId="4222"/>
    <cellStyle name="PSSpacer" xfId="4223"/>
    <cellStyle name="RatioX" xfId="4224"/>
    <cellStyle name="Red font" xfId="4225"/>
    <cellStyle name="ref" xfId="4226"/>
    <cellStyle name="Right" xfId="4227"/>
    <cellStyle name="Salomon Logo" xfId="4228"/>
    <cellStyle name="ScripFactor" xfId="4229"/>
    <cellStyle name="SectionHeading" xfId="4230"/>
    <cellStyle name="Shade" xfId="4231"/>
    <cellStyle name="Shaded" xfId="4232"/>
    <cellStyle name="Single Accounting" xfId="4233"/>
    <cellStyle name="SingleLineAcctgn" xfId="4234"/>
    <cellStyle name="SingleLinePercent" xfId="4235"/>
    <cellStyle name="Source Superscript" xfId="4236"/>
    <cellStyle name="Source Text" xfId="4237"/>
    <cellStyle name="ssp " xfId="4238"/>
    <cellStyle name="Standard" xfId="4239"/>
    <cellStyle name="Style 1" xfId="4240"/>
    <cellStyle name="Style 10" xfId="4241"/>
    <cellStyle name="Style 100" xfId="4242"/>
    <cellStyle name="Style 101" xfId="4243"/>
    <cellStyle name="Style 102" xfId="4244"/>
    <cellStyle name="Style 103" xfId="4245"/>
    <cellStyle name="Style 104" xfId="4246"/>
    <cellStyle name="Style 105" xfId="4247"/>
    <cellStyle name="Style 106" xfId="4248"/>
    <cellStyle name="Style 107" xfId="4249"/>
    <cellStyle name="Style 108" xfId="4250"/>
    <cellStyle name="Style 109" xfId="4251"/>
    <cellStyle name="Style 11" xfId="4252"/>
    <cellStyle name="Style 110" xfId="4253"/>
    <cellStyle name="Style 111" xfId="4254"/>
    <cellStyle name="Style 112" xfId="4255"/>
    <cellStyle name="Style 113" xfId="4256"/>
    <cellStyle name="Style 114" xfId="4257"/>
    <cellStyle name="Style 115" xfId="4258"/>
    <cellStyle name="Style 116" xfId="4259"/>
    <cellStyle name="Style 117" xfId="4260"/>
    <cellStyle name="Style 118" xfId="4261"/>
    <cellStyle name="Style 119" xfId="4262"/>
    <cellStyle name="Style 12" xfId="4263"/>
    <cellStyle name="Style 120" xfId="4264"/>
    <cellStyle name="Style 121" xfId="4265"/>
    <cellStyle name="Style 122" xfId="4266"/>
    <cellStyle name="Style 123" xfId="4267"/>
    <cellStyle name="Style 124" xfId="4268"/>
    <cellStyle name="Style 125" xfId="4269"/>
    <cellStyle name="Style 126" xfId="4270"/>
    <cellStyle name="Style 127" xfId="4271"/>
    <cellStyle name="Style 128" xfId="4272"/>
    <cellStyle name="Style 129" xfId="4273"/>
    <cellStyle name="Style 13" xfId="4274"/>
    <cellStyle name="Style 130" xfId="4275"/>
    <cellStyle name="Style 131" xfId="4276"/>
    <cellStyle name="Style 132" xfId="4277"/>
    <cellStyle name="Style 133" xfId="4278"/>
    <cellStyle name="Style 134" xfId="4279"/>
    <cellStyle name="Style 135" xfId="4280"/>
    <cellStyle name="Style 136" xfId="4281"/>
    <cellStyle name="Style 137" xfId="4282"/>
    <cellStyle name="Style 138" xfId="4283"/>
    <cellStyle name="Style 139" xfId="4284"/>
    <cellStyle name="Style 14" xfId="4285"/>
    <cellStyle name="Style 140" xfId="4286"/>
    <cellStyle name="Style 141" xfId="4287"/>
    <cellStyle name="Style 142" xfId="4288"/>
    <cellStyle name="Style 143" xfId="4289"/>
    <cellStyle name="Style 144" xfId="4290"/>
    <cellStyle name="Style 145" xfId="4291"/>
    <cellStyle name="Style 146" xfId="4292"/>
    <cellStyle name="Style 147" xfId="4293"/>
    <cellStyle name="Style 148" xfId="4294"/>
    <cellStyle name="Style 149" xfId="4295"/>
    <cellStyle name="Style 15" xfId="4296"/>
    <cellStyle name="Style 150" xfId="4297"/>
    <cellStyle name="Style 151" xfId="4298"/>
    <cellStyle name="Style 152" xfId="4299"/>
    <cellStyle name="Style 153" xfId="4300"/>
    <cellStyle name="Style 154" xfId="4301"/>
    <cellStyle name="Style 155" xfId="4302"/>
    <cellStyle name="Style 156" xfId="4303"/>
    <cellStyle name="Style 157" xfId="4304"/>
    <cellStyle name="Style 158" xfId="4305"/>
    <cellStyle name="Style 159" xfId="4306"/>
    <cellStyle name="Style 16" xfId="4307"/>
    <cellStyle name="Style 160" xfId="4308"/>
    <cellStyle name="Style 161" xfId="4309"/>
    <cellStyle name="Style 162" xfId="4310"/>
    <cellStyle name="Style 163" xfId="4311"/>
    <cellStyle name="Style 164" xfId="4312"/>
    <cellStyle name="Style 165" xfId="4313"/>
    <cellStyle name="Style 166" xfId="4314"/>
    <cellStyle name="Style 167" xfId="4315"/>
    <cellStyle name="Style 168" xfId="4316"/>
    <cellStyle name="Style 169" xfId="4317"/>
    <cellStyle name="Style 17" xfId="4318"/>
    <cellStyle name="Style 170" xfId="4319"/>
    <cellStyle name="Style 171" xfId="4320"/>
    <cellStyle name="Style 172" xfId="4321"/>
    <cellStyle name="Style 173" xfId="4322"/>
    <cellStyle name="Style 174" xfId="4323"/>
    <cellStyle name="Style 175" xfId="4324"/>
    <cellStyle name="Style 176" xfId="4325"/>
    <cellStyle name="Style 177" xfId="4326"/>
    <cellStyle name="Style 178" xfId="4327"/>
    <cellStyle name="Style 179" xfId="4328"/>
    <cellStyle name="Style 18" xfId="4329"/>
    <cellStyle name="Style 180" xfId="4330"/>
    <cellStyle name="Style 181" xfId="4331"/>
    <cellStyle name="Style 182" xfId="4332"/>
    <cellStyle name="Style 183" xfId="4333"/>
    <cellStyle name="Style 184" xfId="4334"/>
    <cellStyle name="Style 185" xfId="4335"/>
    <cellStyle name="Style 186" xfId="4336"/>
    <cellStyle name="Style 187" xfId="4337"/>
    <cellStyle name="Style 188" xfId="4338"/>
    <cellStyle name="Style 189" xfId="4339"/>
    <cellStyle name="Style 19" xfId="4340"/>
    <cellStyle name="Style 190" xfId="4341"/>
    <cellStyle name="Style 191" xfId="4342"/>
    <cellStyle name="Style 192" xfId="4343"/>
    <cellStyle name="Style 193" xfId="4344"/>
    <cellStyle name="Style 194" xfId="4345"/>
    <cellStyle name="Style 195" xfId="4346"/>
    <cellStyle name="Style 196" xfId="4347"/>
    <cellStyle name="Style 197" xfId="4348"/>
    <cellStyle name="Style 198" xfId="4349"/>
    <cellStyle name="Style 199" xfId="4350"/>
    <cellStyle name="Style 2" xfId="4351"/>
    <cellStyle name="Style 20" xfId="4352"/>
    <cellStyle name="Style 200" xfId="4353"/>
    <cellStyle name="Style 201" xfId="4354"/>
    <cellStyle name="Style 202" xfId="4355"/>
    <cellStyle name="Style 203" xfId="4356"/>
    <cellStyle name="Style 204" xfId="4357"/>
    <cellStyle name="Style 205" xfId="4358"/>
    <cellStyle name="Style 206" xfId="4359"/>
    <cellStyle name="Style 207" xfId="4360"/>
    <cellStyle name="Style 208" xfId="4361"/>
    <cellStyle name="Style 209" xfId="4362"/>
    <cellStyle name="Style 21" xfId="4363"/>
    <cellStyle name="Style 21 2" xfId="4364"/>
    <cellStyle name="Style 22" xfId="4365"/>
    <cellStyle name="Style 22 2" xfId="4366"/>
    <cellStyle name="Style 22 2 2 2" xfId="4367"/>
    <cellStyle name="Style 22 3" xfId="4368"/>
    <cellStyle name="Style 22 4" xfId="4369"/>
    <cellStyle name="Style 22 5" xfId="4370"/>
    <cellStyle name="Style 22 5 16" xfId="4371"/>
    <cellStyle name="Style 23" xfId="4372"/>
    <cellStyle name="Style 23 2" xfId="4373"/>
    <cellStyle name="Style 23 3" xfId="4374"/>
    <cellStyle name="Style 24" xfId="4375"/>
    <cellStyle name="Style 24 2" xfId="4376"/>
    <cellStyle name="Style 24 3" xfId="4377"/>
    <cellStyle name="Style 24 4" xfId="4378"/>
    <cellStyle name="Style 25" xfId="4379"/>
    <cellStyle name="Style 25 2" xfId="4380"/>
    <cellStyle name="Style 25 3" xfId="4381"/>
    <cellStyle name="Style 26" xfId="4382"/>
    <cellStyle name="Style 26 2" xfId="4383"/>
    <cellStyle name="Style 26 3" xfId="4384"/>
    <cellStyle name="Style 26 4" xfId="4385"/>
    <cellStyle name="Style 27" xfId="4386"/>
    <cellStyle name="Style 28" xfId="4387"/>
    <cellStyle name="Style 29" xfId="4388"/>
    <cellStyle name="Style 3" xfId="4389"/>
    <cellStyle name="Style 30" xfId="4390"/>
    <cellStyle name="Style 31" xfId="4391"/>
    <cellStyle name="Style 32" xfId="4392"/>
    <cellStyle name="Style 33" xfId="4393"/>
    <cellStyle name="Style 34" xfId="4394"/>
    <cellStyle name="Style 35" xfId="4395"/>
    <cellStyle name="Style 36" xfId="4396"/>
    <cellStyle name="Style 37" xfId="4397"/>
    <cellStyle name="Style 38" xfId="4398"/>
    <cellStyle name="Style 39" xfId="4399"/>
    <cellStyle name="Style 4" xfId="4400"/>
    <cellStyle name="Style 40" xfId="4401"/>
    <cellStyle name="Style 41" xfId="4402"/>
    <cellStyle name="Style 42" xfId="4403"/>
    <cellStyle name="Style 43" xfId="4404"/>
    <cellStyle name="Style 44" xfId="4405"/>
    <cellStyle name="Style 45" xfId="4406"/>
    <cellStyle name="Style 46" xfId="4407"/>
    <cellStyle name="Style 47" xfId="4408"/>
    <cellStyle name="Style 48" xfId="4409"/>
    <cellStyle name="Style 49" xfId="4410"/>
    <cellStyle name="Style 5" xfId="4411"/>
    <cellStyle name="Style 50" xfId="4412"/>
    <cellStyle name="Style 51" xfId="4413"/>
    <cellStyle name="Style 52" xfId="4414"/>
    <cellStyle name="Style 53" xfId="4415"/>
    <cellStyle name="Style 54" xfId="4416"/>
    <cellStyle name="Style 55" xfId="4417"/>
    <cellStyle name="Style 56" xfId="4418"/>
    <cellStyle name="Style 57" xfId="4419"/>
    <cellStyle name="Style 58" xfId="4420"/>
    <cellStyle name="Style 59" xfId="4421"/>
    <cellStyle name="Style 6" xfId="4422"/>
    <cellStyle name="Style 60" xfId="4423"/>
    <cellStyle name="Style 61" xfId="4424"/>
    <cellStyle name="Style 62" xfId="4425"/>
    <cellStyle name="Style 63" xfId="4426"/>
    <cellStyle name="Style 64" xfId="4427"/>
    <cellStyle name="Style 65" xfId="4428"/>
    <cellStyle name="Style 66" xfId="4429"/>
    <cellStyle name="Style 67" xfId="4430"/>
    <cellStyle name="Style 68" xfId="4431"/>
    <cellStyle name="Style 69" xfId="4432"/>
    <cellStyle name="Style 7" xfId="4433"/>
    <cellStyle name="Style 70" xfId="4434"/>
    <cellStyle name="Style 71" xfId="4435"/>
    <cellStyle name="Style 72" xfId="4436"/>
    <cellStyle name="Style 73" xfId="4437"/>
    <cellStyle name="Style 74" xfId="4438"/>
    <cellStyle name="Style 75" xfId="4439"/>
    <cellStyle name="Style 76" xfId="4440"/>
    <cellStyle name="Style 77" xfId="4441"/>
    <cellStyle name="Style 78" xfId="4442"/>
    <cellStyle name="Style 79" xfId="4443"/>
    <cellStyle name="Style 8" xfId="4444"/>
    <cellStyle name="Style 80" xfId="4445"/>
    <cellStyle name="Style 81" xfId="4446"/>
    <cellStyle name="Style 82" xfId="4447"/>
    <cellStyle name="Style 83" xfId="4448"/>
    <cellStyle name="Style 84" xfId="4449"/>
    <cellStyle name="Style 85" xfId="4450"/>
    <cellStyle name="Style 86" xfId="4451"/>
    <cellStyle name="Style 87" xfId="4452"/>
    <cellStyle name="Style 88" xfId="4453"/>
    <cellStyle name="Style 89" xfId="4454"/>
    <cellStyle name="Style 9" xfId="4455"/>
    <cellStyle name="Style 90" xfId="4456"/>
    <cellStyle name="Style 91" xfId="4457"/>
    <cellStyle name="Style 92" xfId="4458"/>
    <cellStyle name="Style 93" xfId="4459"/>
    <cellStyle name="Style 94" xfId="4460"/>
    <cellStyle name="Style 95" xfId="4461"/>
    <cellStyle name="Style 96" xfId="4462"/>
    <cellStyle name="Style 97" xfId="4463"/>
    <cellStyle name="Style 98" xfId="4464"/>
    <cellStyle name="Style 99" xfId="4465"/>
    <cellStyle name="STYLE1" xfId="4466"/>
    <cellStyle name="STYLE2" xfId="4467"/>
    <cellStyle name="STYLE3" xfId="4468"/>
    <cellStyle name="Subhead" xfId="4469"/>
    <cellStyle name="Subtotal_left" xfId="4470"/>
    <cellStyle name="SwitchCell" xfId="4471"/>
    <cellStyle name="t" xfId="4472"/>
    <cellStyle name="Table Col Head" xfId="4473"/>
    <cellStyle name="Table Head" xfId="4474"/>
    <cellStyle name="Table Head Aligned" xfId="4475"/>
    <cellStyle name="Table Head Blue" xfId="4476"/>
    <cellStyle name="Table Head Green" xfId="4477"/>
    <cellStyle name="Table Head_Val_Sum_Graph" xfId="4478"/>
    <cellStyle name="Table Sub Head" xfId="4479"/>
    <cellStyle name="Table Text" xfId="4480"/>
    <cellStyle name="Table Title" xfId="4481"/>
    <cellStyle name="Table Units" xfId="4482"/>
    <cellStyle name="Table_Header" xfId="4483"/>
    <cellStyle name="TableBorder" xfId="4484"/>
    <cellStyle name="TableColumnHeader" xfId="4485"/>
    <cellStyle name="TableHeading" xfId="4486"/>
    <cellStyle name="TableHighlight" xfId="4487"/>
    <cellStyle name="TableNote" xfId="4488"/>
    <cellStyle name="test a style" xfId="4489"/>
    <cellStyle name="Text 1" xfId="4490"/>
    <cellStyle name="Text Head 1" xfId="4491"/>
    <cellStyle name="Text Indent A" xfId="4492"/>
    <cellStyle name="Text Indent B" xfId="4493"/>
    <cellStyle name="Text Indent C" xfId="4494"/>
    <cellStyle name="Text Wrap" xfId="4495"/>
    <cellStyle name="Time" xfId="4496"/>
    <cellStyle name="Times 10" xfId="4497"/>
    <cellStyle name="Times 12" xfId="4498"/>
    <cellStyle name="Times New Roman" xfId="4499"/>
    <cellStyle name="Title 2" xfId="4500"/>
    <cellStyle name="Title 2 2" xfId="4501"/>
    <cellStyle name="Title 3" xfId="4502"/>
    <cellStyle name="title1" xfId="4503"/>
    <cellStyle name="title2" xfId="4504"/>
    <cellStyle name="Title-2" xfId="4505"/>
    <cellStyle name="Titles" xfId="4506"/>
    <cellStyle name="titre_col" xfId="4507"/>
    <cellStyle name="TOC" xfId="4508"/>
    <cellStyle name="Total 2" xfId="4509"/>
    <cellStyle name="Total 2 10" xfId="4510"/>
    <cellStyle name="Total 2 2" xfId="4511"/>
    <cellStyle name="Total 2 2 2" xfId="4512"/>
    <cellStyle name="Total 2 3" xfId="4513"/>
    <cellStyle name="Total 2 4" xfId="4514"/>
    <cellStyle name="Total 2 5" xfId="4515"/>
    <cellStyle name="Total 2 6" xfId="4516"/>
    <cellStyle name="Total 2 7" xfId="4517"/>
    <cellStyle name="Total 2 8" xfId="4518"/>
    <cellStyle name="Total 2 9" xfId="4519"/>
    <cellStyle name="Total 3" xfId="4520"/>
    <cellStyle name="Total Bold" xfId="4521"/>
    <cellStyle name="Totals" xfId="4522"/>
    <cellStyle name="Underline_Single" xfId="4523"/>
    <cellStyle name="UnProtectedCalc" xfId="4524"/>
    <cellStyle name="UnProtectedCalc 2" xfId="4525"/>
    <cellStyle name="Valuta (0)_Sheet1" xfId="4526"/>
    <cellStyle name="Valuta_piv_polio" xfId="4527"/>
    <cellStyle name="Währung [0]_A17 - 31.03.1998" xfId="4528"/>
    <cellStyle name="Währung_A17 - 31.03.1998" xfId="4529"/>
    <cellStyle name="Warburg" xfId="4530"/>
    <cellStyle name="Warning Text 2" xfId="4531"/>
    <cellStyle name="Warning Text 2 2" xfId="4532"/>
    <cellStyle name="Warning Text 2 3" xfId="4533"/>
    <cellStyle name="Warning Text 2 4" xfId="4534"/>
    <cellStyle name="Warning Text 2 5" xfId="4535"/>
    <cellStyle name="Warning Text 2 6" xfId="4536"/>
    <cellStyle name="Warning Text 2 7" xfId="4537"/>
    <cellStyle name="Warning Text 2 8" xfId="4538"/>
    <cellStyle name="Warning Text 2 9" xfId="4539"/>
    <cellStyle name="Warning Text 3" xfId="4540"/>
    <cellStyle name="wild guess" xfId="4541"/>
    <cellStyle name="Wildguess" xfId="4542"/>
    <cellStyle name="Year" xfId="4543"/>
    <cellStyle name="Year Estimate" xfId="4544"/>
    <cellStyle name="Year, Actual" xfId="4545"/>
    <cellStyle name="YearE_ Pies " xfId="4546"/>
    <cellStyle name="YearFormat" xfId="4547"/>
    <cellStyle name="Yen" xfId="4548"/>
    <cellStyle name="YesNo" xfId="4549"/>
    <cellStyle name="쬞\?1@" xfId="4550"/>
    <cellStyle name="千位分隔 2" xfId="4551"/>
    <cellStyle name="常规 2" xfId="4552"/>
    <cellStyle name="標準_car_JP" xfId="45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zoomScale="60" zoomScaleNormal="130"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4.5"/>
  <cols>
    <col min="1" max="1" width="9.7265625" bestFit="1" customWidth="1"/>
    <col min="2" max="2" width="50.81640625" bestFit="1" customWidth="1"/>
    <col min="3" max="3" width="19.54296875" customWidth="1"/>
    <col min="4" max="4" width="16.1796875" bestFit="1" customWidth="1"/>
    <col min="5" max="5" width="12.1796875" customWidth="1"/>
    <col min="6" max="6" width="16" bestFit="1" customWidth="1"/>
    <col min="7" max="7" width="10.81640625" bestFit="1" customWidth="1"/>
  </cols>
  <sheetData>
    <row r="1" spans="1:8">
      <c r="C1" s="23" t="s">
        <v>3</v>
      </c>
      <c r="D1" s="23" t="s">
        <v>97</v>
      </c>
      <c r="E1" s="23" t="s">
        <v>98</v>
      </c>
      <c r="F1" s="23" t="s">
        <v>99</v>
      </c>
      <c r="G1" s="23" t="s">
        <v>6</v>
      </c>
      <c r="H1" s="23" t="s">
        <v>100</v>
      </c>
    </row>
    <row r="2" spans="1:8" s="24" customFormat="1">
      <c r="A2" s="24" t="s">
        <v>101</v>
      </c>
      <c r="B2" s="24" t="s">
        <v>102</v>
      </c>
      <c r="C2" s="25">
        <v>43617</v>
      </c>
      <c r="D2" s="26">
        <v>43476</v>
      </c>
      <c r="E2" s="24">
        <v>2019</v>
      </c>
      <c r="F2" s="24">
        <v>7198.6660000000011</v>
      </c>
      <c r="G2" s="24">
        <v>2.2370000000000001</v>
      </c>
      <c r="H2" s="21" t="s">
        <v>11</v>
      </c>
    </row>
    <row r="3" spans="1:8" s="24" customFormat="1">
      <c r="A3" s="24" t="s">
        <v>103</v>
      </c>
      <c r="B3" s="24" t="s">
        <v>102</v>
      </c>
      <c r="C3" s="25">
        <v>43617</v>
      </c>
      <c r="D3" s="26">
        <v>43573</v>
      </c>
      <c r="E3" s="24">
        <v>2019</v>
      </c>
      <c r="F3" s="24">
        <v>33118.175999999999</v>
      </c>
      <c r="G3" s="24">
        <v>3.7909999999999999</v>
      </c>
      <c r="H3" s="21" t="s">
        <v>11</v>
      </c>
    </row>
    <row r="4" spans="1:8" s="24" customFormat="1">
      <c r="A4" s="24" t="s">
        <v>104</v>
      </c>
      <c r="B4" s="24" t="s">
        <v>102</v>
      </c>
      <c r="C4" s="25">
        <v>43617</v>
      </c>
      <c r="D4" s="26">
        <v>43580</v>
      </c>
      <c r="E4" s="24">
        <v>2019</v>
      </c>
      <c r="F4" s="24">
        <v>23730.84</v>
      </c>
      <c r="G4" s="24">
        <v>2.7130000000000001</v>
      </c>
      <c r="H4" s="21" t="s">
        <v>11</v>
      </c>
    </row>
    <row r="5" spans="1:8" s="24" customFormat="1">
      <c r="A5" s="24" t="s">
        <v>105</v>
      </c>
      <c r="B5" s="24" t="s">
        <v>102</v>
      </c>
      <c r="C5" s="25">
        <v>43617</v>
      </c>
      <c r="D5" s="26">
        <v>43549</v>
      </c>
      <c r="E5" s="24">
        <v>2019</v>
      </c>
      <c r="F5" s="24">
        <v>2330.6400000000003</v>
      </c>
      <c r="G5" s="24">
        <v>0.93600000000000005</v>
      </c>
      <c r="H5" s="21" t="s">
        <v>11</v>
      </c>
    </row>
    <row r="6" spans="1:8" s="24" customFormat="1">
      <c r="A6" s="24" t="s">
        <v>106</v>
      </c>
      <c r="B6" s="24" t="s">
        <v>102</v>
      </c>
      <c r="C6" s="25">
        <v>43617</v>
      </c>
      <c r="D6" s="26">
        <v>43549</v>
      </c>
      <c r="E6" s="24">
        <v>2019</v>
      </c>
      <c r="F6" s="24">
        <v>1085.3200000000002</v>
      </c>
      <c r="G6" s="24">
        <v>0.34399999999999997</v>
      </c>
      <c r="H6" s="21" t="s">
        <v>11</v>
      </c>
    </row>
    <row r="7" spans="1:8" s="24" customFormat="1">
      <c r="A7" s="24" t="s">
        <v>107</v>
      </c>
      <c r="B7" s="24" t="s">
        <v>102</v>
      </c>
      <c r="C7" s="25">
        <v>43617</v>
      </c>
      <c r="D7" s="26">
        <v>43549</v>
      </c>
      <c r="E7" s="24">
        <v>2019</v>
      </c>
      <c r="F7" s="24">
        <v>2631.2919999999995</v>
      </c>
      <c r="G7" s="24">
        <v>0.77300000000000013</v>
      </c>
      <c r="H7" s="21" t="s">
        <v>11</v>
      </c>
    </row>
    <row r="8" spans="1:8" s="24" customFormat="1">
      <c r="A8" s="24" t="s">
        <v>108</v>
      </c>
      <c r="B8" s="24" t="s">
        <v>102</v>
      </c>
      <c r="C8" s="25">
        <v>43617</v>
      </c>
      <c r="D8" s="26">
        <v>43525</v>
      </c>
      <c r="E8" s="24">
        <v>2019</v>
      </c>
      <c r="F8" s="24">
        <v>5436.0820000000003</v>
      </c>
      <c r="G8" s="24">
        <v>1.81</v>
      </c>
      <c r="H8" s="21" t="s">
        <v>11</v>
      </c>
    </row>
    <row r="9" spans="1:8" s="24" customFormat="1">
      <c r="A9" s="24" t="s">
        <v>109</v>
      </c>
      <c r="B9" s="24" t="s">
        <v>102</v>
      </c>
      <c r="C9" s="25">
        <v>43617</v>
      </c>
      <c r="D9" s="26">
        <v>43574</v>
      </c>
      <c r="E9" s="24">
        <v>2019</v>
      </c>
      <c r="F9" s="24">
        <v>3004.7359999999999</v>
      </c>
      <c r="G9" s="24">
        <v>0.60799999999999998</v>
      </c>
      <c r="H9" s="21" t="s">
        <v>11</v>
      </c>
    </row>
    <row r="10" spans="1:8" s="24" customFormat="1">
      <c r="A10" s="24" t="s">
        <v>110</v>
      </c>
      <c r="B10" s="24" t="s">
        <v>102</v>
      </c>
      <c r="C10" s="25">
        <v>43617</v>
      </c>
      <c r="D10" s="26">
        <v>43563</v>
      </c>
      <c r="E10" s="24">
        <v>2019</v>
      </c>
      <c r="F10" s="24">
        <v>8844.6959999999999</v>
      </c>
      <c r="G10" s="24">
        <v>1.9319999999999999</v>
      </c>
      <c r="H10" s="21" t="s">
        <v>11</v>
      </c>
    </row>
    <row r="11" spans="1:8" s="24" customFormat="1">
      <c r="A11" s="24" t="s">
        <v>111</v>
      </c>
      <c r="B11" s="24" t="s">
        <v>102</v>
      </c>
      <c r="C11" s="25">
        <v>43617</v>
      </c>
      <c r="D11" s="26">
        <v>43503</v>
      </c>
      <c r="E11" s="24">
        <v>2019</v>
      </c>
      <c r="F11" s="24">
        <v>6635.6939999999995</v>
      </c>
      <c r="G11" s="24">
        <v>1.446</v>
      </c>
      <c r="H11" s="21" t="s">
        <v>11</v>
      </c>
    </row>
    <row r="12" spans="1:8" s="24" customFormat="1">
      <c r="A12" s="24" t="s">
        <v>112</v>
      </c>
      <c r="B12" s="24" t="s">
        <v>102</v>
      </c>
      <c r="C12" s="25">
        <v>43617</v>
      </c>
      <c r="D12" s="26">
        <v>43583</v>
      </c>
      <c r="E12" s="24">
        <v>2019</v>
      </c>
      <c r="F12" s="24">
        <v>16022.832</v>
      </c>
      <c r="G12" s="24">
        <v>4.4359999999999999</v>
      </c>
      <c r="H12" s="21" t="s">
        <v>11</v>
      </c>
    </row>
    <row r="13" spans="1:8" s="24" customFormat="1">
      <c r="A13" s="24" t="s">
        <v>113</v>
      </c>
      <c r="B13" s="24" t="s">
        <v>102</v>
      </c>
      <c r="C13" s="25">
        <v>43617</v>
      </c>
      <c r="D13" s="26">
        <v>43577</v>
      </c>
      <c r="E13" s="24">
        <v>2019</v>
      </c>
      <c r="F13" s="24">
        <v>4655.8680000000004</v>
      </c>
      <c r="G13" s="24">
        <v>1.2890000000000001</v>
      </c>
      <c r="H13" s="21" t="s">
        <v>11</v>
      </c>
    </row>
    <row r="14" spans="1:8" s="24" customFormat="1">
      <c r="A14" s="24" t="s">
        <v>114</v>
      </c>
      <c r="B14" s="24" t="s">
        <v>102</v>
      </c>
      <c r="C14" s="25">
        <v>43617</v>
      </c>
      <c r="D14" s="26">
        <v>43551</v>
      </c>
      <c r="E14" s="24">
        <v>2019</v>
      </c>
      <c r="F14" s="24">
        <v>3171.1680000000001</v>
      </c>
      <c r="G14" s="24">
        <v>0.36299999999999999</v>
      </c>
      <c r="H14" s="21" t="s">
        <v>11</v>
      </c>
    </row>
    <row r="15" spans="1:8" s="24" customFormat="1">
      <c r="A15" s="24" t="s">
        <v>115</v>
      </c>
      <c r="B15" s="24" t="s">
        <v>102</v>
      </c>
      <c r="C15" s="25">
        <v>43617</v>
      </c>
      <c r="D15" s="26">
        <v>43551</v>
      </c>
      <c r="E15" s="24">
        <v>2019</v>
      </c>
      <c r="F15" s="24">
        <v>2994.8039999999996</v>
      </c>
      <c r="G15" s="24">
        <v>0.73799999999999988</v>
      </c>
      <c r="H15" s="21" t="s">
        <v>11</v>
      </c>
    </row>
    <row r="16" spans="1:8" s="24" customFormat="1">
      <c r="A16" s="24" t="s">
        <v>116</v>
      </c>
      <c r="B16" s="24" t="s">
        <v>102</v>
      </c>
      <c r="C16" s="25">
        <v>43617</v>
      </c>
      <c r="D16" s="26">
        <v>43551</v>
      </c>
      <c r="E16" s="24">
        <v>2019</v>
      </c>
      <c r="F16" s="24">
        <v>3161.1819999999998</v>
      </c>
      <c r="G16" s="24">
        <v>0.77899999999999991</v>
      </c>
      <c r="H16" s="21" t="s">
        <v>11</v>
      </c>
    </row>
    <row r="17" spans="1:8" s="24" customFormat="1">
      <c r="A17" s="24" t="s">
        <v>117</v>
      </c>
      <c r="B17" s="24" t="s">
        <v>102</v>
      </c>
      <c r="C17" s="25">
        <v>43617</v>
      </c>
      <c r="D17" s="26">
        <v>43581</v>
      </c>
      <c r="E17" s="24">
        <v>2019</v>
      </c>
      <c r="F17" s="24">
        <v>7704.5780000000004</v>
      </c>
      <c r="G17" s="24">
        <v>1.5590000000000002</v>
      </c>
      <c r="H17" s="21" t="s">
        <v>11</v>
      </c>
    </row>
    <row r="18" spans="1:8" s="24" customFormat="1">
      <c r="A18" s="24" t="s">
        <v>118</v>
      </c>
      <c r="B18" s="24" t="s">
        <v>102</v>
      </c>
      <c r="C18" s="25">
        <v>43617</v>
      </c>
      <c r="D18" s="26">
        <v>43574</v>
      </c>
      <c r="E18" s="24">
        <v>2019</v>
      </c>
      <c r="F18" s="24">
        <v>6335.6440000000011</v>
      </c>
      <c r="G18" s="24">
        <v>1.2820000000000003</v>
      </c>
      <c r="H18" s="21" t="s">
        <v>11</v>
      </c>
    </row>
    <row r="19" spans="1:8" s="24" customFormat="1">
      <c r="A19" s="24" t="s">
        <v>119</v>
      </c>
      <c r="B19" s="24" t="s">
        <v>102</v>
      </c>
      <c r="C19" s="25">
        <v>43617</v>
      </c>
      <c r="D19" s="26">
        <v>43550</v>
      </c>
      <c r="E19" s="24">
        <v>2019</v>
      </c>
      <c r="F19" s="24">
        <v>2845.4510000000005</v>
      </c>
      <c r="G19" s="24">
        <v>0.91700000000000004</v>
      </c>
      <c r="H19" s="21" t="s">
        <v>11</v>
      </c>
    </row>
    <row r="20" spans="1:8" s="24" customFormat="1">
      <c r="A20" s="24" t="s">
        <v>120</v>
      </c>
      <c r="B20" s="24" t="s">
        <v>102</v>
      </c>
      <c r="C20" s="25">
        <v>43617</v>
      </c>
      <c r="D20" s="26">
        <v>43560</v>
      </c>
      <c r="E20" s="24">
        <v>2019</v>
      </c>
      <c r="F20" s="24">
        <v>16994.399999999998</v>
      </c>
      <c r="G20" s="24">
        <v>1.9399999999999997</v>
      </c>
      <c r="H20" s="21" t="s">
        <v>11</v>
      </c>
    </row>
    <row r="21" spans="1:8" s="24" customFormat="1">
      <c r="A21" s="24" t="s">
        <v>121</v>
      </c>
      <c r="B21" s="24" t="s">
        <v>102</v>
      </c>
      <c r="C21" s="25">
        <v>43617</v>
      </c>
      <c r="D21" s="26">
        <v>43574</v>
      </c>
      <c r="E21" s="24">
        <v>2019</v>
      </c>
      <c r="F21" s="24">
        <v>4727.3759999999993</v>
      </c>
      <c r="G21" s="24">
        <v>0.83699999999999986</v>
      </c>
      <c r="H21" s="21" t="s">
        <v>11</v>
      </c>
    </row>
    <row r="22" spans="1:8" s="24" customFormat="1">
      <c r="A22" s="24" t="s">
        <v>122</v>
      </c>
      <c r="B22" s="24" t="s">
        <v>102</v>
      </c>
      <c r="C22" s="25">
        <v>43617</v>
      </c>
      <c r="D22" s="26">
        <v>43574</v>
      </c>
      <c r="E22" s="24">
        <v>2019</v>
      </c>
      <c r="F22" s="24">
        <v>764.18099999999993</v>
      </c>
      <c r="G22" s="24">
        <v>0.34099999999999997</v>
      </c>
      <c r="H22" s="21" t="s">
        <v>11</v>
      </c>
    </row>
    <row r="23" spans="1:8" s="24" customFormat="1">
      <c r="A23" s="24" t="s">
        <v>123</v>
      </c>
      <c r="B23" s="24" t="s">
        <v>102</v>
      </c>
      <c r="C23" s="25">
        <v>43617</v>
      </c>
      <c r="D23" s="26">
        <v>43581</v>
      </c>
      <c r="E23" s="24">
        <v>2019</v>
      </c>
      <c r="F23" s="24">
        <v>17780.195</v>
      </c>
      <c r="G23" s="24">
        <v>4.7049999999999992</v>
      </c>
      <c r="H23" s="21" t="s">
        <v>11</v>
      </c>
    </row>
    <row r="24" spans="1:8" s="24" customFormat="1">
      <c r="A24" s="24" t="s">
        <v>124</v>
      </c>
      <c r="B24" s="24" t="s">
        <v>102</v>
      </c>
      <c r="C24" s="25">
        <v>43617</v>
      </c>
      <c r="D24" s="26">
        <v>43578</v>
      </c>
      <c r="E24" s="24">
        <v>2019</v>
      </c>
      <c r="F24" s="24">
        <v>15272.74</v>
      </c>
      <c r="G24" s="24">
        <v>5.0739999999999998</v>
      </c>
      <c r="H24" s="21" t="s">
        <v>11</v>
      </c>
    </row>
    <row r="25" spans="1:8" s="24" customFormat="1">
      <c r="A25" s="24" t="s">
        <v>125</v>
      </c>
      <c r="B25" s="24" t="s">
        <v>102</v>
      </c>
      <c r="C25" s="25">
        <v>43617</v>
      </c>
      <c r="D25" s="26">
        <v>43574</v>
      </c>
      <c r="E25" s="24">
        <v>2019</v>
      </c>
      <c r="F25" s="24">
        <v>8919.4560000000001</v>
      </c>
      <c r="G25" s="24">
        <v>1.0209999999999999</v>
      </c>
      <c r="H25" s="21" t="s">
        <v>11</v>
      </c>
    </row>
    <row r="26" spans="1:8" s="24" customFormat="1">
      <c r="A26" s="24" t="s">
        <v>126</v>
      </c>
      <c r="B26" s="24" t="s">
        <v>102</v>
      </c>
      <c r="C26" s="25">
        <v>43617</v>
      </c>
      <c r="D26" s="26">
        <v>43536</v>
      </c>
      <c r="E26" s="24">
        <v>2019</v>
      </c>
      <c r="F26" s="24">
        <v>2213.31</v>
      </c>
      <c r="G26" s="24">
        <v>0.41799999999999993</v>
      </c>
      <c r="H26" s="21" t="s">
        <v>11</v>
      </c>
    </row>
    <row r="27" spans="1:8" s="24" customFormat="1">
      <c r="A27" s="24" t="s">
        <v>127</v>
      </c>
      <c r="B27" s="24" t="s">
        <v>102</v>
      </c>
      <c r="C27" s="25">
        <v>43617</v>
      </c>
      <c r="D27" s="26">
        <v>43578</v>
      </c>
      <c r="E27" s="24">
        <v>2019</v>
      </c>
      <c r="F27" s="24">
        <v>16994.399999999998</v>
      </c>
      <c r="G27" s="24">
        <v>1.9399999999999997</v>
      </c>
      <c r="H27" s="21" t="s">
        <v>11</v>
      </c>
    </row>
    <row r="28" spans="1:8" s="24" customFormat="1">
      <c r="A28" s="24" t="s">
        <v>128</v>
      </c>
      <c r="B28" s="24" t="s">
        <v>102</v>
      </c>
      <c r="C28" s="25">
        <v>43617</v>
      </c>
      <c r="D28" s="26">
        <v>43570</v>
      </c>
      <c r="E28" s="24">
        <v>2019</v>
      </c>
      <c r="F28" s="24">
        <v>5874.9789999999994</v>
      </c>
      <c r="G28" s="24">
        <v>0.97899999999999987</v>
      </c>
      <c r="H28" s="21" t="s">
        <v>11</v>
      </c>
    </row>
    <row r="29" spans="1:8" s="24" customFormat="1">
      <c r="A29" s="24" t="s">
        <v>129</v>
      </c>
      <c r="B29" s="24" t="s">
        <v>102</v>
      </c>
      <c r="C29" s="25">
        <v>43617</v>
      </c>
      <c r="D29" s="26">
        <v>43571</v>
      </c>
      <c r="E29" s="24">
        <v>2019</v>
      </c>
      <c r="F29" s="24">
        <v>15187.967999999999</v>
      </c>
      <c r="G29" s="24">
        <v>3.2959999999999994</v>
      </c>
      <c r="H29" s="21" t="s">
        <v>11</v>
      </c>
    </row>
    <row r="30" spans="1:8" s="24" customFormat="1">
      <c r="A30" s="24" t="s">
        <v>130</v>
      </c>
      <c r="B30" s="24" t="s">
        <v>102</v>
      </c>
      <c r="C30" s="25">
        <v>43617</v>
      </c>
      <c r="D30" s="26">
        <v>43572</v>
      </c>
      <c r="E30" s="24">
        <v>2019</v>
      </c>
      <c r="F30" s="24">
        <v>4038.3199999999993</v>
      </c>
      <c r="G30" s="24">
        <v>1.1439999999999997</v>
      </c>
      <c r="H30" s="21" t="s">
        <v>11</v>
      </c>
    </row>
    <row r="31" spans="1:8" s="24" customFormat="1">
      <c r="A31" s="24" t="s">
        <v>131</v>
      </c>
      <c r="B31" s="24" t="s">
        <v>102</v>
      </c>
      <c r="C31" s="25">
        <v>43617</v>
      </c>
      <c r="D31" s="26">
        <v>43544</v>
      </c>
      <c r="E31" s="24">
        <v>2019</v>
      </c>
      <c r="F31" s="24">
        <v>4079.1869999999999</v>
      </c>
      <c r="G31" s="24">
        <v>1.3369999999999997</v>
      </c>
      <c r="H31" s="21" t="s">
        <v>11</v>
      </c>
    </row>
    <row r="32" spans="1:8" s="24" customFormat="1">
      <c r="A32" s="24" t="s">
        <v>132</v>
      </c>
      <c r="B32" s="24" t="s">
        <v>102</v>
      </c>
      <c r="C32" s="25">
        <v>43617</v>
      </c>
      <c r="D32" s="26">
        <v>43542</v>
      </c>
      <c r="E32" s="24">
        <v>2019</v>
      </c>
      <c r="F32" s="24">
        <v>3630.6899999999996</v>
      </c>
      <c r="G32" s="24">
        <v>1.19</v>
      </c>
      <c r="H32" s="21" t="s">
        <v>11</v>
      </c>
    </row>
    <row r="33" spans="1:9" s="24" customFormat="1">
      <c r="A33" s="24" t="s">
        <v>133</v>
      </c>
      <c r="B33" s="24" t="s">
        <v>102</v>
      </c>
      <c r="C33" s="25">
        <v>43617</v>
      </c>
      <c r="D33" s="26">
        <v>43542</v>
      </c>
      <c r="E33" s="24">
        <v>2019</v>
      </c>
      <c r="F33" s="24">
        <v>3981.5549999999998</v>
      </c>
      <c r="G33" s="24">
        <v>1.3049999999999999</v>
      </c>
      <c r="H33" s="21" t="s">
        <v>11</v>
      </c>
    </row>
    <row r="34" spans="1:9" s="24" customFormat="1">
      <c r="A34" s="24" t="s">
        <v>134</v>
      </c>
      <c r="B34" s="24" t="s">
        <v>102</v>
      </c>
      <c r="C34" s="25">
        <v>43617</v>
      </c>
      <c r="D34" s="26">
        <v>43515</v>
      </c>
      <c r="E34" s="24">
        <v>2019</v>
      </c>
      <c r="F34" s="24">
        <v>3177.2400000000002</v>
      </c>
      <c r="G34" s="24">
        <v>1.1600000000000001</v>
      </c>
      <c r="H34" s="21" t="s">
        <v>11</v>
      </c>
    </row>
    <row r="35" spans="1:9" s="24" customFormat="1">
      <c r="A35" s="24" t="s">
        <v>135</v>
      </c>
      <c r="B35" s="24" t="s">
        <v>102</v>
      </c>
      <c r="C35" s="25">
        <v>43617</v>
      </c>
      <c r="D35" s="26">
        <v>43501</v>
      </c>
      <c r="E35" s="24">
        <v>2019</v>
      </c>
      <c r="F35" s="24">
        <v>5019.84</v>
      </c>
      <c r="G35" s="24">
        <v>2.2400000000000002</v>
      </c>
      <c r="H35" s="21" t="s">
        <v>11</v>
      </c>
    </row>
    <row r="36" spans="1:9" s="24" customFormat="1">
      <c r="A36" s="24" t="s">
        <v>136</v>
      </c>
      <c r="B36" s="24" t="s">
        <v>102</v>
      </c>
      <c r="C36" s="25">
        <v>43617</v>
      </c>
      <c r="D36" s="26">
        <v>43550</v>
      </c>
      <c r="E36" s="24">
        <v>2019</v>
      </c>
      <c r="F36" s="24">
        <v>9057.594000000001</v>
      </c>
      <c r="G36" s="24">
        <v>2.226</v>
      </c>
      <c r="H36" s="21" t="s">
        <v>11</v>
      </c>
    </row>
    <row r="37" spans="1:9" s="24" customFormat="1">
      <c r="A37" s="24" t="s">
        <v>137</v>
      </c>
      <c r="B37" s="24" t="s">
        <v>102</v>
      </c>
      <c r="C37" s="25">
        <v>43617</v>
      </c>
      <c r="D37" s="26">
        <v>43550</v>
      </c>
      <c r="E37" s="24">
        <v>2019</v>
      </c>
      <c r="F37" s="24">
        <v>1761.76</v>
      </c>
      <c r="G37" s="24">
        <v>0.6160000000000001</v>
      </c>
      <c r="H37" s="21" t="s">
        <v>11</v>
      </c>
    </row>
    <row r="38" spans="1:9" s="24" customFormat="1">
      <c r="A38" s="24" t="s">
        <v>138</v>
      </c>
      <c r="B38" s="24" t="s">
        <v>102</v>
      </c>
      <c r="C38" s="25">
        <v>43617</v>
      </c>
      <c r="D38" s="26">
        <v>43578</v>
      </c>
      <c r="E38" s="24">
        <v>2019</v>
      </c>
      <c r="F38" s="24">
        <v>9916.4160000000011</v>
      </c>
      <c r="G38" s="24">
        <v>4.3040000000000003</v>
      </c>
      <c r="H38" s="21" t="s">
        <v>11</v>
      </c>
    </row>
    <row r="39" spans="1:9" s="24" customFormat="1">
      <c r="A39" s="24" t="s">
        <v>139</v>
      </c>
      <c r="B39" s="24" t="s">
        <v>102</v>
      </c>
      <c r="C39" s="25">
        <v>43617</v>
      </c>
      <c r="D39" s="26">
        <v>43578</v>
      </c>
      <c r="E39" s="24">
        <v>2019</v>
      </c>
      <c r="F39" s="24">
        <v>6784.9950000000008</v>
      </c>
      <c r="G39" s="24">
        <v>1.2530000000000003</v>
      </c>
      <c r="H39" s="21" t="s">
        <v>11</v>
      </c>
    </row>
    <row r="40" spans="1:9" s="24" customFormat="1">
      <c r="A40" s="24" t="s">
        <v>140</v>
      </c>
      <c r="B40" s="24" t="s">
        <v>102</v>
      </c>
      <c r="C40" s="25">
        <v>43617</v>
      </c>
      <c r="D40" s="26">
        <v>43570</v>
      </c>
      <c r="E40" s="24">
        <v>2019</v>
      </c>
      <c r="F40" s="24">
        <v>7722.058</v>
      </c>
      <c r="G40" s="24">
        <v>1.9790000000000001</v>
      </c>
      <c r="H40" s="21" t="s">
        <v>11</v>
      </c>
    </row>
    <row r="41" spans="1:9">
      <c r="A41" t="s">
        <v>141</v>
      </c>
      <c r="B41" s="24" t="s">
        <v>102</v>
      </c>
      <c r="C41" s="13">
        <v>43647</v>
      </c>
      <c r="D41" s="26">
        <v>43571</v>
      </c>
      <c r="E41" s="24">
        <v>2019</v>
      </c>
      <c r="F41">
        <v>9714.0450000000001</v>
      </c>
      <c r="G41">
        <v>3.7290000000000001</v>
      </c>
      <c r="H41" s="21" t="s">
        <v>11</v>
      </c>
      <c r="I41" s="24"/>
    </row>
    <row r="42" spans="1:9">
      <c r="A42" t="s">
        <v>142</v>
      </c>
      <c r="B42" s="24" t="s">
        <v>102</v>
      </c>
      <c r="C42" s="13">
        <v>43647</v>
      </c>
      <c r="D42" s="26">
        <v>43572</v>
      </c>
      <c r="E42" s="24">
        <v>2019</v>
      </c>
      <c r="F42">
        <v>6835.5199999999995</v>
      </c>
      <c r="G42">
        <v>2.6240000000000001</v>
      </c>
      <c r="H42" s="21" t="s">
        <v>11</v>
      </c>
      <c r="I42" s="24"/>
    </row>
    <row r="43" spans="1:9">
      <c r="A43" t="s">
        <v>143</v>
      </c>
      <c r="B43" s="24" t="s">
        <v>102</v>
      </c>
      <c r="C43" s="13">
        <v>43647</v>
      </c>
      <c r="D43" s="26">
        <v>43572</v>
      </c>
      <c r="E43" s="24">
        <v>2019</v>
      </c>
      <c r="F43">
        <v>6684.4299999999994</v>
      </c>
      <c r="G43">
        <v>2.5660000000000003</v>
      </c>
      <c r="H43" s="21" t="s">
        <v>11</v>
      </c>
      <c r="I43" s="24"/>
    </row>
    <row r="44" spans="1:9">
      <c r="A44" t="s">
        <v>144</v>
      </c>
      <c r="B44" s="24" t="s">
        <v>102</v>
      </c>
      <c r="C44" s="13">
        <v>43647</v>
      </c>
      <c r="D44" s="26">
        <v>43552</v>
      </c>
      <c r="E44" s="24">
        <v>2019</v>
      </c>
      <c r="F44">
        <v>9641.16</v>
      </c>
      <c r="G44">
        <v>3.16</v>
      </c>
      <c r="H44" s="21" t="s">
        <v>11</v>
      </c>
      <c r="I44" s="24"/>
    </row>
    <row r="45" spans="1:9">
      <c r="A45" t="s">
        <v>145</v>
      </c>
      <c r="B45" s="24" t="s">
        <v>102</v>
      </c>
      <c r="C45" s="13">
        <v>43647</v>
      </c>
      <c r="D45" s="26">
        <v>43573</v>
      </c>
      <c r="E45" s="24">
        <v>2019</v>
      </c>
      <c r="F45">
        <v>8409.6659999999993</v>
      </c>
      <c r="G45">
        <v>3.1169999999999995</v>
      </c>
      <c r="H45" s="21" t="s">
        <v>11</v>
      </c>
      <c r="I45" s="24"/>
    </row>
    <row r="46" spans="1:9">
      <c r="A46" t="s">
        <v>146</v>
      </c>
      <c r="B46" s="24" t="s">
        <v>102</v>
      </c>
      <c r="C46" s="13">
        <v>43647</v>
      </c>
      <c r="D46" s="26">
        <v>43578</v>
      </c>
      <c r="E46" s="24">
        <v>2019</v>
      </c>
      <c r="F46">
        <v>18146.078999999998</v>
      </c>
      <c r="G46">
        <v>4.2210000000000001</v>
      </c>
      <c r="H46" s="21" t="s">
        <v>11</v>
      </c>
      <c r="I46" s="24"/>
    </row>
    <row r="47" spans="1:9">
      <c r="A47" t="s">
        <v>147</v>
      </c>
      <c r="B47" s="24" t="s">
        <v>102</v>
      </c>
      <c r="C47" s="13">
        <v>43647</v>
      </c>
      <c r="D47" s="26">
        <v>43579</v>
      </c>
      <c r="E47" s="24">
        <v>2019</v>
      </c>
      <c r="F47">
        <v>13624.741</v>
      </c>
      <c r="G47">
        <v>2.9690000000000003</v>
      </c>
      <c r="H47" s="21" t="s">
        <v>11</v>
      </c>
      <c r="I47" s="24"/>
    </row>
    <row r="48" spans="1:9">
      <c r="A48" t="s">
        <v>148</v>
      </c>
      <c r="B48" s="24" t="s">
        <v>102</v>
      </c>
      <c r="C48" s="13">
        <v>43647</v>
      </c>
      <c r="D48" s="26">
        <v>43583</v>
      </c>
      <c r="E48" s="24">
        <v>2019</v>
      </c>
      <c r="F48">
        <v>26336.663999999997</v>
      </c>
      <c r="G48">
        <v>7.8569999999999993</v>
      </c>
      <c r="H48" s="21" t="s">
        <v>11</v>
      </c>
      <c r="I48" s="24"/>
    </row>
    <row r="49" spans="1:9">
      <c r="A49" t="s">
        <v>149</v>
      </c>
      <c r="B49" s="24" t="s">
        <v>102</v>
      </c>
      <c r="C49" s="13">
        <v>43647</v>
      </c>
      <c r="D49" s="26">
        <v>43585</v>
      </c>
      <c r="E49" s="24">
        <v>2019</v>
      </c>
      <c r="F49">
        <v>10847.942999999999</v>
      </c>
      <c r="G49">
        <v>2.581</v>
      </c>
      <c r="H49" s="21" t="s">
        <v>11</v>
      </c>
      <c r="I49" s="24"/>
    </row>
    <row r="51" spans="1:9" ht="18.5">
      <c r="E51" s="22" t="s">
        <v>21</v>
      </c>
      <c r="F51" s="27">
        <f>SUM(F2:F49)</f>
        <v>415046.57700000005</v>
      </c>
      <c r="G51" s="27">
        <f>SUM(G2:G49)</f>
        <v>100.08199999999999</v>
      </c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view="pageBreakPreview" zoomScale="60" zoomScaleNormal="55" workbookViewId="0">
      <selection activeCell="B38" sqref="B38"/>
    </sheetView>
  </sheetViews>
  <sheetFormatPr defaultRowHeight="14.5"/>
  <cols>
    <col min="1" max="1" width="8.7265625" style="32"/>
    <col min="2" max="2" width="13" style="5" customWidth="1"/>
    <col min="3" max="3" width="16.81640625" style="32" bestFit="1" customWidth="1"/>
    <col min="4" max="4" width="17.54296875" style="65" bestFit="1" customWidth="1"/>
    <col min="5" max="5" width="15.453125" style="65" customWidth="1"/>
    <col min="6" max="6" width="15.453125" style="32" customWidth="1"/>
    <col min="7" max="7" width="17.7265625" style="32" bestFit="1" customWidth="1"/>
    <col min="8" max="8" width="10.26953125" style="32" bestFit="1" customWidth="1"/>
    <col min="9" max="9" width="32.1796875" style="32" bestFit="1" customWidth="1"/>
    <col min="10" max="10" width="16.26953125" style="32" bestFit="1" customWidth="1"/>
    <col min="11" max="16384" width="8.7265625" style="32"/>
  </cols>
  <sheetData>
    <row r="1" spans="1:9">
      <c r="A1" s="32" t="s">
        <v>7</v>
      </c>
      <c r="B1" s="33" t="s">
        <v>32</v>
      </c>
      <c r="C1" s="33" t="s">
        <v>33</v>
      </c>
      <c r="D1" s="34" t="s">
        <v>3</v>
      </c>
      <c r="E1" s="34" t="s">
        <v>2</v>
      </c>
      <c r="F1" s="33" t="s">
        <v>34</v>
      </c>
      <c r="G1" s="33" t="s">
        <v>5</v>
      </c>
      <c r="H1" s="33" t="s">
        <v>6</v>
      </c>
      <c r="I1" s="33" t="s">
        <v>35</v>
      </c>
    </row>
    <row r="2" spans="1:9">
      <c r="A2" s="36" t="s">
        <v>11</v>
      </c>
      <c r="B2" s="36">
        <v>162336</v>
      </c>
      <c r="C2" s="37" t="s">
        <v>36</v>
      </c>
      <c r="D2" s="38" t="s">
        <v>37</v>
      </c>
      <c r="E2" s="38">
        <v>43798</v>
      </c>
      <c r="F2" s="37">
        <v>2019</v>
      </c>
      <c r="G2" s="37">
        <v>8694</v>
      </c>
      <c r="H2" s="37">
        <v>0</v>
      </c>
      <c r="I2" s="35" t="s">
        <v>38</v>
      </c>
    </row>
    <row r="3" spans="1:9">
      <c r="A3" s="36" t="s">
        <v>11</v>
      </c>
      <c r="B3" s="36">
        <v>178004</v>
      </c>
      <c r="C3" s="37" t="s">
        <v>39</v>
      </c>
      <c r="D3" s="38" t="s">
        <v>37</v>
      </c>
      <c r="E3" s="38">
        <v>43496</v>
      </c>
      <c r="F3" s="37">
        <v>2019</v>
      </c>
      <c r="G3" s="37">
        <v>98514</v>
      </c>
      <c r="H3" s="37">
        <v>21</v>
      </c>
      <c r="I3" s="35" t="s">
        <v>38</v>
      </c>
    </row>
    <row r="4" spans="1:9">
      <c r="A4" s="35" t="s">
        <v>13</v>
      </c>
      <c r="B4" s="36">
        <v>191741</v>
      </c>
      <c r="C4" s="37" t="s">
        <v>40</v>
      </c>
      <c r="D4" s="38" t="s">
        <v>37</v>
      </c>
      <c r="E4" s="38">
        <v>43644</v>
      </c>
      <c r="F4" s="37">
        <v>2019</v>
      </c>
      <c r="G4" s="37">
        <v>199835</v>
      </c>
      <c r="H4" s="37">
        <v>59.95</v>
      </c>
      <c r="I4" s="35" t="s">
        <v>38</v>
      </c>
    </row>
    <row r="5" spans="1:9">
      <c r="A5" s="35" t="s">
        <v>11</v>
      </c>
      <c r="B5" s="36">
        <v>193639</v>
      </c>
      <c r="C5" s="37" t="s">
        <v>41</v>
      </c>
      <c r="D5" s="38" t="s">
        <v>10</v>
      </c>
      <c r="E5" s="38">
        <v>43830</v>
      </c>
      <c r="F5" s="37">
        <v>2019</v>
      </c>
      <c r="G5" s="37">
        <v>119995.2</v>
      </c>
      <c r="H5" s="37">
        <v>0</v>
      </c>
      <c r="I5" s="35" t="s">
        <v>38</v>
      </c>
    </row>
    <row r="6" spans="1:9">
      <c r="A6" s="35" t="s">
        <v>13</v>
      </c>
      <c r="B6" s="36">
        <v>201976</v>
      </c>
      <c r="C6" s="37" t="s">
        <v>42</v>
      </c>
      <c r="D6" s="38" t="s">
        <v>37</v>
      </c>
      <c r="E6" s="38">
        <v>43644</v>
      </c>
      <c r="F6" s="37">
        <v>2019</v>
      </c>
      <c r="G6" s="37">
        <v>120533.73</v>
      </c>
      <c r="H6" s="37">
        <v>21.82</v>
      </c>
      <c r="I6" s="35" t="s">
        <v>38</v>
      </c>
    </row>
    <row r="7" spans="1:9">
      <c r="A7" s="35" t="s">
        <v>13</v>
      </c>
      <c r="B7" s="36">
        <v>202455</v>
      </c>
      <c r="C7" s="37" t="s">
        <v>43</v>
      </c>
      <c r="D7" s="38" t="s">
        <v>17</v>
      </c>
      <c r="E7" s="38">
        <v>43829</v>
      </c>
      <c r="F7" s="37">
        <v>2019</v>
      </c>
      <c r="G7" s="37">
        <v>16053.27</v>
      </c>
      <c r="H7" s="37">
        <v>3.49</v>
      </c>
      <c r="I7" s="35" t="s">
        <v>38</v>
      </c>
    </row>
    <row r="8" spans="1:9">
      <c r="A8" s="35" t="s">
        <v>11</v>
      </c>
      <c r="B8" s="36">
        <v>155461</v>
      </c>
      <c r="C8" s="39">
        <v>27069</v>
      </c>
      <c r="D8" s="38">
        <v>43556</v>
      </c>
      <c r="E8" s="38">
        <v>43495</v>
      </c>
      <c r="F8" s="37">
        <v>2019</v>
      </c>
      <c r="G8" s="37">
        <v>486017</v>
      </c>
      <c r="H8" s="37">
        <v>48.8</v>
      </c>
      <c r="I8" s="35" t="s">
        <v>44</v>
      </c>
    </row>
    <row r="9" spans="1:9">
      <c r="A9" s="35" t="s">
        <v>11</v>
      </c>
      <c r="B9" s="36">
        <v>176697</v>
      </c>
      <c r="C9" s="37" t="s">
        <v>45</v>
      </c>
      <c r="D9" s="38">
        <v>43617</v>
      </c>
      <c r="E9" s="38">
        <v>43481</v>
      </c>
      <c r="F9" s="37">
        <v>2019</v>
      </c>
      <c r="G9" s="37">
        <v>359978.8</v>
      </c>
      <c r="H9" s="37">
        <v>0.9</v>
      </c>
      <c r="I9" s="35" t="s">
        <v>44</v>
      </c>
    </row>
    <row r="10" spans="1:9">
      <c r="A10" s="35" t="s">
        <v>13</v>
      </c>
      <c r="B10" s="36">
        <v>180669</v>
      </c>
      <c r="C10" s="37" t="s">
        <v>46</v>
      </c>
      <c r="D10" s="38">
        <v>43678</v>
      </c>
      <c r="E10" s="38">
        <v>43586</v>
      </c>
      <c r="F10" s="37">
        <v>2019</v>
      </c>
      <c r="G10" s="37">
        <v>4061.1</v>
      </c>
      <c r="H10" s="37">
        <v>0.88</v>
      </c>
      <c r="I10" s="35" t="s">
        <v>44</v>
      </c>
    </row>
    <row r="11" spans="1:9">
      <c r="A11" s="35" t="s">
        <v>11</v>
      </c>
      <c r="B11" s="36">
        <v>182988</v>
      </c>
      <c r="C11" s="37" t="s">
        <v>47</v>
      </c>
      <c r="D11" s="38">
        <v>43647</v>
      </c>
      <c r="E11" s="38">
        <v>43481</v>
      </c>
      <c r="F11" s="37">
        <v>2019</v>
      </c>
      <c r="G11" s="37">
        <v>19152</v>
      </c>
      <c r="H11" s="37">
        <v>0</v>
      </c>
      <c r="I11" s="35" t="s">
        <v>44</v>
      </c>
    </row>
    <row r="12" spans="1:9">
      <c r="A12" s="35" t="s">
        <v>13</v>
      </c>
      <c r="B12" s="36">
        <v>189443</v>
      </c>
      <c r="C12" s="37" t="s">
        <v>48</v>
      </c>
      <c r="D12" s="38">
        <v>43739</v>
      </c>
      <c r="E12" s="38">
        <v>43646</v>
      </c>
      <c r="F12" s="37">
        <v>2019</v>
      </c>
      <c r="G12" s="37">
        <v>326278</v>
      </c>
      <c r="H12" s="37">
        <v>0</v>
      </c>
      <c r="I12" s="35" t="s">
        <v>44</v>
      </c>
    </row>
    <row r="13" spans="1:9">
      <c r="A13" s="35" t="s">
        <v>11</v>
      </c>
      <c r="B13" s="36">
        <v>196727</v>
      </c>
      <c r="C13" s="37" t="s">
        <v>49</v>
      </c>
      <c r="D13" s="38">
        <v>43709</v>
      </c>
      <c r="E13" s="38">
        <v>43490</v>
      </c>
      <c r="F13" s="37">
        <v>2019</v>
      </c>
      <c r="G13" s="37">
        <v>4061.1</v>
      </c>
      <c r="H13" s="37">
        <v>0.88</v>
      </c>
      <c r="I13" s="35" t="s">
        <v>44</v>
      </c>
    </row>
    <row r="14" spans="1:9">
      <c r="A14" s="35" t="s">
        <v>13</v>
      </c>
      <c r="B14" s="36">
        <v>197287</v>
      </c>
      <c r="C14" s="37" t="s">
        <v>50</v>
      </c>
      <c r="D14" s="38">
        <v>43709</v>
      </c>
      <c r="E14" s="38">
        <v>43672</v>
      </c>
      <c r="F14" s="37">
        <v>2019</v>
      </c>
      <c r="G14" s="37">
        <v>48477.4</v>
      </c>
      <c r="H14" s="37">
        <v>9</v>
      </c>
      <c r="I14" s="35" t="s">
        <v>44</v>
      </c>
    </row>
    <row r="15" spans="1:9">
      <c r="A15" s="35" t="s">
        <v>11</v>
      </c>
      <c r="B15" s="36">
        <v>197355</v>
      </c>
      <c r="C15" s="37" t="s">
        <v>51</v>
      </c>
      <c r="D15" s="38">
        <v>43556</v>
      </c>
      <c r="E15" s="38">
        <v>43472</v>
      </c>
      <c r="F15" s="37">
        <v>2019</v>
      </c>
      <c r="G15" s="37">
        <v>97408</v>
      </c>
      <c r="H15" s="37">
        <v>27.7</v>
      </c>
      <c r="I15" s="35" t="s">
        <v>44</v>
      </c>
    </row>
    <row r="16" spans="1:9">
      <c r="A16" s="35" t="s">
        <v>11</v>
      </c>
      <c r="B16" s="36">
        <v>201228</v>
      </c>
      <c r="C16" s="37" t="s">
        <v>52</v>
      </c>
      <c r="D16" s="38">
        <v>43709</v>
      </c>
      <c r="E16" s="38">
        <v>43646</v>
      </c>
      <c r="F16" s="37">
        <v>2019</v>
      </c>
      <c r="G16" s="37">
        <v>10962</v>
      </c>
      <c r="H16" s="37">
        <v>0</v>
      </c>
      <c r="I16" s="35" t="s">
        <v>44</v>
      </c>
    </row>
    <row r="17" spans="1:9">
      <c r="A17" s="35" t="s">
        <v>11</v>
      </c>
      <c r="B17" s="36">
        <v>202448</v>
      </c>
      <c r="C17" s="37" t="s">
        <v>53</v>
      </c>
      <c r="D17" s="38">
        <v>43709</v>
      </c>
      <c r="E17" s="38">
        <v>43549</v>
      </c>
      <c r="F17" s="37">
        <v>2019</v>
      </c>
      <c r="G17" s="37">
        <v>27737.24</v>
      </c>
      <c r="H17" s="37">
        <v>12.33</v>
      </c>
      <c r="I17" s="35" t="s">
        <v>44</v>
      </c>
    </row>
    <row r="18" spans="1:9">
      <c r="A18" s="35" t="s">
        <v>13</v>
      </c>
      <c r="B18" s="36">
        <v>202704</v>
      </c>
      <c r="C18" s="37" t="s">
        <v>54</v>
      </c>
      <c r="D18" s="38">
        <v>43739</v>
      </c>
      <c r="E18" s="38">
        <v>43545</v>
      </c>
      <c r="F18" s="37">
        <v>2019</v>
      </c>
      <c r="G18" s="37">
        <v>47739.6</v>
      </c>
      <c r="H18" s="37">
        <v>7.1</v>
      </c>
      <c r="I18" s="35" t="s">
        <v>44</v>
      </c>
    </row>
    <row r="19" spans="1:9">
      <c r="A19" s="35" t="s">
        <v>13</v>
      </c>
      <c r="B19" s="36">
        <v>202957</v>
      </c>
      <c r="C19" s="37" t="s">
        <v>55</v>
      </c>
      <c r="D19" s="38">
        <v>43647</v>
      </c>
      <c r="E19" s="38">
        <v>43555</v>
      </c>
      <c r="F19" s="37">
        <v>2019</v>
      </c>
      <c r="G19" s="37">
        <v>9065.7999999999993</v>
      </c>
      <c r="H19" s="37">
        <v>1.97</v>
      </c>
      <c r="I19" s="35" t="s">
        <v>44</v>
      </c>
    </row>
    <row r="20" spans="1:9">
      <c r="A20" s="35" t="s">
        <v>11</v>
      </c>
      <c r="B20" s="36">
        <v>202958</v>
      </c>
      <c r="C20" s="37" t="s">
        <v>56</v>
      </c>
      <c r="D20" s="38">
        <v>43617</v>
      </c>
      <c r="E20" s="38">
        <v>43642</v>
      </c>
      <c r="F20" s="37">
        <v>2019</v>
      </c>
      <c r="G20" s="37">
        <v>19281</v>
      </c>
      <c r="H20" s="37">
        <v>0</v>
      </c>
      <c r="I20" s="35" t="s">
        <v>44</v>
      </c>
    </row>
    <row r="21" spans="1:9">
      <c r="A21" s="35" t="s">
        <v>11</v>
      </c>
      <c r="B21" s="36">
        <v>204633</v>
      </c>
      <c r="C21" s="37" t="s">
        <v>57</v>
      </c>
      <c r="D21" s="38">
        <v>43617</v>
      </c>
      <c r="E21" s="38">
        <v>43518</v>
      </c>
      <c r="F21" s="37">
        <v>2019</v>
      </c>
      <c r="G21" s="37">
        <v>168008</v>
      </c>
      <c r="H21" s="37">
        <v>22.4</v>
      </c>
      <c r="I21" s="35" t="s">
        <v>44</v>
      </c>
    </row>
    <row r="22" spans="1:9">
      <c r="A22" s="35" t="s">
        <v>11</v>
      </c>
      <c r="B22" s="36">
        <v>204634</v>
      </c>
      <c r="C22" s="37" t="s">
        <v>58</v>
      </c>
      <c r="D22" s="38">
        <v>43617</v>
      </c>
      <c r="E22" s="38">
        <v>43518</v>
      </c>
      <c r="F22" s="37">
        <v>2019</v>
      </c>
      <c r="G22" s="37">
        <v>140160</v>
      </c>
      <c r="H22" s="37">
        <v>18.7</v>
      </c>
      <c r="I22" s="35" t="s">
        <v>44</v>
      </c>
    </row>
    <row r="23" spans="1:9">
      <c r="A23" s="35" t="s">
        <v>11</v>
      </c>
      <c r="B23" s="36">
        <v>205543</v>
      </c>
      <c r="C23" s="37" t="s">
        <v>59</v>
      </c>
      <c r="D23" s="38">
        <v>43709</v>
      </c>
      <c r="E23" s="38">
        <v>43655</v>
      </c>
      <c r="F23" s="37">
        <v>2019</v>
      </c>
      <c r="G23" s="37">
        <v>55036.12</v>
      </c>
      <c r="H23" s="37">
        <v>11.98</v>
      </c>
      <c r="I23" s="35" t="s">
        <v>44</v>
      </c>
    </row>
    <row r="24" spans="1:9">
      <c r="A24" s="35" t="s">
        <v>11</v>
      </c>
      <c r="B24" s="36">
        <v>205777</v>
      </c>
      <c r="C24" s="37" t="s">
        <v>60</v>
      </c>
      <c r="D24" s="38">
        <v>43647</v>
      </c>
      <c r="E24" s="38">
        <v>43545</v>
      </c>
      <c r="F24" s="37">
        <v>2019</v>
      </c>
      <c r="G24" s="37">
        <v>5079</v>
      </c>
      <c r="H24" s="37">
        <v>1.6</v>
      </c>
      <c r="I24" s="35" t="s">
        <v>44</v>
      </c>
    </row>
    <row r="25" spans="1:9">
      <c r="A25" s="35" t="s">
        <v>11</v>
      </c>
      <c r="B25" s="36">
        <v>206084</v>
      </c>
      <c r="C25" s="37" t="s">
        <v>61</v>
      </c>
      <c r="D25" s="38">
        <v>43739</v>
      </c>
      <c r="E25" s="38">
        <v>43575</v>
      </c>
      <c r="F25" s="37">
        <v>2019</v>
      </c>
      <c r="G25" s="37">
        <v>47572</v>
      </c>
      <c r="H25" s="37">
        <v>14.4</v>
      </c>
      <c r="I25" s="35" t="s">
        <v>44</v>
      </c>
    </row>
    <row r="26" spans="1:9">
      <c r="A26" s="35" t="s">
        <v>13</v>
      </c>
      <c r="B26" s="36">
        <v>206446</v>
      </c>
      <c r="C26" s="37" t="s">
        <v>62</v>
      </c>
      <c r="D26" s="38">
        <v>43709</v>
      </c>
      <c r="E26" s="38">
        <v>43669</v>
      </c>
      <c r="F26" s="37">
        <v>2019</v>
      </c>
      <c r="G26" s="37">
        <v>23182</v>
      </c>
      <c r="H26" s="37">
        <v>0</v>
      </c>
      <c r="I26" s="35" t="s">
        <v>44</v>
      </c>
    </row>
    <row r="27" spans="1:9">
      <c r="A27" s="35" t="s">
        <v>11</v>
      </c>
      <c r="B27" s="36">
        <v>206510</v>
      </c>
      <c r="C27" s="37" t="s">
        <v>63</v>
      </c>
      <c r="D27" s="38">
        <v>43739</v>
      </c>
      <c r="E27" s="38">
        <v>43608</v>
      </c>
      <c r="F27" s="37">
        <v>2019</v>
      </c>
      <c r="G27" s="37">
        <v>92247.52</v>
      </c>
      <c r="H27" s="37">
        <v>20.079999999999998</v>
      </c>
      <c r="I27" s="35" t="s">
        <v>44</v>
      </c>
    </row>
    <row r="28" spans="1:9">
      <c r="A28" s="35" t="s">
        <v>13</v>
      </c>
      <c r="B28" s="36" t="s">
        <v>64</v>
      </c>
      <c r="C28" s="40">
        <v>11920</v>
      </c>
      <c r="D28" s="38">
        <v>43856</v>
      </c>
      <c r="E28" s="38">
        <v>43644</v>
      </c>
      <c r="F28" s="37">
        <v>2019</v>
      </c>
      <c r="G28" s="41">
        <v>120533.73</v>
      </c>
      <c r="H28" s="35">
        <v>21.82</v>
      </c>
      <c r="I28" s="35" t="s">
        <v>65</v>
      </c>
    </row>
    <row r="29" spans="1:9">
      <c r="A29" s="35" t="s">
        <v>11</v>
      </c>
      <c r="B29" s="36" t="s">
        <v>66</v>
      </c>
      <c r="C29" s="40">
        <v>1320</v>
      </c>
      <c r="D29" s="38">
        <v>43856</v>
      </c>
      <c r="E29" s="38">
        <v>43640</v>
      </c>
      <c r="F29" s="37">
        <v>2019</v>
      </c>
      <c r="G29" s="42">
        <v>3547.49</v>
      </c>
      <c r="H29" s="43">
        <v>0.77200000000000002</v>
      </c>
      <c r="I29" s="35" t="s">
        <v>67</v>
      </c>
    </row>
    <row r="30" spans="1:9">
      <c r="A30" s="35" t="s">
        <v>13</v>
      </c>
      <c r="B30" s="36">
        <v>206388</v>
      </c>
      <c r="C30" s="44">
        <v>0</v>
      </c>
      <c r="D30" s="38">
        <v>43647</v>
      </c>
      <c r="E30" s="38">
        <v>43623</v>
      </c>
      <c r="F30" s="37">
        <v>2019</v>
      </c>
      <c r="G30" s="45">
        <v>0</v>
      </c>
      <c r="H30" s="45">
        <v>0</v>
      </c>
      <c r="I30" s="35" t="s">
        <v>68</v>
      </c>
    </row>
    <row r="31" spans="1:9">
      <c r="A31" s="35" t="s">
        <v>13</v>
      </c>
      <c r="B31" s="36" t="s">
        <v>69</v>
      </c>
      <c r="C31" s="44">
        <v>0</v>
      </c>
      <c r="D31" s="38">
        <v>43800</v>
      </c>
      <c r="E31" s="38">
        <v>43160</v>
      </c>
      <c r="F31" s="37">
        <v>2018</v>
      </c>
      <c r="G31" s="45">
        <v>0</v>
      </c>
      <c r="H31" s="45">
        <v>0</v>
      </c>
      <c r="I31" s="35" t="s">
        <v>68</v>
      </c>
    </row>
    <row r="32" spans="1:9">
      <c r="A32" s="35" t="s">
        <v>13</v>
      </c>
      <c r="B32" s="36" t="s">
        <v>70</v>
      </c>
      <c r="C32" s="44">
        <v>11655</v>
      </c>
      <c r="D32" s="38">
        <v>43800</v>
      </c>
      <c r="E32" s="38">
        <v>43518</v>
      </c>
      <c r="F32" s="37">
        <v>2019</v>
      </c>
      <c r="G32" s="45">
        <v>188942.94399999999</v>
      </c>
      <c r="H32" s="45">
        <v>16.899999999999999</v>
      </c>
      <c r="I32" s="35" t="s">
        <v>68</v>
      </c>
    </row>
    <row r="33" spans="1:9">
      <c r="A33" s="35" t="s">
        <v>11</v>
      </c>
      <c r="B33" s="36" t="s">
        <v>71</v>
      </c>
      <c r="C33" s="44">
        <v>9520</v>
      </c>
      <c r="D33" s="38">
        <v>43709</v>
      </c>
      <c r="E33" s="38">
        <v>43567</v>
      </c>
      <c r="F33" s="37">
        <v>2019</v>
      </c>
      <c r="G33" s="45">
        <v>62478.400000000001</v>
      </c>
      <c r="H33" s="45">
        <v>13.6</v>
      </c>
      <c r="I33" s="35" t="s">
        <v>68</v>
      </c>
    </row>
    <row r="34" spans="1:9">
      <c r="A34" s="35" t="s">
        <v>11</v>
      </c>
      <c r="B34" s="36" t="s">
        <v>72</v>
      </c>
      <c r="C34" s="44">
        <v>6135</v>
      </c>
      <c r="D34" s="38">
        <v>43800</v>
      </c>
      <c r="E34" s="38">
        <v>43575</v>
      </c>
      <c r="F34" s="37">
        <v>2019</v>
      </c>
      <c r="G34" s="45">
        <v>47572</v>
      </c>
      <c r="H34" s="45">
        <v>14.4</v>
      </c>
      <c r="I34" s="35" t="s">
        <v>68</v>
      </c>
    </row>
    <row r="35" spans="1:9">
      <c r="A35" s="35" t="s">
        <v>13</v>
      </c>
      <c r="B35" s="36" t="s">
        <v>73</v>
      </c>
      <c r="C35" s="44">
        <v>0</v>
      </c>
      <c r="D35" s="38">
        <v>43800</v>
      </c>
      <c r="E35" s="38">
        <v>43623</v>
      </c>
      <c r="F35" s="37">
        <v>2019</v>
      </c>
      <c r="G35" s="45">
        <v>0</v>
      </c>
      <c r="H35" s="45">
        <v>0</v>
      </c>
      <c r="I35" s="35" t="s">
        <v>68</v>
      </c>
    </row>
    <row r="36" spans="1:9">
      <c r="A36" s="35" t="s">
        <v>11</v>
      </c>
      <c r="B36" s="36" t="s">
        <v>74</v>
      </c>
      <c r="C36" s="44">
        <v>1702</v>
      </c>
      <c r="D36" s="38">
        <v>43709</v>
      </c>
      <c r="E36" s="38">
        <v>43612</v>
      </c>
      <c r="F36" s="37">
        <v>2019</v>
      </c>
      <c r="G36" s="45">
        <v>15811</v>
      </c>
      <c r="H36" s="45">
        <v>2.6</v>
      </c>
      <c r="I36" s="35" t="s">
        <v>68</v>
      </c>
    </row>
    <row r="37" spans="1:9">
      <c r="A37" s="35" t="s">
        <v>150</v>
      </c>
      <c r="B37" s="36" t="s">
        <v>75</v>
      </c>
      <c r="C37" s="44">
        <v>2390</v>
      </c>
      <c r="D37" s="38">
        <v>43800</v>
      </c>
      <c r="E37" s="38">
        <v>43735</v>
      </c>
      <c r="F37" s="37">
        <v>2019</v>
      </c>
      <c r="G37" s="45">
        <v>26880</v>
      </c>
      <c r="H37" s="45">
        <v>0</v>
      </c>
      <c r="I37" s="35" t="s">
        <v>68</v>
      </c>
    </row>
    <row r="38" spans="1:9">
      <c r="A38" s="35" t="s">
        <v>13</v>
      </c>
      <c r="B38" s="36" t="s">
        <v>76</v>
      </c>
      <c r="C38" s="44">
        <v>6640</v>
      </c>
      <c r="D38" s="38">
        <v>43709</v>
      </c>
      <c r="E38" s="38">
        <v>43538</v>
      </c>
      <c r="F38" s="37">
        <v>2019</v>
      </c>
      <c r="G38" s="45">
        <v>110463</v>
      </c>
      <c r="H38" s="45">
        <v>16.600000000000001</v>
      </c>
      <c r="I38" s="35" t="s">
        <v>68</v>
      </c>
    </row>
    <row r="39" spans="1:9">
      <c r="A39" s="35" t="s">
        <v>13</v>
      </c>
      <c r="B39" s="36" t="s">
        <v>77</v>
      </c>
      <c r="C39" s="44">
        <v>3135</v>
      </c>
      <c r="D39" s="38">
        <v>43709</v>
      </c>
      <c r="E39" s="38">
        <v>43515</v>
      </c>
      <c r="F39" s="37">
        <v>2019</v>
      </c>
      <c r="G39" s="45">
        <v>31569</v>
      </c>
      <c r="H39" s="45">
        <v>3</v>
      </c>
      <c r="I39" s="35" t="s">
        <v>68</v>
      </c>
    </row>
    <row r="40" spans="1:9">
      <c r="A40" s="35" t="s">
        <v>11</v>
      </c>
      <c r="B40" s="36" t="s">
        <v>78</v>
      </c>
      <c r="C40" s="44">
        <v>12740.45</v>
      </c>
      <c r="D40" s="38">
        <v>43709</v>
      </c>
      <c r="E40" s="38">
        <v>43559</v>
      </c>
      <c r="F40" s="37">
        <v>2019</v>
      </c>
      <c r="G40" s="45">
        <v>70454.208799999993</v>
      </c>
      <c r="H40" s="45">
        <v>11.6852</v>
      </c>
      <c r="I40" s="35" t="s">
        <v>68</v>
      </c>
    </row>
    <row r="41" spans="1:9">
      <c r="A41" s="35" t="s">
        <v>13</v>
      </c>
      <c r="B41" s="36" t="s">
        <v>79</v>
      </c>
      <c r="C41" s="44">
        <v>2560</v>
      </c>
      <c r="D41" s="38">
        <v>43800</v>
      </c>
      <c r="E41" s="38">
        <v>43741</v>
      </c>
      <c r="F41" s="37">
        <v>2019</v>
      </c>
      <c r="G41" s="45">
        <v>31973</v>
      </c>
      <c r="H41" s="45">
        <v>6.4</v>
      </c>
      <c r="I41" s="35" t="s">
        <v>68</v>
      </c>
    </row>
    <row r="42" spans="1:9">
      <c r="A42" s="35" t="s">
        <v>11</v>
      </c>
      <c r="B42" s="36" t="s">
        <v>80</v>
      </c>
      <c r="C42" s="44">
        <v>840</v>
      </c>
      <c r="D42" s="38">
        <v>43709</v>
      </c>
      <c r="E42" s="38">
        <v>43490</v>
      </c>
      <c r="F42" s="37">
        <v>2019</v>
      </c>
      <c r="G42" s="45">
        <v>2257.4915999999998</v>
      </c>
      <c r="H42" s="45">
        <v>0.4914</v>
      </c>
      <c r="I42" s="35" t="s">
        <v>68</v>
      </c>
    </row>
    <row r="43" spans="1:9">
      <c r="A43" s="35" t="s">
        <v>13</v>
      </c>
      <c r="B43" s="36" t="s">
        <v>81</v>
      </c>
      <c r="C43" s="44">
        <v>3652</v>
      </c>
      <c r="D43" s="38">
        <v>43709</v>
      </c>
      <c r="E43" s="38">
        <v>43524</v>
      </c>
      <c r="F43" s="37">
        <v>2019</v>
      </c>
      <c r="G43" s="45">
        <v>62564</v>
      </c>
      <c r="H43" s="45">
        <v>9.4</v>
      </c>
      <c r="I43" s="35" t="s">
        <v>68</v>
      </c>
    </row>
    <row r="44" spans="1:9">
      <c r="A44" s="32" t="s">
        <v>13</v>
      </c>
      <c r="B44" s="5" t="s">
        <v>82</v>
      </c>
      <c r="C44" s="44">
        <v>2240</v>
      </c>
      <c r="D44" s="46">
        <v>43709</v>
      </c>
      <c r="E44" s="46">
        <v>43469</v>
      </c>
      <c r="F44" s="47">
        <v>2019</v>
      </c>
      <c r="G44" s="45">
        <v>13852</v>
      </c>
      <c r="H44" s="45">
        <v>2.8</v>
      </c>
      <c r="I44" s="32" t="s">
        <v>68</v>
      </c>
    </row>
    <row r="45" spans="1:9">
      <c r="A45" s="32" t="s">
        <v>13</v>
      </c>
      <c r="B45" s="5" t="s">
        <v>83</v>
      </c>
      <c r="C45" s="48">
        <v>424</v>
      </c>
      <c r="D45" s="46">
        <v>43709</v>
      </c>
      <c r="E45" s="46">
        <v>43535</v>
      </c>
      <c r="F45" s="47">
        <v>2019</v>
      </c>
      <c r="G45" s="49">
        <v>4869.6400000000003</v>
      </c>
      <c r="H45" s="49">
        <v>1.06</v>
      </c>
      <c r="I45" s="32" t="s">
        <v>68</v>
      </c>
    </row>
    <row r="46" spans="1:9">
      <c r="A46" s="32" t="s">
        <v>11</v>
      </c>
      <c r="B46" s="5" t="s">
        <v>84</v>
      </c>
      <c r="C46" s="48">
        <v>1610</v>
      </c>
      <c r="D46" s="46">
        <v>43709</v>
      </c>
      <c r="E46" s="46">
        <v>43661</v>
      </c>
      <c r="F46" s="47">
        <v>2019</v>
      </c>
      <c r="G46" s="49">
        <v>9715.2000000000007</v>
      </c>
      <c r="H46" s="49">
        <v>2.484</v>
      </c>
      <c r="I46" s="32" t="s">
        <v>68</v>
      </c>
    </row>
    <row r="47" spans="1:9">
      <c r="A47" s="32" t="s">
        <v>13</v>
      </c>
      <c r="B47" s="5" t="s">
        <v>85</v>
      </c>
      <c r="C47" s="44">
        <v>0</v>
      </c>
      <c r="D47" s="46">
        <v>43800</v>
      </c>
      <c r="E47" s="46">
        <v>43559</v>
      </c>
      <c r="F47" s="47">
        <v>2019</v>
      </c>
      <c r="G47" s="45">
        <v>0</v>
      </c>
      <c r="H47" s="45">
        <v>0</v>
      </c>
      <c r="I47" s="32" t="s">
        <v>68</v>
      </c>
    </row>
    <row r="48" spans="1:9">
      <c r="A48" s="32" t="s">
        <v>13</v>
      </c>
      <c r="B48" s="5" t="s">
        <v>86</v>
      </c>
      <c r="C48" s="48">
        <v>9025</v>
      </c>
      <c r="D48" s="46">
        <v>43709</v>
      </c>
      <c r="E48" s="46">
        <v>43559</v>
      </c>
      <c r="F48" s="47">
        <v>2019</v>
      </c>
      <c r="G48" s="49">
        <v>29541.677599999999</v>
      </c>
      <c r="H48" s="49">
        <v>6.4603999999999999</v>
      </c>
      <c r="I48" s="32" t="s">
        <v>68</v>
      </c>
    </row>
    <row r="49" spans="1:9">
      <c r="A49" s="32" t="s">
        <v>13</v>
      </c>
      <c r="B49" s="5" t="s">
        <v>87</v>
      </c>
      <c r="C49" s="48">
        <v>440</v>
      </c>
      <c r="D49" s="46">
        <v>43709</v>
      </c>
      <c r="E49" s="46">
        <v>43551</v>
      </c>
      <c r="F49" s="47">
        <v>2019</v>
      </c>
      <c r="G49" s="49">
        <v>8715</v>
      </c>
      <c r="H49" s="49">
        <v>1.1000000000000001</v>
      </c>
      <c r="I49" s="32" t="s">
        <v>68</v>
      </c>
    </row>
    <row r="50" spans="1:9">
      <c r="A50" s="32" t="s">
        <v>13</v>
      </c>
      <c r="B50" s="5" t="s">
        <v>88</v>
      </c>
      <c r="C50" s="48">
        <v>15401.6</v>
      </c>
      <c r="D50" s="46">
        <v>43709</v>
      </c>
      <c r="E50" s="46">
        <v>43635</v>
      </c>
      <c r="F50" s="47">
        <v>2019</v>
      </c>
      <c r="G50" s="49">
        <v>42677.341200000003</v>
      </c>
      <c r="H50" s="49">
        <v>9.2897999999999996</v>
      </c>
      <c r="I50" s="32" t="s">
        <v>68</v>
      </c>
    </row>
    <row r="51" spans="1:9">
      <c r="A51" s="32" t="s">
        <v>13</v>
      </c>
      <c r="B51" s="5" t="s">
        <v>89</v>
      </c>
      <c r="C51" s="48">
        <v>8560</v>
      </c>
      <c r="D51" s="46">
        <v>43709</v>
      </c>
      <c r="E51" s="46">
        <v>43642</v>
      </c>
      <c r="F51" s="47">
        <v>2019</v>
      </c>
      <c r="G51" s="49">
        <v>28087</v>
      </c>
      <c r="H51" s="49">
        <v>10.7</v>
      </c>
      <c r="I51" s="32" t="s">
        <v>68</v>
      </c>
    </row>
    <row r="52" spans="1:9">
      <c r="A52" s="32" t="s">
        <v>11</v>
      </c>
      <c r="B52" s="5" t="s">
        <v>90</v>
      </c>
      <c r="C52" s="48">
        <v>2800</v>
      </c>
      <c r="D52" s="46">
        <v>43800</v>
      </c>
      <c r="E52" s="46">
        <v>43612</v>
      </c>
      <c r="F52" s="47">
        <v>2019</v>
      </c>
      <c r="G52" s="49">
        <v>24696</v>
      </c>
      <c r="H52" s="49">
        <v>7</v>
      </c>
      <c r="I52" s="32" t="s">
        <v>68</v>
      </c>
    </row>
    <row r="53" spans="1:9">
      <c r="A53" s="32" t="s">
        <v>11</v>
      </c>
      <c r="B53" s="5">
        <v>207077</v>
      </c>
      <c r="C53" s="50">
        <v>1490</v>
      </c>
      <c r="D53" s="46">
        <v>44211</v>
      </c>
      <c r="E53" s="46">
        <v>43672</v>
      </c>
      <c r="F53" s="47">
        <v>2019</v>
      </c>
      <c r="G53" s="51">
        <v>16632</v>
      </c>
      <c r="H53" s="32">
        <v>0</v>
      </c>
      <c r="I53" s="32" t="s">
        <v>65</v>
      </c>
    </row>
    <row r="54" spans="1:9">
      <c r="A54" s="32" t="s">
        <v>13</v>
      </c>
      <c r="B54" s="5" t="s">
        <v>91</v>
      </c>
      <c r="C54" s="50">
        <v>737</v>
      </c>
      <c r="D54" s="46">
        <v>43952</v>
      </c>
      <c r="E54" s="46">
        <v>43559</v>
      </c>
      <c r="F54" s="47">
        <v>2019</v>
      </c>
      <c r="G54" s="51">
        <v>9370.2000000000007</v>
      </c>
      <c r="H54" s="32">
        <v>0</v>
      </c>
      <c r="I54" s="32" t="s">
        <v>67</v>
      </c>
    </row>
    <row r="55" spans="1:9">
      <c r="A55" s="32" t="s">
        <v>13</v>
      </c>
      <c r="B55" s="5" t="s">
        <v>92</v>
      </c>
      <c r="C55" s="52">
        <v>11440</v>
      </c>
      <c r="D55" s="46">
        <v>44221</v>
      </c>
      <c r="E55" s="46">
        <v>43709</v>
      </c>
      <c r="F55" s="47">
        <v>2019</v>
      </c>
      <c r="G55" s="53">
        <v>48640</v>
      </c>
      <c r="H55" s="32">
        <v>15.2</v>
      </c>
      <c r="I55" s="32" t="s">
        <v>67</v>
      </c>
    </row>
    <row r="56" spans="1:9">
      <c r="A56" s="32" t="s">
        <v>13</v>
      </c>
      <c r="B56" s="54" t="s">
        <v>93</v>
      </c>
      <c r="C56" s="52">
        <v>6736.05</v>
      </c>
      <c r="D56" s="46">
        <v>43952</v>
      </c>
      <c r="E56" s="46">
        <v>43818</v>
      </c>
      <c r="F56" s="47">
        <v>2019</v>
      </c>
      <c r="G56" s="53">
        <v>75679</v>
      </c>
      <c r="H56" s="32">
        <v>0</v>
      </c>
      <c r="I56" s="32" t="s">
        <v>67</v>
      </c>
    </row>
    <row r="57" spans="1:9">
      <c r="A57" s="32" t="s">
        <v>13</v>
      </c>
      <c r="B57" s="5" t="s">
        <v>94</v>
      </c>
      <c r="C57" s="52">
        <v>20755.18</v>
      </c>
      <c r="D57" s="46">
        <v>43952</v>
      </c>
      <c r="E57" s="46">
        <v>43818</v>
      </c>
      <c r="F57" s="47">
        <v>2019</v>
      </c>
      <c r="G57" s="53">
        <v>384508</v>
      </c>
      <c r="H57" s="32">
        <v>43.9</v>
      </c>
      <c r="I57" s="32" t="s">
        <v>67</v>
      </c>
    </row>
    <row r="58" spans="1:9">
      <c r="A58" s="32" t="s">
        <v>13</v>
      </c>
      <c r="B58" s="54" t="s">
        <v>95</v>
      </c>
      <c r="C58" s="52">
        <v>4427.34</v>
      </c>
      <c r="D58" s="46">
        <v>43952</v>
      </c>
      <c r="E58" s="46">
        <v>43818</v>
      </c>
      <c r="F58" s="47">
        <v>2019</v>
      </c>
      <c r="G58" s="53">
        <v>80497</v>
      </c>
      <c r="H58" s="32">
        <v>9.1999999999999993</v>
      </c>
      <c r="I58" s="32" t="s">
        <v>67</v>
      </c>
    </row>
    <row r="59" spans="1:9">
      <c r="A59" s="32" t="s">
        <v>11</v>
      </c>
      <c r="B59" s="5" t="s">
        <v>96</v>
      </c>
      <c r="C59" s="48">
        <v>3395</v>
      </c>
      <c r="D59" s="46">
        <v>43952</v>
      </c>
      <c r="E59" s="46">
        <v>43563</v>
      </c>
      <c r="F59" s="47">
        <v>2019</v>
      </c>
      <c r="G59" s="53">
        <v>17089.12</v>
      </c>
      <c r="H59" s="32">
        <v>2.04</v>
      </c>
      <c r="I59" s="32" t="s">
        <v>67</v>
      </c>
    </row>
    <row r="60" spans="1:9">
      <c r="C60" s="55"/>
      <c r="D60" s="56"/>
      <c r="E60" s="56"/>
      <c r="F60" s="55"/>
      <c r="G60" s="53"/>
    </row>
    <row r="61" spans="1:9" s="57" customFormat="1" ht="18.5">
      <c r="B61" s="58" t="s">
        <v>21</v>
      </c>
      <c r="C61" s="59">
        <f>SUM(C2:C59)</f>
        <v>190759.61999999997</v>
      </c>
      <c r="D61" s="60"/>
      <c r="E61" s="60"/>
      <c r="F61" s="61"/>
      <c r="G61" s="62">
        <f>SUM(G2:G59)</f>
        <v>4124744.3232000014</v>
      </c>
      <c r="H61" s="62">
        <f>SUM(H2:H59)</f>
        <v>533.88279999999997</v>
      </c>
    </row>
    <row r="62" spans="1:9">
      <c r="B62" s="63"/>
      <c r="C62" s="55"/>
      <c r="D62" s="56"/>
      <c r="E62" s="56"/>
      <c r="F62" s="55"/>
    </row>
    <row r="63" spans="1:9">
      <c r="B63" s="64"/>
      <c r="C63" s="55"/>
      <c r="D63" s="56"/>
      <c r="E63" s="56"/>
      <c r="F63" s="55"/>
    </row>
  </sheetData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tabSelected="1" view="pageBreakPreview" topLeftCell="B1" zoomScale="60" zoomScaleNormal="85" workbookViewId="0">
      <selection activeCell="B38" sqref="B38"/>
    </sheetView>
  </sheetViews>
  <sheetFormatPr defaultRowHeight="14.5"/>
  <cols>
    <col min="1" max="1" width="0" hidden="1" customWidth="1"/>
    <col min="2" max="2" width="10.7265625" customWidth="1"/>
    <col min="3" max="3" width="13.54296875" customWidth="1"/>
    <col min="4" max="4" width="17.54296875" bestFit="1" customWidth="1"/>
    <col min="5" max="5" width="8.81640625" bestFit="1" customWidth="1"/>
    <col min="6" max="6" width="16.1796875" bestFit="1" customWidth="1"/>
    <col min="7" max="7" width="9.7265625" bestFit="1" customWidth="1"/>
    <col min="8" max="9" width="0" hidden="1" customWidth="1"/>
    <col min="12" max="12" width="10.453125" bestFit="1" customWidth="1"/>
    <col min="13" max="13" width="16.36328125" bestFit="1" customWidth="1"/>
  </cols>
  <sheetData>
    <row r="1" spans="2:17">
      <c r="B1" s="1" t="s">
        <v>0</v>
      </c>
    </row>
    <row r="2" spans="2:17"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K2" s="2" t="s">
        <v>1</v>
      </c>
      <c r="L2" s="2" t="s">
        <v>2</v>
      </c>
      <c r="M2" s="2" t="s">
        <v>3</v>
      </c>
      <c r="N2" s="2" t="s">
        <v>4</v>
      </c>
      <c r="O2" s="3" t="s">
        <v>5</v>
      </c>
      <c r="P2" s="2" t="s">
        <v>6</v>
      </c>
      <c r="Q2" s="2" t="s">
        <v>8</v>
      </c>
    </row>
    <row r="3" spans="2:17">
      <c r="B3" s="2">
        <v>157538</v>
      </c>
      <c r="C3" s="4">
        <v>43265</v>
      </c>
      <c r="D3" s="4" t="s">
        <v>9</v>
      </c>
      <c r="E3" s="5">
        <v>2018</v>
      </c>
      <c r="F3" s="6">
        <v>43470</v>
      </c>
      <c r="G3">
        <v>0</v>
      </c>
      <c r="I3" s="2"/>
      <c r="K3" s="2">
        <v>157538</v>
      </c>
      <c r="L3" s="4">
        <v>43265</v>
      </c>
      <c r="M3" s="4" t="s">
        <v>9</v>
      </c>
      <c r="N3" s="5">
        <v>2018</v>
      </c>
      <c r="O3" s="6">
        <v>43470</v>
      </c>
      <c r="P3">
        <v>0</v>
      </c>
      <c r="Q3" s="7">
        <f>P3/O3</f>
        <v>0</v>
      </c>
    </row>
    <row r="4" spans="2:17">
      <c r="B4" s="2">
        <v>161844</v>
      </c>
      <c r="C4" s="4">
        <v>43206</v>
      </c>
      <c r="D4" s="4" t="s">
        <v>10</v>
      </c>
      <c r="E4" s="5">
        <v>2018</v>
      </c>
      <c r="F4" s="6">
        <v>4914</v>
      </c>
      <c r="G4">
        <v>0</v>
      </c>
      <c r="I4" s="2"/>
      <c r="K4" s="2">
        <v>161844</v>
      </c>
      <c r="L4" s="4">
        <v>43206</v>
      </c>
      <c r="M4" s="4" t="s">
        <v>10</v>
      </c>
      <c r="N4" s="5">
        <v>2018</v>
      </c>
      <c r="O4" s="6">
        <v>4914</v>
      </c>
      <c r="P4">
        <v>0</v>
      </c>
      <c r="Q4" s="7">
        <f t="shared" ref="Q4:Q32" si="0">P4/O4</f>
        <v>0</v>
      </c>
    </row>
    <row r="5" spans="2:17">
      <c r="B5" s="2">
        <v>177089</v>
      </c>
      <c r="C5" s="4">
        <v>43278</v>
      </c>
      <c r="D5" s="4" t="s">
        <v>12</v>
      </c>
      <c r="E5" s="5">
        <v>2018</v>
      </c>
      <c r="F5" s="6">
        <v>6018.14</v>
      </c>
      <c r="G5">
        <v>1.31</v>
      </c>
      <c r="I5" s="2"/>
      <c r="K5" s="2">
        <v>177089</v>
      </c>
      <c r="L5" s="4">
        <v>43278</v>
      </c>
      <c r="M5" s="4" t="s">
        <v>12</v>
      </c>
      <c r="N5" s="5">
        <v>2018</v>
      </c>
      <c r="O5" s="6">
        <v>6018.14</v>
      </c>
      <c r="P5">
        <v>1.31</v>
      </c>
      <c r="Q5" s="7">
        <f t="shared" si="0"/>
        <v>2.1767522855898998E-4</v>
      </c>
    </row>
    <row r="6" spans="2:17">
      <c r="B6" s="2">
        <v>178260</v>
      </c>
      <c r="C6" s="4">
        <v>43252</v>
      </c>
      <c r="D6" s="4" t="s">
        <v>14</v>
      </c>
      <c r="E6" s="5">
        <v>2018</v>
      </c>
      <c r="F6" s="6">
        <v>505297</v>
      </c>
      <c r="G6">
        <v>61</v>
      </c>
      <c r="I6" s="2"/>
      <c r="K6" s="2">
        <v>178260</v>
      </c>
      <c r="L6" s="4">
        <v>43252</v>
      </c>
      <c r="M6" s="4" t="s">
        <v>14</v>
      </c>
      <c r="N6" s="5">
        <v>2018</v>
      </c>
      <c r="O6" s="6">
        <v>505297</v>
      </c>
      <c r="P6">
        <v>61</v>
      </c>
      <c r="Q6" s="7">
        <f t="shared" si="0"/>
        <v>1.2072108086927094E-4</v>
      </c>
    </row>
    <row r="7" spans="2:17" s="28" customFormat="1">
      <c r="B7" s="29">
        <v>183828</v>
      </c>
      <c r="C7" s="71">
        <v>43332</v>
      </c>
      <c r="D7" s="71" t="s">
        <v>15</v>
      </c>
      <c r="E7" s="36">
        <v>2018</v>
      </c>
      <c r="F7" s="30">
        <v>0</v>
      </c>
      <c r="I7" s="29"/>
      <c r="K7" s="29">
        <v>183828</v>
      </c>
      <c r="L7" s="71">
        <v>43332</v>
      </c>
      <c r="M7" s="71" t="s">
        <v>15</v>
      </c>
      <c r="N7" s="36">
        <v>2018</v>
      </c>
      <c r="O7" s="30"/>
      <c r="Q7" s="72"/>
    </row>
    <row r="8" spans="2:17">
      <c r="B8" s="2">
        <v>187258</v>
      </c>
      <c r="C8" s="4">
        <v>43210</v>
      </c>
      <c r="D8" s="4" t="s">
        <v>16</v>
      </c>
      <c r="E8" s="5">
        <v>2018</v>
      </c>
      <c r="F8" s="6">
        <v>116601.32</v>
      </c>
      <c r="G8">
        <v>10.28</v>
      </c>
      <c r="I8" s="2"/>
      <c r="K8" s="2">
        <v>187258</v>
      </c>
      <c r="L8" s="4">
        <v>43210</v>
      </c>
      <c r="M8" s="4" t="s">
        <v>16</v>
      </c>
      <c r="N8" s="5">
        <v>2018</v>
      </c>
      <c r="O8" s="6">
        <v>116601.32</v>
      </c>
      <c r="P8">
        <v>10.28</v>
      </c>
      <c r="Q8" s="7">
        <f t="shared" si="0"/>
        <v>8.8163667443902003E-5</v>
      </c>
    </row>
    <row r="9" spans="2:17">
      <c r="B9" s="2">
        <v>187346</v>
      </c>
      <c r="C9" s="4">
        <v>43131</v>
      </c>
      <c r="D9" s="4" t="s">
        <v>14</v>
      </c>
      <c r="E9" s="5">
        <v>2018</v>
      </c>
      <c r="F9" s="6">
        <v>194974</v>
      </c>
      <c r="G9">
        <v>15.82</v>
      </c>
      <c r="I9" s="2"/>
      <c r="K9" s="2">
        <v>187346</v>
      </c>
      <c r="L9" s="4">
        <v>43131</v>
      </c>
      <c r="M9" s="4" t="s">
        <v>14</v>
      </c>
      <c r="N9" s="5">
        <v>2018</v>
      </c>
      <c r="O9" s="6">
        <v>194974</v>
      </c>
      <c r="P9">
        <v>15.82</v>
      </c>
      <c r="Q9" s="7">
        <f t="shared" si="0"/>
        <v>8.113902366469375E-5</v>
      </c>
    </row>
    <row r="10" spans="2:17">
      <c r="B10" s="2">
        <v>187347</v>
      </c>
      <c r="C10" s="4">
        <v>43159</v>
      </c>
      <c r="D10" s="4" t="s">
        <v>16</v>
      </c>
      <c r="E10" s="5">
        <v>2018</v>
      </c>
      <c r="F10" s="6">
        <v>17967</v>
      </c>
      <c r="G10">
        <v>1.89</v>
      </c>
      <c r="I10" s="2"/>
      <c r="K10" s="2">
        <v>187347</v>
      </c>
      <c r="L10" s="4">
        <v>43159</v>
      </c>
      <c r="M10" s="4" t="s">
        <v>16</v>
      </c>
      <c r="N10" s="5">
        <v>2018</v>
      </c>
      <c r="O10" s="6">
        <v>17967</v>
      </c>
      <c r="P10">
        <v>1.89</v>
      </c>
      <c r="Q10" s="7">
        <f t="shared" si="0"/>
        <v>1.0519285356486892E-4</v>
      </c>
    </row>
    <row r="11" spans="2:17">
      <c r="B11" s="2">
        <v>187348</v>
      </c>
      <c r="C11" s="4">
        <v>43280</v>
      </c>
      <c r="D11" s="4" t="s">
        <v>17</v>
      </c>
      <c r="E11" s="5">
        <v>2018</v>
      </c>
      <c r="F11" s="6">
        <v>28242</v>
      </c>
      <c r="G11">
        <v>3.12</v>
      </c>
      <c r="I11" s="2"/>
      <c r="K11" s="2">
        <v>187348</v>
      </c>
      <c r="L11" s="4">
        <v>43280</v>
      </c>
      <c r="M11" s="4" t="s">
        <v>17</v>
      </c>
      <c r="N11" s="5">
        <v>2018</v>
      </c>
      <c r="O11" s="6">
        <v>28242</v>
      </c>
      <c r="P11">
        <v>3.12</v>
      </c>
      <c r="Q11" s="7">
        <f t="shared" si="0"/>
        <v>1.1047376248141066E-4</v>
      </c>
    </row>
    <row r="12" spans="2:17">
      <c r="B12" s="2">
        <v>187349</v>
      </c>
      <c r="C12" s="4">
        <v>43462</v>
      </c>
      <c r="D12" s="4" t="s">
        <v>16</v>
      </c>
      <c r="E12" s="5">
        <v>2018</v>
      </c>
      <c r="F12" s="6">
        <v>20286</v>
      </c>
      <c r="G12">
        <v>0.43</v>
      </c>
      <c r="I12" s="2"/>
      <c r="K12" s="2">
        <v>187349</v>
      </c>
      <c r="L12" s="4">
        <v>43462</v>
      </c>
      <c r="M12" s="4" t="s">
        <v>16</v>
      </c>
      <c r="N12" s="5">
        <v>2018</v>
      </c>
      <c r="O12" s="6">
        <v>20286</v>
      </c>
      <c r="P12">
        <v>0.43</v>
      </c>
      <c r="Q12" s="7">
        <f t="shared" si="0"/>
        <v>2.1196884550921816E-5</v>
      </c>
    </row>
    <row r="13" spans="2:17">
      <c r="B13" s="2">
        <v>188987</v>
      </c>
      <c r="C13" s="4">
        <v>43152</v>
      </c>
      <c r="D13" s="4" t="s">
        <v>16</v>
      </c>
      <c r="E13" s="5">
        <v>2018</v>
      </c>
      <c r="F13" s="6">
        <v>10152.74</v>
      </c>
      <c r="G13">
        <v>2.21</v>
      </c>
      <c r="I13" s="2"/>
      <c r="K13" s="2">
        <v>188987</v>
      </c>
      <c r="L13" s="4">
        <v>43152</v>
      </c>
      <c r="M13" s="4" t="s">
        <v>16</v>
      </c>
      <c r="N13" s="5">
        <v>2018</v>
      </c>
      <c r="O13" s="6">
        <v>10152.74</v>
      </c>
      <c r="P13">
        <v>2.21</v>
      </c>
      <c r="Q13" s="7">
        <f t="shared" si="0"/>
        <v>2.1767522855898998E-4</v>
      </c>
    </row>
    <row r="14" spans="2:17">
      <c r="B14" s="2">
        <v>190252</v>
      </c>
      <c r="C14" s="4">
        <v>43438</v>
      </c>
      <c r="D14" s="4" t="s">
        <v>12</v>
      </c>
      <c r="E14" s="5">
        <v>2018</v>
      </c>
      <c r="F14" s="6">
        <v>301451</v>
      </c>
      <c r="G14">
        <v>47.8</v>
      </c>
      <c r="I14" s="2"/>
      <c r="K14" s="2">
        <v>190252</v>
      </c>
      <c r="L14" s="4">
        <v>43438</v>
      </c>
      <c r="M14" s="4" t="s">
        <v>12</v>
      </c>
      <c r="N14" s="5">
        <v>2018</v>
      </c>
      <c r="O14" s="6">
        <v>301451</v>
      </c>
      <c r="P14">
        <v>47.8</v>
      </c>
      <c r="Q14" s="7">
        <f t="shared" si="0"/>
        <v>1.5856640050953554E-4</v>
      </c>
    </row>
    <row r="15" spans="2:17">
      <c r="B15" s="2">
        <v>191993</v>
      </c>
      <c r="C15" s="4">
        <v>43251</v>
      </c>
      <c r="D15" s="4" t="s">
        <v>17</v>
      </c>
      <c r="E15" s="5">
        <v>2018</v>
      </c>
      <c r="F15" s="6">
        <v>45083</v>
      </c>
      <c r="G15">
        <v>5.14</v>
      </c>
      <c r="I15" s="2"/>
      <c r="K15" s="2">
        <v>191993</v>
      </c>
      <c r="L15" s="4">
        <v>43251</v>
      </c>
      <c r="M15" s="4" t="s">
        <v>17</v>
      </c>
      <c r="N15" s="5">
        <v>2018</v>
      </c>
      <c r="O15" s="6">
        <v>45083</v>
      </c>
      <c r="P15">
        <v>5.14</v>
      </c>
      <c r="Q15" s="7">
        <f t="shared" si="0"/>
        <v>1.1401193354479515E-4</v>
      </c>
    </row>
    <row r="16" spans="2:17">
      <c r="B16" s="2">
        <v>191995</v>
      </c>
      <c r="C16" s="4">
        <v>43220</v>
      </c>
      <c r="D16" s="4">
        <v>44044</v>
      </c>
      <c r="E16" s="5">
        <v>2018</v>
      </c>
      <c r="F16" s="6">
        <v>87758</v>
      </c>
      <c r="G16">
        <v>10.02</v>
      </c>
      <c r="I16" s="2"/>
      <c r="K16" s="2">
        <v>191995</v>
      </c>
      <c r="L16" s="4">
        <v>43220</v>
      </c>
      <c r="M16" s="4">
        <v>44044</v>
      </c>
      <c r="N16" s="5">
        <v>2018</v>
      </c>
      <c r="O16" s="6">
        <v>87758</v>
      </c>
      <c r="P16">
        <v>10.02</v>
      </c>
      <c r="Q16" s="7">
        <f t="shared" si="0"/>
        <v>1.1417762483192414E-4</v>
      </c>
    </row>
    <row r="17" spans="2:17">
      <c r="B17" s="2">
        <v>192032</v>
      </c>
      <c r="C17" s="4">
        <v>43438</v>
      </c>
      <c r="D17" s="4" t="s">
        <v>12</v>
      </c>
      <c r="E17" s="5">
        <v>2018</v>
      </c>
      <c r="F17" s="6">
        <v>141636</v>
      </c>
      <c r="G17">
        <v>51.8</v>
      </c>
      <c r="I17" s="2"/>
      <c r="K17" s="2">
        <v>192032</v>
      </c>
      <c r="L17" s="4">
        <v>43438</v>
      </c>
      <c r="M17" s="4" t="s">
        <v>12</v>
      </c>
      <c r="N17" s="5">
        <v>2018</v>
      </c>
      <c r="O17" s="6">
        <v>141636</v>
      </c>
      <c r="P17">
        <v>51.8</v>
      </c>
      <c r="Q17" s="7">
        <f t="shared" si="0"/>
        <v>3.6572622779519327E-4</v>
      </c>
    </row>
    <row r="18" spans="2:17">
      <c r="B18" s="2">
        <v>193354</v>
      </c>
      <c r="C18" s="4">
        <v>43411</v>
      </c>
      <c r="D18" s="4" t="s">
        <v>18</v>
      </c>
      <c r="E18" s="5">
        <v>2018</v>
      </c>
      <c r="F18" s="6">
        <v>38522.400000000001</v>
      </c>
      <c r="G18">
        <v>0</v>
      </c>
      <c r="I18" s="2"/>
      <c r="K18" s="2">
        <v>193354</v>
      </c>
      <c r="L18" s="4">
        <v>43411</v>
      </c>
      <c r="M18" s="4" t="s">
        <v>18</v>
      </c>
      <c r="N18" s="5">
        <v>2018</v>
      </c>
      <c r="O18" s="6">
        <v>38522.400000000001</v>
      </c>
      <c r="P18">
        <v>0</v>
      </c>
      <c r="Q18" s="7">
        <f t="shared" si="0"/>
        <v>0</v>
      </c>
    </row>
    <row r="19" spans="2:17">
      <c r="B19" s="2">
        <v>193356</v>
      </c>
      <c r="C19" s="4">
        <v>43411</v>
      </c>
      <c r="D19" s="4" t="s">
        <v>18</v>
      </c>
      <c r="E19" s="5">
        <v>2018</v>
      </c>
      <c r="F19" s="6">
        <v>27510</v>
      </c>
      <c r="G19">
        <v>0</v>
      </c>
      <c r="I19" s="2"/>
      <c r="K19" s="2">
        <v>193356</v>
      </c>
      <c r="L19" s="4">
        <v>43411</v>
      </c>
      <c r="M19" s="4" t="s">
        <v>18</v>
      </c>
      <c r="N19" s="5">
        <v>2018</v>
      </c>
      <c r="O19" s="6">
        <v>27510</v>
      </c>
      <c r="P19">
        <v>0</v>
      </c>
      <c r="Q19" s="7">
        <f t="shared" si="0"/>
        <v>0</v>
      </c>
    </row>
    <row r="20" spans="2:17">
      <c r="B20" s="2">
        <v>193359</v>
      </c>
      <c r="C20" s="4">
        <v>43400</v>
      </c>
      <c r="D20" s="4" t="s">
        <v>18</v>
      </c>
      <c r="E20" s="5">
        <v>2018</v>
      </c>
      <c r="F20" s="6">
        <v>18228</v>
      </c>
      <c r="G20">
        <v>0</v>
      </c>
      <c r="I20" s="2"/>
      <c r="K20" s="2">
        <v>193359</v>
      </c>
      <c r="L20" s="4">
        <v>43400</v>
      </c>
      <c r="M20" s="4" t="s">
        <v>18</v>
      </c>
      <c r="N20" s="5">
        <v>2018</v>
      </c>
      <c r="O20" s="6">
        <v>18228</v>
      </c>
      <c r="P20">
        <v>0</v>
      </c>
      <c r="Q20" s="7">
        <f t="shared" si="0"/>
        <v>0</v>
      </c>
    </row>
    <row r="21" spans="2:17">
      <c r="B21" s="2">
        <v>194732</v>
      </c>
      <c r="C21" s="4">
        <v>43438</v>
      </c>
      <c r="D21" s="4" t="s">
        <v>12</v>
      </c>
      <c r="E21" s="5">
        <v>2018</v>
      </c>
      <c r="F21" s="6">
        <v>83082</v>
      </c>
      <c r="G21">
        <v>21.5</v>
      </c>
      <c r="I21" s="2"/>
      <c r="K21" s="2">
        <v>194732</v>
      </c>
      <c r="L21" s="4">
        <v>43438</v>
      </c>
      <c r="M21" s="4" t="s">
        <v>12</v>
      </c>
      <c r="N21" s="5">
        <v>2018</v>
      </c>
      <c r="O21" s="6">
        <v>83082</v>
      </c>
      <c r="P21">
        <v>21.5</v>
      </c>
      <c r="Q21" s="7">
        <f t="shared" si="0"/>
        <v>2.5878048193351145E-4</v>
      </c>
    </row>
    <row r="22" spans="2:17">
      <c r="B22" s="2">
        <v>195495</v>
      </c>
      <c r="C22" s="4">
        <v>43373</v>
      </c>
      <c r="D22" s="8">
        <v>43709</v>
      </c>
      <c r="E22" s="5">
        <v>2018</v>
      </c>
      <c r="F22" s="6">
        <v>1338277</v>
      </c>
      <c r="G22">
        <v>160.80000000000001</v>
      </c>
      <c r="I22" s="2"/>
      <c r="K22" s="2">
        <v>195495</v>
      </c>
      <c r="L22" s="4">
        <v>43373</v>
      </c>
      <c r="M22" s="8">
        <v>43709</v>
      </c>
      <c r="N22" s="5">
        <v>2018</v>
      </c>
      <c r="O22" s="6">
        <v>1338277</v>
      </c>
      <c r="P22">
        <v>160.80000000000001</v>
      </c>
      <c r="Q22" s="7">
        <f t="shared" si="0"/>
        <v>1.2015449716314337E-4</v>
      </c>
    </row>
    <row r="23" spans="2:17">
      <c r="B23" s="2">
        <v>198204</v>
      </c>
      <c r="C23" s="4">
        <v>43346</v>
      </c>
      <c r="D23" s="4" t="s">
        <v>14</v>
      </c>
      <c r="E23" s="5">
        <v>2018</v>
      </c>
      <c r="F23" s="6">
        <v>1129.8</v>
      </c>
      <c r="G23">
        <v>0</v>
      </c>
      <c r="I23" s="2"/>
      <c r="K23" s="2">
        <v>198204</v>
      </c>
      <c r="L23" s="4">
        <v>43346</v>
      </c>
      <c r="M23" s="4" t="s">
        <v>14</v>
      </c>
      <c r="N23" s="5">
        <v>2018</v>
      </c>
      <c r="O23" s="6">
        <v>1129.8</v>
      </c>
      <c r="P23">
        <v>0</v>
      </c>
      <c r="Q23" s="7">
        <f t="shared" si="0"/>
        <v>0</v>
      </c>
    </row>
    <row r="24" spans="2:17">
      <c r="B24" s="2">
        <v>200530</v>
      </c>
      <c r="C24" s="4">
        <v>43388</v>
      </c>
      <c r="D24" s="4" t="e">
        <v>#N/A</v>
      </c>
      <c r="E24" s="5">
        <v>2018</v>
      </c>
      <c r="F24" s="6">
        <v>2727.9169999999999</v>
      </c>
      <c r="G24">
        <v>0.59399999999999997</v>
      </c>
      <c r="I24" s="2"/>
      <c r="K24" s="2">
        <v>200530</v>
      </c>
      <c r="L24" s="4">
        <v>43388</v>
      </c>
      <c r="M24" s="4" t="e">
        <v>#N/A</v>
      </c>
      <c r="N24" s="5">
        <v>2018</v>
      </c>
      <c r="O24" s="6">
        <v>2727.9169999999999</v>
      </c>
      <c r="P24">
        <v>0.59399999999999997</v>
      </c>
      <c r="Q24" s="7">
        <f t="shared" si="0"/>
        <v>2.1774856053171705E-4</v>
      </c>
    </row>
    <row r="25" spans="2:17">
      <c r="B25" s="2">
        <v>201531</v>
      </c>
      <c r="C25" s="4">
        <v>43440</v>
      </c>
      <c r="D25" s="4" t="s">
        <v>19</v>
      </c>
      <c r="E25" s="5">
        <v>2018</v>
      </c>
      <c r="F25" s="6">
        <v>4670.3999999999996</v>
      </c>
      <c r="G25">
        <v>0</v>
      </c>
      <c r="I25" s="2"/>
      <c r="K25" s="2">
        <v>201531</v>
      </c>
      <c r="L25" s="4">
        <v>43440</v>
      </c>
      <c r="M25" s="4" t="s">
        <v>19</v>
      </c>
      <c r="N25" s="5">
        <v>2018</v>
      </c>
      <c r="O25" s="6">
        <v>4670.3999999999996</v>
      </c>
      <c r="P25">
        <v>0</v>
      </c>
      <c r="Q25" s="7">
        <f t="shared" si="0"/>
        <v>0</v>
      </c>
    </row>
    <row r="26" spans="2:17">
      <c r="K26" t="s">
        <v>20</v>
      </c>
      <c r="L26">
        <v>43406</v>
      </c>
      <c r="M26" t="s">
        <v>16</v>
      </c>
      <c r="N26">
        <v>2018</v>
      </c>
      <c r="O26">
        <v>202408.06899999999</v>
      </c>
      <c r="P26">
        <v>36.480899999999998</v>
      </c>
      <c r="Q26" s="7">
        <f t="shared" si="0"/>
        <v>1.802344154570241E-4</v>
      </c>
    </row>
    <row r="27" spans="2:17" ht="15.5">
      <c r="E27" s="9" t="s">
        <v>21</v>
      </c>
      <c r="F27" s="10">
        <f>SUM(F3:F25)</f>
        <v>3037997.7169999992</v>
      </c>
      <c r="G27" s="10">
        <f>SUM(G3:G25)</f>
        <v>393.714</v>
      </c>
      <c r="K27" t="s">
        <v>22</v>
      </c>
      <c r="L27">
        <v>43434</v>
      </c>
      <c r="M27" t="s">
        <v>16</v>
      </c>
      <c r="N27">
        <v>2018</v>
      </c>
      <c r="O27">
        <v>3634</v>
      </c>
      <c r="P27">
        <v>5.6959999999999997</v>
      </c>
      <c r="Q27" s="7">
        <f t="shared" si="0"/>
        <v>1.5674188222344523E-3</v>
      </c>
    </row>
    <row r="28" spans="2:17">
      <c r="K28" s="32" t="s">
        <v>23</v>
      </c>
      <c r="L28" s="32">
        <v>43420</v>
      </c>
      <c r="M28" s="32" t="s">
        <v>16</v>
      </c>
      <c r="N28" s="32">
        <v>2018</v>
      </c>
      <c r="O28" s="32">
        <v>75437.770999999993</v>
      </c>
      <c r="P28" s="32">
        <v>8.2189999999999994</v>
      </c>
      <c r="Q28" s="73">
        <f t="shared" si="0"/>
        <v>1.0895072708338638E-4</v>
      </c>
    </row>
    <row r="29" spans="2:17">
      <c r="B29" s="1" t="s">
        <v>24</v>
      </c>
      <c r="K29" s="32" t="s">
        <v>25</v>
      </c>
      <c r="L29" s="32">
        <v>43420</v>
      </c>
      <c r="M29" s="32" t="s">
        <v>16</v>
      </c>
      <c r="N29" s="32">
        <v>2018</v>
      </c>
      <c r="O29" s="32">
        <v>23689</v>
      </c>
      <c r="P29" s="32">
        <v>0</v>
      </c>
      <c r="Q29" s="73">
        <f t="shared" si="0"/>
        <v>0</v>
      </c>
    </row>
    <row r="30" spans="2:17">
      <c r="B30" s="2" t="s">
        <v>1</v>
      </c>
      <c r="C30" s="2" t="s">
        <v>2</v>
      </c>
      <c r="D30" s="2" t="s">
        <v>3</v>
      </c>
      <c r="E30" s="2" t="s">
        <v>4</v>
      </c>
      <c r="F30" s="3" t="s">
        <v>5</v>
      </c>
      <c r="G30" s="2" t="s">
        <v>6</v>
      </c>
      <c r="K30" s="32" t="s">
        <v>26</v>
      </c>
      <c r="L30" s="32">
        <v>43349</v>
      </c>
      <c r="M30" s="32" t="s">
        <v>16</v>
      </c>
      <c r="N30" s="32">
        <v>2018</v>
      </c>
      <c r="O30" s="32">
        <v>12397</v>
      </c>
      <c r="P30" s="32">
        <v>1.49</v>
      </c>
      <c r="Q30" s="73">
        <f t="shared" si="0"/>
        <v>1.201903686375736E-4</v>
      </c>
    </row>
    <row r="31" spans="2:17">
      <c r="I31" s="11"/>
      <c r="J31" s="11"/>
      <c r="K31" s="32" t="s">
        <v>27</v>
      </c>
      <c r="L31" s="32">
        <v>43258</v>
      </c>
      <c r="M31" s="32" t="s">
        <v>28</v>
      </c>
      <c r="N31" s="32">
        <v>2018</v>
      </c>
      <c r="O31" s="32">
        <v>10189.0735</v>
      </c>
      <c r="P31" s="32">
        <v>2.2385000000000002</v>
      </c>
      <c r="Q31" s="73">
        <f t="shared" si="0"/>
        <v>2.1969612840657202E-4</v>
      </c>
    </row>
    <row r="32" spans="2:17">
      <c r="B32" t="s">
        <v>20</v>
      </c>
      <c r="C32" s="3">
        <v>43406</v>
      </c>
      <c r="D32" s="6" t="s">
        <v>16</v>
      </c>
      <c r="E32">
        <v>2018</v>
      </c>
      <c r="F32">
        <v>202408.06899999999</v>
      </c>
      <c r="G32">
        <v>36.480899999999998</v>
      </c>
      <c r="K32" s="32" t="s">
        <v>29</v>
      </c>
      <c r="L32" s="32">
        <v>43444</v>
      </c>
      <c r="M32" s="32" t="s">
        <v>28</v>
      </c>
      <c r="N32" s="32">
        <v>2018</v>
      </c>
      <c r="O32" s="32">
        <v>1648.3271999999999</v>
      </c>
      <c r="P32" s="32">
        <v>0.35880000000000001</v>
      </c>
      <c r="Q32" s="73">
        <f t="shared" si="0"/>
        <v>2.1767522855899E-4</v>
      </c>
    </row>
    <row r="33" spans="2:17">
      <c r="B33" t="s">
        <v>22</v>
      </c>
      <c r="C33" s="3">
        <v>43434</v>
      </c>
      <c r="D33" s="6" t="s">
        <v>16</v>
      </c>
      <c r="E33">
        <v>2018</v>
      </c>
      <c r="F33">
        <v>3634</v>
      </c>
      <c r="G33">
        <v>5.6959999999999997</v>
      </c>
    </row>
    <row r="34" spans="2:17">
      <c r="B34" t="s">
        <v>23</v>
      </c>
      <c r="C34" s="3">
        <v>43420</v>
      </c>
      <c r="D34" s="6" t="s">
        <v>16</v>
      </c>
      <c r="E34">
        <v>2018</v>
      </c>
      <c r="F34">
        <v>75437.770999999993</v>
      </c>
      <c r="G34">
        <v>8.2189999999999994</v>
      </c>
    </row>
    <row r="35" spans="2:17">
      <c r="B35" t="s">
        <v>25</v>
      </c>
      <c r="C35" s="3">
        <v>43420</v>
      </c>
      <c r="D35" s="6" t="s">
        <v>16</v>
      </c>
      <c r="E35">
        <v>2018</v>
      </c>
      <c r="F35">
        <v>23689</v>
      </c>
      <c r="G35">
        <v>0</v>
      </c>
    </row>
    <row r="36" spans="2:17">
      <c r="B36" t="s">
        <v>26</v>
      </c>
      <c r="C36" s="3">
        <v>43349</v>
      </c>
      <c r="D36" s="6" t="s">
        <v>16</v>
      </c>
      <c r="E36">
        <v>2018</v>
      </c>
      <c r="F36">
        <v>12397</v>
      </c>
      <c r="G36">
        <v>1.49</v>
      </c>
    </row>
    <row r="37" spans="2:17">
      <c r="B37" t="s">
        <v>27</v>
      </c>
      <c r="C37" s="3">
        <v>43258</v>
      </c>
      <c r="D37" s="6" t="s">
        <v>28</v>
      </c>
      <c r="E37">
        <v>2018</v>
      </c>
      <c r="F37">
        <v>10189.0735</v>
      </c>
      <c r="G37">
        <v>2.2385000000000002</v>
      </c>
    </row>
    <row r="38" spans="2:17">
      <c r="B38" t="s">
        <v>29</v>
      </c>
      <c r="C38" s="3">
        <v>43444</v>
      </c>
      <c r="D38" s="6" t="s">
        <v>28</v>
      </c>
      <c r="E38">
        <v>2018</v>
      </c>
      <c r="F38">
        <v>1648.3271999999999</v>
      </c>
      <c r="G38">
        <v>0.35880000000000001</v>
      </c>
    </row>
    <row r="39" spans="2:17" ht="15.5">
      <c r="E39" s="9" t="s">
        <v>21</v>
      </c>
      <c r="F39" s="10">
        <f>SUM(F32:F38)</f>
        <v>329403.24069999997</v>
      </c>
      <c r="G39" s="10">
        <f>SUM(G32:G38)</f>
        <v>54.483200000000004</v>
      </c>
    </row>
    <row r="41" spans="2:17">
      <c r="B41" s="11"/>
      <c r="C41" s="11"/>
      <c r="D41" s="11"/>
      <c r="E41" s="11"/>
      <c r="F41" s="11"/>
      <c r="G41" s="11"/>
    </row>
    <row r="43" spans="2:17">
      <c r="B43" s="1" t="s">
        <v>30</v>
      </c>
    </row>
    <row r="44" spans="2:17">
      <c r="B44" s="2" t="s">
        <v>1</v>
      </c>
      <c r="C44" s="2" t="s">
        <v>2</v>
      </c>
      <c r="D44" s="2" t="s">
        <v>3</v>
      </c>
      <c r="E44" s="2" t="s">
        <v>4</v>
      </c>
      <c r="F44" s="3" t="s">
        <v>5</v>
      </c>
      <c r="G44" s="2" t="s">
        <v>6</v>
      </c>
    </row>
    <row r="45" spans="2:17" ht="15.5">
      <c r="B45" s="19"/>
      <c r="C45" s="12"/>
      <c r="D45" s="13"/>
      <c r="F45" s="14"/>
      <c r="G45" s="15"/>
    </row>
    <row r="46" spans="2:17" s="28" customFormat="1">
      <c r="B46" s="66">
        <v>183828</v>
      </c>
      <c r="C46" s="67">
        <v>43332</v>
      </c>
      <c r="D46" s="68">
        <v>44211</v>
      </c>
      <c r="E46" s="28">
        <v>2018</v>
      </c>
      <c r="F46" s="69">
        <v>260049.4</v>
      </c>
      <c r="G46" s="70">
        <v>41.27</v>
      </c>
      <c r="I46" s="31"/>
      <c r="J46" s="31"/>
      <c r="K46" s="31"/>
      <c r="L46" s="31"/>
      <c r="M46" s="31"/>
      <c r="N46" s="31"/>
      <c r="O46" s="31"/>
      <c r="P46" s="31"/>
      <c r="Q46" s="31"/>
    </row>
    <row r="47" spans="2:17" ht="15.5">
      <c r="B47" s="19"/>
      <c r="C47" s="19"/>
      <c r="F47" s="16"/>
      <c r="G47" s="17"/>
    </row>
    <row r="48" spans="2:17" ht="15.5">
      <c r="B48" s="18"/>
      <c r="C48" s="19"/>
      <c r="F48" s="10">
        <f>SUM(F45:F46)</f>
        <v>260049.4</v>
      </c>
      <c r="G48" s="10">
        <f>SUM(G45:G46)</f>
        <v>41.27</v>
      </c>
    </row>
    <row r="50" spans="4:7" ht="15.5">
      <c r="D50" s="9" t="s">
        <v>31</v>
      </c>
      <c r="E50" s="9"/>
      <c r="F50" s="20">
        <f>+F39+F27</f>
        <v>3367400.9576999992</v>
      </c>
      <c r="G50" s="20">
        <f>+G39+G27</f>
        <v>448.19720000000001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2019 - Dec 2019 SBL Project</vt:lpstr>
      <vt:lpstr>2019 Additional Savings</vt:lpstr>
      <vt:lpstr>2018 Additional Savings</vt:lpstr>
    </vt:vector>
  </TitlesOfParts>
  <Company>Corporation Of The City Of Brantford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Crosbie</dc:creator>
  <cp:lastModifiedBy>James Crosbie</cp:lastModifiedBy>
  <cp:lastPrinted>2021-04-30T16:50:08Z</cp:lastPrinted>
  <dcterms:created xsi:type="dcterms:W3CDTF">2021-04-30T03:03:52Z</dcterms:created>
  <dcterms:modified xsi:type="dcterms:W3CDTF">2021-04-30T16:50:30Z</dcterms:modified>
</cp:coreProperties>
</file>