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Administration/JRAP Individual PDFs/2 - Live Excels to be filed/"/>
    </mc:Choice>
  </mc:AlternateContent>
  <bookViews>
    <workbookView xWindow="100" yWindow="100" windowWidth="22850" windowHeight="8570"/>
  </bookViews>
  <sheets>
    <sheet name="D-02-01-01" sheetId="1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_xlnm.Print_Area" localSheetId="0">'D-02-01-01'!$A$9:$L$35</definedName>
    <definedName name="TestYear">'[1]LDC Info'!$E$24</definedName>
    <definedName name="Z_631C046A_9BD0_4C0F_8E3E_795CD3018042_.wvu.Cols" localSheetId="0" hidden="1">'D-02-01-01'!$C:$F</definedName>
  </definedNames>
  <calcPr calcId="162913"/>
</workbook>
</file>

<file path=xl/calcChain.xml><?xml version="1.0" encoding="utf-8"?>
<calcChain xmlns="http://schemas.openxmlformats.org/spreadsheetml/2006/main">
  <c r="L35" i="1" l="1"/>
  <c r="K35" i="1"/>
  <c r="J35" i="1"/>
  <c r="I35" i="1"/>
  <c r="H35" i="1"/>
  <c r="G35" i="1"/>
  <c r="F35" i="1"/>
  <c r="E35" i="1"/>
  <c r="D35" i="1"/>
  <c r="C35" i="1"/>
  <c r="L30" i="1"/>
  <c r="K30" i="1"/>
  <c r="J30" i="1"/>
  <c r="I30" i="1"/>
  <c r="H30" i="1"/>
  <c r="G30" i="1"/>
  <c r="F30" i="1"/>
  <c r="E30" i="1"/>
  <c r="D30" i="1"/>
  <c r="C30" i="1"/>
  <c r="L29" i="1"/>
  <c r="K29" i="1"/>
  <c r="L28" i="1"/>
  <c r="K28" i="1"/>
  <c r="L18" i="1"/>
  <c r="K18" i="1"/>
  <c r="J18" i="1"/>
  <c r="I18" i="1"/>
  <c r="H18" i="1"/>
  <c r="G18" i="1"/>
  <c r="F18" i="1"/>
  <c r="E18" i="1"/>
  <c r="D18" i="1"/>
  <c r="C18" i="1"/>
  <c r="J13" i="1"/>
  <c r="J29" i="1" l="1"/>
  <c r="J12" i="1"/>
  <c r="J28" i="1" s="1"/>
  <c r="I13" i="1"/>
  <c r="I29" i="1" s="1"/>
  <c r="H13" i="1" l="1"/>
  <c r="I12" i="1"/>
  <c r="I28" i="1" s="1"/>
  <c r="H12" i="1"/>
  <c r="H28" i="1" s="1"/>
  <c r="G12" i="1" l="1"/>
  <c r="G28" i="1" s="1"/>
  <c r="H29" i="1"/>
  <c r="G13" i="1"/>
  <c r="G29" i="1" l="1"/>
  <c r="F13" i="1"/>
  <c r="F12" i="1"/>
  <c r="F28" i="1" s="1"/>
  <c r="E13" i="1" l="1"/>
  <c r="F29" i="1"/>
  <c r="E12" i="1"/>
  <c r="E28" i="1" s="1"/>
  <c r="D13" i="1" l="1"/>
  <c r="E29" i="1"/>
  <c r="D12" i="1"/>
  <c r="D28" i="1" s="1"/>
  <c r="D29" i="1" l="1"/>
  <c r="C13" i="1"/>
  <c r="C29" i="1" s="1"/>
  <c r="C12" i="1"/>
  <c r="C28" i="1" s="1"/>
</calcChain>
</file>

<file path=xl/sharedStrings.xml><?xml version="1.0" encoding="utf-8"?>
<sst xmlns="http://schemas.openxmlformats.org/spreadsheetml/2006/main" count="29" uniqueCount="27">
  <si>
    <t>File Number:</t>
  </si>
  <si>
    <t>EB-2021-0110</t>
  </si>
  <si>
    <t>Exhibit:</t>
  </si>
  <si>
    <t>D</t>
  </si>
  <si>
    <t>Tab:</t>
  </si>
  <si>
    <t>Schedule:</t>
  </si>
  <si>
    <t>Page:</t>
  </si>
  <si>
    <t>Date:</t>
  </si>
  <si>
    <t>Appendix 2-H</t>
  </si>
  <si>
    <t>Transmission External Revenue</t>
  </si>
  <si>
    <t>USoA #</t>
  </si>
  <si>
    <t>USoA Description</t>
  </si>
  <si>
    <t>Bridge Year</t>
  </si>
  <si>
    <t>Test Year</t>
  </si>
  <si>
    <t>Reporting Basis</t>
  </si>
  <si>
    <t>Total</t>
  </si>
  <si>
    <t>Description</t>
  </si>
  <si>
    <t>Account(s)</t>
  </si>
  <si>
    <t>Note: Add all applicable accounts listed above to the table and include all relevant information.</t>
  </si>
  <si>
    <t>Account Breakdown Details</t>
  </si>
  <si>
    <t>Secondary Land Use</t>
  </si>
  <si>
    <t>Station Maintenance</t>
  </si>
  <si>
    <t>Engineering &amp; Construction</t>
  </si>
  <si>
    <t>Other External Revenues</t>
  </si>
  <si>
    <t>Account 4325 -Tx External Revenue</t>
  </si>
  <si>
    <t>Tx External Revenue</t>
  </si>
  <si>
    <t>Transmission External Revenue ($M)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</si>
</sst>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44" formatCode="_(&quot;$&quot;* #,##0.00_);_(&quot;$&quot;* \(#,##0.00\);_(&quot;$&quot;* &quot;-&quot;??_);_(@_)"/>
    <numFmt numFmtId="164" formatCode="_-&quot;$&quot;* #,##0_-;\-&quot;$&quot;* #,##0_-;_-&quot;$&quot;* &quot;-&quot;??_-;_-@_-"/>
    <numFmt numFmtId="165" formatCode="_(* #,##0.0_);_(* \(#,##0.0\);_(* &quot;-&quot;??_);_(@_)"/>
    <numFmt numFmtId="166" formatCode="#,##0.0"/>
    <numFmt numFmtId="167" formatCode="mm/dd/yyyy"/>
    <numFmt numFmtId="168" formatCode="0\-0"/>
    <numFmt numFmtId="169" formatCode="_-* #,##0.00_-;\-* #,##0.00_-;_-* &quot;-&quot;??_-;_-@_-"/>
    <numFmt numFmtId="170" formatCode="_-&quot;$&quot;* #,##0.00_-;\-&quot;$&quot;* #,##0.00_-;_-&quot;$&quot;* &quot;-&quot;??_-;_-@_-"/>
    <numFmt numFmtId="171" formatCode="##\-#"/>
    <numFmt numFmtId="172" formatCode="_(* #,##0_);_(* \(#,##0\);_(* &quot;-&quot;??_);_(@_)"/>
    <numFmt numFmtId="173" formatCode="&quot;£ &quot;#,##0.00;[Red]\-&quot;£ &quot;#,##0.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165" fontId="20" fillId="0" borderId="0"/>
    <xf numFmtId="166" fontId="20" fillId="0" borderId="0"/>
    <xf numFmtId="165" fontId="20" fillId="0" borderId="0"/>
    <xf numFmtId="165" fontId="20" fillId="0" borderId="0"/>
    <xf numFmtId="165" fontId="20" fillId="0" borderId="0"/>
    <xf numFmtId="165" fontId="20" fillId="0" borderId="0"/>
    <xf numFmtId="167" fontId="20" fillId="0" borderId="0"/>
    <xf numFmtId="168" fontId="20" fillId="0" borderId="0"/>
    <xf numFmtId="167" fontId="20" fillId="0" borderId="0"/>
    <xf numFmtId="0" fontId="1" fillId="10" borderId="0" applyNumberFormat="0" applyBorder="0" applyAlignment="0" applyProtection="0"/>
    <xf numFmtId="0" fontId="27" fillId="37" borderId="0" applyNumberFormat="0" applyBorder="0" applyAlignment="0" applyProtection="0"/>
    <xf numFmtId="0" fontId="1" fillId="14" borderId="0" applyNumberFormat="0" applyBorder="0" applyAlignment="0" applyProtection="0"/>
    <xf numFmtId="0" fontId="27" fillId="38" borderId="0" applyNumberFormat="0" applyBorder="0" applyAlignment="0" applyProtection="0"/>
    <xf numFmtId="0" fontId="1" fillId="18" borderId="0" applyNumberFormat="0" applyBorder="0" applyAlignment="0" applyProtection="0"/>
    <xf numFmtId="0" fontId="27" fillId="39" borderId="0" applyNumberFormat="0" applyBorder="0" applyAlignment="0" applyProtection="0"/>
    <xf numFmtId="0" fontId="1" fillId="22" borderId="0" applyNumberFormat="0" applyBorder="0" applyAlignment="0" applyProtection="0"/>
    <xf numFmtId="0" fontId="27" fillId="40" borderId="0" applyNumberFormat="0" applyBorder="0" applyAlignment="0" applyProtection="0"/>
    <xf numFmtId="0" fontId="1" fillId="26" borderId="0" applyNumberFormat="0" applyBorder="0" applyAlignment="0" applyProtection="0"/>
    <xf numFmtId="0" fontId="27" fillId="41" borderId="0" applyNumberFormat="0" applyBorder="0" applyAlignment="0" applyProtection="0"/>
    <xf numFmtId="0" fontId="1" fillId="30" borderId="0" applyNumberFormat="0" applyBorder="0" applyAlignment="0" applyProtection="0"/>
    <xf numFmtId="0" fontId="27" fillId="42" borderId="0" applyNumberFormat="0" applyBorder="0" applyAlignment="0" applyProtection="0"/>
    <xf numFmtId="0" fontId="1" fillId="11" borderId="0" applyNumberFormat="0" applyBorder="0" applyAlignment="0" applyProtection="0"/>
    <xf numFmtId="0" fontId="27" fillId="43" borderId="0" applyNumberFormat="0" applyBorder="0" applyAlignment="0" applyProtection="0"/>
    <xf numFmtId="0" fontId="1" fillId="15" borderId="0" applyNumberFormat="0" applyBorder="0" applyAlignment="0" applyProtection="0"/>
    <xf numFmtId="0" fontId="27" fillId="44" borderId="0" applyNumberFormat="0" applyBorder="0" applyAlignment="0" applyProtection="0"/>
    <xf numFmtId="0" fontId="1" fillId="19" borderId="0" applyNumberFormat="0" applyBorder="0" applyAlignment="0" applyProtection="0"/>
    <xf numFmtId="0" fontId="27" fillId="45" borderId="0" applyNumberFormat="0" applyBorder="0" applyAlignment="0" applyProtection="0"/>
    <xf numFmtId="0" fontId="1" fillId="23" borderId="0" applyNumberFormat="0" applyBorder="0" applyAlignment="0" applyProtection="0"/>
    <xf numFmtId="0" fontId="27" fillId="40" borderId="0" applyNumberFormat="0" applyBorder="0" applyAlignment="0" applyProtection="0"/>
    <xf numFmtId="0" fontId="1" fillId="27" borderId="0" applyNumberFormat="0" applyBorder="0" applyAlignment="0" applyProtection="0"/>
    <xf numFmtId="0" fontId="27" fillId="43" borderId="0" applyNumberFormat="0" applyBorder="0" applyAlignment="0" applyProtection="0"/>
    <xf numFmtId="0" fontId="1" fillId="31" borderId="0" applyNumberFormat="0" applyBorder="0" applyAlignment="0" applyProtection="0"/>
    <xf numFmtId="0" fontId="27" fillId="46" borderId="0" applyNumberFormat="0" applyBorder="0" applyAlignment="0" applyProtection="0"/>
    <xf numFmtId="0" fontId="17" fillId="12" borderId="0" applyNumberFormat="0" applyBorder="0" applyAlignment="0" applyProtection="0"/>
    <xf numFmtId="0" fontId="28" fillId="47" borderId="0" applyNumberFormat="0" applyBorder="0" applyAlignment="0" applyProtection="0"/>
    <xf numFmtId="0" fontId="17" fillId="16" borderId="0" applyNumberFormat="0" applyBorder="0" applyAlignment="0" applyProtection="0"/>
    <xf numFmtId="0" fontId="28" fillId="44" borderId="0" applyNumberFormat="0" applyBorder="0" applyAlignment="0" applyProtection="0"/>
    <xf numFmtId="0" fontId="17" fillId="20" borderId="0" applyNumberFormat="0" applyBorder="0" applyAlignment="0" applyProtection="0"/>
    <xf numFmtId="0" fontId="28" fillId="45" borderId="0" applyNumberFormat="0" applyBorder="0" applyAlignment="0" applyProtection="0"/>
    <xf numFmtId="0" fontId="17" fillId="24" borderId="0" applyNumberFormat="0" applyBorder="0" applyAlignment="0" applyProtection="0"/>
    <xf numFmtId="0" fontId="28" fillId="48" borderId="0" applyNumberFormat="0" applyBorder="0" applyAlignment="0" applyProtection="0"/>
    <xf numFmtId="0" fontId="17" fillId="28" borderId="0" applyNumberFormat="0" applyBorder="0" applyAlignment="0" applyProtection="0"/>
    <xf numFmtId="0" fontId="28" fillId="49" borderId="0" applyNumberFormat="0" applyBorder="0" applyAlignment="0" applyProtection="0"/>
    <xf numFmtId="0" fontId="17" fillId="32" borderId="0" applyNumberFormat="0" applyBorder="0" applyAlignment="0" applyProtection="0"/>
    <xf numFmtId="0" fontId="28" fillId="50" borderId="0" applyNumberFormat="0" applyBorder="0" applyAlignment="0" applyProtection="0"/>
    <xf numFmtId="0" fontId="17" fillId="9" borderId="0" applyNumberFormat="0" applyBorder="0" applyAlignment="0" applyProtection="0"/>
    <xf numFmtId="0" fontId="28" fillId="51" borderId="0" applyNumberFormat="0" applyBorder="0" applyAlignment="0" applyProtection="0"/>
    <xf numFmtId="0" fontId="17" fillId="13" borderId="0" applyNumberFormat="0" applyBorder="0" applyAlignment="0" applyProtection="0"/>
    <xf numFmtId="0" fontId="28" fillId="52" borderId="0" applyNumberFormat="0" applyBorder="0" applyAlignment="0" applyProtection="0"/>
    <xf numFmtId="0" fontId="17" fillId="17" borderId="0" applyNumberFormat="0" applyBorder="0" applyAlignment="0" applyProtection="0"/>
    <xf numFmtId="0" fontId="28" fillId="53" borderId="0" applyNumberFormat="0" applyBorder="0" applyAlignment="0" applyProtection="0"/>
    <xf numFmtId="0" fontId="17" fillId="21" borderId="0" applyNumberFormat="0" applyBorder="0" applyAlignment="0" applyProtection="0"/>
    <xf numFmtId="0" fontId="28" fillId="48" borderId="0" applyNumberFormat="0" applyBorder="0" applyAlignment="0" applyProtection="0"/>
    <xf numFmtId="0" fontId="17" fillId="25" borderId="0" applyNumberFormat="0" applyBorder="0" applyAlignment="0" applyProtection="0"/>
    <xf numFmtId="0" fontId="28" fillId="49" borderId="0" applyNumberFormat="0" applyBorder="0" applyAlignment="0" applyProtection="0"/>
    <xf numFmtId="0" fontId="17" fillId="29" borderId="0" applyNumberFormat="0" applyBorder="0" applyAlignment="0" applyProtection="0"/>
    <xf numFmtId="0" fontId="28" fillId="54" borderId="0" applyNumberFormat="0" applyBorder="0" applyAlignment="0" applyProtection="0"/>
    <xf numFmtId="0" fontId="7" fillId="3" borderId="0" applyNumberFormat="0" applyBorder="0" applyAlignment="0" applyProtection="0"/>
    <xf numFmtId="0" fontId="29" fillId="38" borderId="0" applyNumberFormat="0" applyBorder="0" applyAlignment="0" applyProtection="0"/>
    <xf numFmtId="0" fontId="11" fillId="6" borderId="4" applyNumberFormat="0" applyAlignment="0" applyProtection="0"/>
    <xf numFmtId="0" fontId="30" fillId="55" borderId="38" applyNumberFormat="0" applyAlignment="0" applyProtection="0"/>
    <xf numFmtId="0" fontId="13" fillId="7" borderId="7" applyNumberFormat="0" applyAlignment="0" applyProtection="0"/>
    <xf numFmtId="0" fontId="31" fillId="56" borderId="39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" fontId="20" fillId="0" borderId="0" applyFont="0" applyFill="0" applyBorder="0" applyAlignment="0" applyProtection="0"/>
    <xf numFmtId="0" fontId="6" fillId="2" borderId="0" applyNumberFormat="0" applyBorder="0" applyAlignment="0" applyProtection="0"/>
    <xf numFmtId="0" fontId="33" fillId="39" borderId="0" applyNumberFormat="0" applyBorder="0" applyAlignment="0" applyProtection="0"/>
    <xf numFmtId="38" fontId="19" fillId="57" borderId="0" applyNumberFormat="0" applyBorder="0" applyAlignment="0" applyProtection="0"/>
    <xf numFmtId="0" fontId="3" fillId="0" borderId="1" applyNumberFormat="0" applyFill="0" applyAlignment="0" applyProtection="0"/>
    <xf numFmtId="0" fontId="34" fillId="0" borderId="40" applyNumberFormat="0" applyFill="0" applyAlignment="0" applyProtection="0"/>
    <xf numFmtId="0" fontId="4" fillId="0" borderId="2" applyNumberFormat="0" applyFill="0" applyAlignment="0" applyProtection="0"/>
    <xf numFmtId="0" fontId="35" fillId="0" borderId="41" applyNumberFormat="0" applyFill="0" applyAlignment="0" applyProtection="0"/>
    <xf numFmtId="0" fontId="5" fillId="0" borderId="3" applyNumberFormat="0" applyFill="0" applyAlignment="0" applyProtection="0"/>
    <xf numFmtId="0" fontId="36" fillId="0" borderId="42" applyNumberFormat="0" applyFill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0" fontId="19" fillId="58" borderId="19" applyNumberFormat="0" applyBorder="0" applyAlignment="0" applyProtection="0"/>
    <xf numFmtId="0" fontId="9" fillId="5" borderId="4" applyNumberFormat="0" applyAlignment="0" applyProtection="0"/>
    <xf numFmtId="0" fontId="37" fillId="42" borderId="38" applyNumberFormat="0" applyAlignment="0" applyProtection="0"/>
    <xf numFmtId="0" fontId="37" fillId="42" borderId="38" applyNumberFormat="0" applyAlignment="0" applyProtection="0"/>
    <xf numFmtId="0" fontId="37" fillId="42" borderId="38" applyNumberFormat="0" applyAlignment="0" applyProtection="0"/>
    <xf numFmtId="0" fontId="12" fillId="0" borderId="6" applyNumberFormat="0" applyFill="0" applyAlignment="0" applyProtection="0"/>
    <xf numFmtId="0" fontId="38" fillId="0" borderId="43" applyNumberFormat="0" applyFill="0" applyAlignment="0" applyProtection="0"/>
    <xf numFmtId="171" fontId="20" fillId="0" borderId="0"/>
    <xf numFmtId="172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0" fontId="8" fillId="4" borderId="0" applyNumberFormat="0" applyBorder="0" applyAlignment="0" applyProtection="0"/>
    <xf numFmtId="0" fontId="39" fillId="59" borderId="0" applyNumberFormat="0" applyBorder="0" applyAlignment="0" applyProtection="0"/>
    <xf numFmtId="173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20" fillId="60" borderId="44" applyNumberFormat="0" applyFont="0" applyAlignment="0" applyProtection="0"/>
    <xf numFmtId="0" fontId="10" fillId="6" borderId="5" applyNumberFormat="0" applyAlignment="0" applyProtection="0"/>
    <xf numFmtId="0" fontId="40" fillId="55" borderId="45" applyNumberFormat="0" applyAlignment="0" applyProtection="0"/>
    <xf numFmtId="10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2" fillId="0" borderId="46" applyNumberFormat="0" applyFill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Protection="1"/>
    <xf numFmtId="0" fontId="18" fillId="0" borderId="0" xfId="0" applyFont="1" applyProtection="1"/>
    <xf numFmtId="0" fontId="18" fillId="0" borderId="0" xfId="0" applyFont="1" applyAlignment="1" applyProtection="1">
      <alignment horizontal="left"/>
    </xf>
    <xf numFmtId="0" fontId="19" fillId="33" borderId="10" xfId="0" applyFont="1" applyFill="1" applyBorder="1" applyAlignment="1" applyProtection="1">
      <alignment horizontal="right" vertical="top"/>
      <protection locked="0"/>
    </xf>
    <xf numFmtId="0" fontId="21" fillId="0" borderId="0" xfId="2" applyFont="1" applyProtection="1"/>
    <xf numFmtId="0" fontId="19" fillId="33" borderId="0" xfId="0" applyFont="1" applyFill="1" applyAlignment="1" applyProtection="1">
      <alignment horizontal="right" vertical="top"/>
      <protection locked="0"/>
    </xf>
    <xf numFmtId="0" fontId="19" fillId="0" borderId="0" xfId="0" applyFont="1" applyAlignment="1" applyProtection="1">
      <alignment horizontal="right" vertical="top"/>
    </xf>
    <xf numFmtId="0" fontId="0" fillId="0" borderId="0" xfId="0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18" fillId="0" borderId="11" xfId="0" applyFont="1" applyBorder="1" applyProtection="1"/>
    <xf numFmtId="0" fontId="18" fillId="0" borderId="12" xfId="0" applyFont="1" applyBorder="1" applyProtection="1"/>
    <xf numFmtId="0" fontId="18" fillId="0" borderId="12" xfId="0" applyFont="1" applyFill="1" applyBorder="1" applyAlignment="1" applyProtection="1">
      <alignment horizontal="center"/>
    </xf>
    <xf numFmtId="0" fontId="18" fillId="34" borderId="12" xfId="0" applyFont="1" applyFill="1" applyBorder="1" applyAlignment="1" applyProtection="1">
      <alignment horizontal="center"/>
    </xf>
    <xf numFmtId="0" fontId="18" fillId="34" borderId="13" xfId="0" applyFont="1" applyFill="1" applyBorder="1" applyAlignment="1" applyProtection="1">
      <alignment horizontal="center"/>
    </xf>
    <xf numFmtId="0" fontId="18" fillId="0" borderId="14" xfId="0" applyFont="1" applyBorder="1" applyProtection="1"/>
    <xf numFmtId="0" fontId="18" fillId="0" borderId="15" xfId="0" applyFont="1" applyBorder="1" applyProtection="1"/>
    <xf numFmtId="0" fontId="18" fillId="34" borderId="15" xfId="0" applyFont="1" applyFill="1" applyBorder="1" applyAlignment="1" applyProtection="1">
      <alignment horizontal="center"/>
    </xf>
    <xf numFmtId="0" fontId="18" fillId="34" borderId="16" xfId="0" applyFont="1" applyFill="1" applyBorder="1" applyAlignment="1" applyProtection="1">
      <alignment horizontal="center"/>
    </xf>
    <xf numFmtId="0" fontId="18" fillId="34" borderId="17" xfId="0" applyFont="1" applyFill="1" applyBorder="1" applyAlignment="1" applyProtection="1">
      <alignment horizontal="center"/>
    </xf>
    <xf numFmtId="0" fontId="23" fillId="0" borderId="15" xfId="0" applyFont="1" applyBorder="1" applyProtection="1"/>
    <xf numFmtId="0" fontId="18" fillId="35" borderId="15" xfId="0" applyFont="1" applyFill="1" applyBorder="1" applyAlignment="1" applyProtection="1">
      <alignment horizontal="center"/>
      <protection locked="0"/>
    </xf>
    <xf numFmtId="0" fontId="18" fillId="35" borderId="16" xfId="0" applyFont="1" applyFill="1" applyBorder="1" applyAlignment="1" applyProtection="1">
      <alignment horizontal="center"/>
      <protection locked="0"/>
    </xf>
    <xf numFmtId="0" fontId="18" fillId="35" borderId="17" xfId="0" applyFont="1" applyFill="1" applyBorder="1" applyAlignment="1" applyProtection="1">
      <alignment horizontal="center"/>
      <protection locked="0"/>
    </xf>
    <xf numFmtId="0" fontId="18" fillId="0" borderId="18" xfId="0" applyFont="1" applyBorder="1" applyAlignment="1" applyProtection="1">
      <alignment horizontal="center"/>
    </xf>
    <xf numFmtId="0" fontId="18" fillId="0" borderId="19" xfId="0" applyFont="1" applyBorder="1" applyProtection="1"/>
    <xf numFmtId="164" fontId="0" fillId="33" borderId="19" xfId="1" applyNumberFormat="1" applyFont="1" applyFill="1" applyBorder="1" applyProtection="1">
      <protection locked="0"/>
    </xf>
    <xf numFmtId="164" fontId="0" fillId="33" borderId="20" xfId="1" applyNumberFormat="1" applyFont="1" applyFill="1" applyBorder="1" applyProtection="1">
      <protection locked="0"/>
    </xf>
    <xf numFmtId="164" fontId="0" fillId="33" borderId="21" xfId="1" applyNumberFormat="1" applyFont="1" applyFill="1" applyBorder="1" applyProtection="1">
      <protection locked="0"/>
    </xf>
    <xf numFmtId="0" fontId="20" fillId="33" borderId="18" xfId="0" applyFont="1" applyFill="1" applyBorder="1" applyAlignment="1" applyProtection="1">
      <alignment horizontal="center"/>
      <protection locked="0"/>
    </xf>
    <xf numFmtId="0" fontId="20" fillId="33" borderId="19" xfId="0" applyFont="1" applyFill="1" applyBorder="1" applyProtection="1">
      <protection locked="0"/>
    </xf>
    <xf numFmtId="0" fontId="0" fillId="36" borderId="18" xfId="0" applyFill="1" applyBorder="1" applyAlignment="1" applyProtection="1">
      <alignment horizontal="center"/>
    </xf>
    <xf numFmtId="0" fontId="18" fillId="0" borderId="22" xfId="0" applyFont="1" applyBorder="1" applyAlignment="1" applyProtection="1">
      <alignment horizontal="left"/>
    </xf>
    <xf numFmtId="164" fontId="0" fillId="0" borderId="23" xfId="1" applyNumberFormat="1" applyFont="1" applyBorder="1" applyProtection="1"/>
    <xf numFmtId="164" fontId="0" fillId="0" borderId="24" xfId="1" applyNumberFormat="1" applyFont="1" applyBorder="1" applyProtection="1"/>
    <xf numFmtId="0" fontId="24" fillId="0" borderId="0" xfId="0" applyFont="1" applyAlignment="1" applyProtection="1">
      <alignment horizontal="left"/>
    </xf>
    <xf numFmtId="0" fontId="24" fillId="0" borderId="0" xfId="0" applyFont="1" applyFill="1" applyBorder="1" applyProtection="1">
      <protection locked="0"/>
    </xf>
    <xf numFmtId="0" fontId="20" fillId="0" borderId="0" xfId="0" applyFont="1" applyAlignment="1" applyProtection="1">
      <alignment horizontal="left" vertical="top"/>
    </xf>
    <xf numFmtId="0" fontId="25" fillId="0" borderId="0" xfId="0" applyFont="1" applyProtection="1"/>
    <xf numFmtId="0" fontId="25" fillId="0" borderId="0" xfId="0" applyFont="1" applyAlignment="1" applyProtection="1">
      <alignment wrapText="1"/>
    </xf>
    <xf numFmtId="0" fontId="20" fillId="0" borderId="0" xfId="0" applyFont="1" applyAlignment="1" applyProtection="1">
      <alignment wrapText="1"/>
    </xf>
    <xf numFmtId="0" fontId="26" fillId="0" borderId="0" xfId="0" applyFont="1" applyAlignment="1" applyProtection="1">
      <alignment horizontal="left" vertical="top" wrapText="1"/>
    </xf>
    <xf numFmtId="0" fontId="20" fillId="0" borderId="0" xfId="0" applyFont="1" applyProtection="1"/>
    <xf numFmtId="0" fontId="18" fillId="0" borderId="0" xfId="0" applyFont="1" applyFill="1" applyBorder="1" applyProtection="1">
      <protection locked="0"/>
    </xf>
    <xf numFmtId="0" fontId="0" fillId="0" borderId="0" xfId="0" applyFill="1" applyProtection="1"/>
    <xf numFmtId="0" fontId="0" fillId="0" borderId="25" xfId="0" applyFill="1" applyBorder="1" applyProtection="1"/>
    <xf numFmtId="0" fontId="0" fillId="0" borderId="26" xfId="0" applyFill="1" applyBorder="1" applyProtection="1"/>
    <xf numFmtId="0" fontId="18" fillId="0" borderId="13" xfId="0" applyFont="1" applyFill="1" applyBorder="1" applyAlignment="1" applyProtection="1">
      <alignment horizontal="center"/>
    </xf>
    <xf numFmtId="0" fontId="0" fillId="0" borderId="27" xfId="0" applyFill="1" applyBorder="1" applyProtection="1"/>
    <xf numFmtId="0" fontId="0" fillId="0" borderId="28" xfId="0" applyFill="1" applyBorder="1" applyProtection="1"/>
    <xf numFmtId="0" fontId="18" fillId="0" borderId="19" xfId="0" applyFont="1" applyFill="1" applyBorder="1" applyAlignment="1" applyProtection="1">
      <alignment horizontal="center"/>
    </xf>
    <xf numFmtId="0" fontId="18" fillId="0" borderId="21" xfId="0" applyFont="1" applyFill="1" applyBorder="1" applyAlignment="1" applyProtection="1">
      <alignment horizontal="center"/>
    </xf>
    <xf numFmtId="0" fontId="18" fillId="0" borderId="27" xfId="0" applyFont="1" applyFill="1" applyBorder="1" applyAlignment="1" applyProtection="1">
      <alignment horizontal="left"/>
    </xf>
    <xf numFmtId="0" fontId="18" fillId="0" borderId="29" xfId="0" applyFont="1" applyFill="1" applyBorder="1" applyAlignment="1" applyProtection="1">
      <alignment horizontal="center"/>
    </xf>
    <xf numFmtId="0" fontId="18" fillId="0" borderId="30" xfId="0" applyFont="1" applyFill="1" applyBorder="1" applyAlignment="1" applyProtection="1">
      <alignment horizontal="center"/>
    </xf>
    <xf numFmtId="0" fontId="20" fillId="0" borderId="27" xfId="0" applyFont="1" applyFill="1" applyBorder="1" applyAlignment="1" applyProtection="1">
      <alignment horizontal="left"/>
      <protection locked="0"/>
    </xf>
    <xf numFmtId="0" fontId="20" fillId="0" borderId="28" xfId="0" applyFont="1" applyFill="1" applyBorder="1" applyAlignment="1" applyProtection="1">
      <alignment horizontal="left"/>
      <protection locked="0"/>
    </xf>
    <xf numFmtId="164" fontId="0" fillId="0" borderId="19" xfId="1" applyNumberFormat="1" applyFont="1" applyFill="1" applyBorder="1" applyProtection="1"/>
    <xf numFmtId="164" fontId="0" fillId="0" borderId="19" xfId="1" applyNumberFormat="1" applyFont="1" applyFill="1" applyBorder="1" applyProtection="1">
      <protection locked="0"/>
    </xf>
    <xf numFmtId="164" fontId="0" fillId="0" borderId="21" xfId="1" applyNumberFormat="1" applyFont="1" applyFill="1" applyBorder="1" applyProtection="1">
      <protection locked="0"/>
    </xf>
    <xf numFmtId="0" fontId="20" fillId="0" borderId="31" xfId="0" applyFont="1" applyFill="1" applyBorder="1" applyAlignment="1" applyProtection="1">
      <alignment horizontal="left"/>
      <protection locked="0"/>
    </xf>
    <xf numFmtId="0" fontId="20" fillId="0" borderId="32" xfId="0" applyFont="1" applyFill="1" applyBorder="1" applyAlignment="1" applyProtection="1">
      <alignment horizontal="left"/>
      <protection locked="0"/>
    </xf>
    <xf numFmtId="0" fontId="20" fillId="0" borderId="33" xfId="0" applyFont="1" applyFill="1" applyBorder="1" applyAlignment="1" applyProtection="1">
      <alignment horizontal="left"/>
      <protection locked="0"/>
    </xf>
    <xf numFmtId="0" fontId="20" fillId="0" borderId="34" xfId="0" applyFont="1" applyFill="1" applyBorder="1" applyAlignment="1" applyProtection="1">
      <alignment horizontal="left"/>
      <protection locked="0"/>
    </xf>
    <xf numFmtId="164" fontId="0" fillId="0" borderId="32" xfId="1" applyNumberFormat="1" applyFont="1" applyFill="1" applyBorder="1" applyProtection="1"/>
    <xf numFmtId="0" fontId="18" fillId="0" borderId="35" xfId="0" applyFont="1" applyFill="1" applyBorder="1" applyAlignment="1" applyProtection="1">
      <alignment horizontal="left"/>
    </xf>
    <xf numFmtId="0" fontId="0" fillId="0" borderId="36" xfId="0" applyFill="1" applyBorder="1" applyProtection="1"/>
    <xf numFmtId="164" fontId="0" fillId="0" borderId="23" xfId="1" applyNumberFormat="1" applyFont="1" applyFill="1" applyBorder="1" applyProtection="1"/>
    <xf numFmtId="164" fontId="0" fillId="0" borderId="37" xfId="1" applyNumberFormat="1" applyFont="1" applyFill="1" applyBorder="1" applyProtection="1"/>
    <xf numFmtId="0" fontId="0" fillId="0" borderId="0" xfId="0" applyAlignment="1" applyProtection="1">
      <alignment horizontal="center" vertical="center"/>
    </xf>
  </cellXfs>
  <cellStyles count="133">
    <cellStyle name="$" xfId="3"/>
    <cellStyle name="$.00" xfId="4"/>
    <cellStyle name="$_9. Rev2Cost_GDPIPI" xfId="5"/>
    <cellStyle name="$_lists" xfId="6"/>
    <cellStyle name="$_lists_4. Current Monthly Fixed Charge" xfId="7"/>
    <cellStyle name="$_Sheet4" xfId="8"/>
    <cellStyle name="$M" xfId="9"/>
    <cellStyle name="$M.00" xfId="10"/>
    <cellStyle name="$M_9. Rev2Cost_GDPIPI" xfId="11"/>
    <cellStyle name="20% - Accent1 2" xfId="12"/>
    <cellStyle name="20% - Accent1 3" xfId="13"/>
    <cellStyle name="20% - Accent2 2" xfId="14"/>
    <cellStyle name="20% - Accent2 3" xfId="15"/>
    <cellStyle name="20% - Accent3 2" xfId="16"/>
    <cellStyle name="20% - Accent3 3" xfId="17"/>
    <cellStyle name="20% - Accent4 2" xfId="18"/>
    <cellStyle name="20% - Accent4 3" xfId="19"/>
    <cellStyle name="20% - Accent5 2" xfId="20"/>
    <cellStyle name="20% - Accent5 3" xfId="21"/>
    <cellStyle name="20% - Accent6 2" xfId="22"/>
    <cellStyle name="20% - Accent6 3" xfId="23"/>
    <cellStyle name="40% - Accent1 2" xfId="24"/>
    <cellStyle name="40% - Accent1 3" xfId="25"/>
    <cellStyle name="40% - Accent2 2" xfId="26"/>
    <cellStyle name="40% - Accent2 3" xfId="27"/>
    <cellStyle name="40% - Accent3 2" xfId="28"/>
    <cellStyle name="40% - Accent3 3" xfId="29"/>
    <cellStyle name="40% - Accent4 2" xfId="30"/>
    <cellStyle name="40% - Accent4 3" xfId="31"/>
    <cellStyle name="40% - Accent5 2" xfId="32"/>
    <cellStyle name="40% - Accent5 3" xfId="33"/>
    <cellStyle name="40% - Accent6 2" xfId="34"/>
    <cellStyle name="40% - Accent6 3" xfId="35"/>
    <cellStyle name="60% - Accent1 2" xfId="36"/>
    <cellStyle name="60% - Accent1 3" xfId="37"/>
    <cellStyle name="60% - Accent2 2" xfId="38"/>
    <cellStyle name="60% - Accent2 3" xfId="39"/>
    <cellStyle name="60% - Accent3 2" xfId="40"/>
    <cellStyle name="60% - Accent3 3" xfId="41"/>
    <cellStyle name="60% - Accent4 2" xfId="42"/>
    <cellStyle name="60% - Accent4 3" xfId="43"/>
    <cellStyle name="60% - Accent5 2" xfId="44"/>
    <cellStyle name="60% - Accent5 3" xfId="45"/>
    <cellStyle name="60% - Accent6 2" xfId="46"/>
    <cellStyle name="60% - Accent6 3" xfId="47"/>
    <cellStyle name="Accent1 2" xfId="48"/>
    <cellStyle name="Accent1 3" xfId="49"/>
    <cellStyle name="Accent2 2" xfId="50"/>
    <cellStyle name="Accent2 3" xfId="51"/>
    <cellStyle name="Accent3 2" xfId="52"/>
    <cellStyle name="Accent3 3" xfId="53"/>
    <cellStyle name="Accent4 2" xfId="54"/>
    <cellStyle name="Accent4 3" xfId="55"/>
    <cellStyle name="Accent5 2" xfId="56"/>
    <cellStyle name="Accent5 3" xfId="57"/>
    <cellStyle name="Accent6 2" xfId="58"/>
    <cellStyle name="Accent6 3" xfId="59"/>
    <cellStyle name="Bad 2" xfId="60"/>
    <cellStyle name="Bad 3" xfId="61"/>
    <cellStyle name="Calculation 2" xfId="62"/>
    <cellStyle name="Calculation 3" xfId="63"/>
    <cellStyle name="Check Cell 2" xfId="64"/>
    <cellStyle name="Check Cell 3" xfId="65"/>
    <cellStyle name="Comma 2" xfId="66"/>
    <cellStyle name="Comma 3" xfId="67"/>
    <cellStyle name="Comma 3 2" xfId="68"/>
    <cellStyle name="Comma 4" xfId="69"/>
    <cellStyle name="Comma 5" xfId="70"/>
    <cellStyle name="Comma0" xfId="71"/>
    <cellStyle name="Currency" xfId="1" builtinId="4"/>
    <cellStyle name="Currency 2" xfId="72"/>
    <cellStyle name="Currency 3" xfId="73"/>
    <cellStyle name="Currency 4" xfId="74"/>
    <cellStyle name="Currency0" xfId="75"/>
    <cellStyle name="Date" xfId="76"/>
    <cellStyle name="Explanatory Text 2" xfId="77"/>
    <cellStyle name="Explanatory Text 3" xfId="78"/>
    <cellStyle name="Fixed" xfId="79"/>
    <cellStyle name="Good 2" xfId="80"/>
    <cellStyle name="Good 3" xfId="81"/>
    <cellStyle name="Grey" xfId="82"/>
    <cellStyle name="Heading 1 2" xfId="83"/>
    <cellStyle name="Heading 1 3" xfId="84"/>
    <cellStyle name="Heading 2 2" xfId="85"/>
    <cellStyle name="Heading 2 3" xfId="86"/>
    <cellStyle name="Heading 3 2" xfId="87"/>
    <cellStyle name="Heading 3 3" xfId="88"/>
    <cellStyle name="Heading 4 2" xfId="89"/>
    <cellStyle name="Heading 4 3" xfId="90"/>
    <cellStyle name="Input [yellow]" xfId="91"/>
    <cellStyle name="Input 2" xfId="92"/>
    <cellStyle name="Input 3" xfId="93"/>
    <cellStyle name="Input 4" xfId="94"/>
    <cellStyle name="Input 5" xfId="95"/>
    <cellStyle name="Linked Cell 2" xfId="96"/>
    <cellStyle name="Linked Cell 3" xfId="97"/>
    <cellStyle name="M" xfId="98"/>
    <cellStyle name="M.00" xfId="99"/>
    <cellStyle name="M_9. Rev2Cost_GDPIPI" xfId="100"/>
    <cellStyle name="M_lists" xfId="101"/>
    <cellStyle name="M_lists_4. Current Monthly Fixed Charge" xfId="102"/>
    <cellStyle name="M_Sheet4" xfId="103"/>
    <cellStyle name="Neutral 2" xfId="104"/>
    <cellStyle name="Neutral 3" xfId="105"/>
    <cellStyle name="Normal" xfId="0" builtinId="0"/>
    <cellStyle name="Normal - Style1" xfId="106"/>
    <cellStyle name="Normal 2" xfId="2"/>
    <cellStyle name="Normal 3" xfId="107"/>
    <cellStyle name="Normal 4" xfId="108"/>
    <cellStyle name="Normal 5" xfId="109"/>
    <cellStyle name="Normal 5 2" xfId="110"/>
    <cellStyle name="Normal 6" xfId="111"/>
    <cellStyle name="Normal 7" xfId="112"/>
    <cellStyle name="Normal 8" xfId="113"/>
    <cellStyle name="Normal 9" xfId="114"/>
    <cellStyle name="Note 2" xfId="115"/>
    <cellStyle name="Note 3" xfId="116"/>
    <cellStyle name="Output 2" xfId="117"/>
    <cellStyle name="Output 3" xfId="118"/>
    <cellStyle name="Percent [2]" xfId="119"/>
    <cellStyle name="Percent 2" xfId="120"/>
    <cellStyle name="Percent 3" xfId="121"/>
    <cellStyle name="Percent 3 2" xfId="122"/>
    <cellStyle name="Percent 4" xfId="123"/>
    <cellStyle name="Percent 5" xfId="124"/>
    <cellStyle name="Percent 6" xfId="125"/>
    <cellStyle name="Percent 7" xfId="126"/>
    <cellStyle name="Title 2" xfId="127"/>
    <cellStyle name="Title 3" xfId="128"/>
    <cellStyle name="Total 2" xfId="129"/>
    <cellStyle name="Total 3" xfId="130"/>
    <cellStyle name="Warning Text 2" xfId="131"/>
    <cellStyle name="Warning Text 3" xfId="1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oeb.ca/sites/default/files/2021_Filing_Requirements_Chapter2_Appendices_2021012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2021</v>
          </cell>
        </row>
        <row r="26">
          <cell r="E26">
            <v>2020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="85" zoomScaleNormal="100" zoomScaleSheetLayoutView="85" workbookViewId="0">
      <selection activeCell="N8" sqref="N8"/>
    </sheetView>
  </sheetViews>
  <sheetFormatPr defaultColWidth="9.36328125" defaultRowHeight="14.5" x14ac:dyDescent="0.35"/>
  <cols>
    <col min="1" max="1" width="11.36328125" style="1" customWidth="1"/>
    <col min="2" max="2" width="24.36328125" style="1" customWidth="1"/>
    <col min="3" max="6" width="13.54296875" style="1" hidden="1" customWidth="1"/>
    <col min="7" max="12" width="13.54296875" style="1" customWidth="1"/>
    <col min="13" max="13" width="9.36328125" style="1"/>
    <col min="14" max="14" width="21.36328125" style="1" bestFit="1" customWidth="1"/>
    <col min="15" max="16384" width="9.36328125" style="1"/>
  </cols>
  <sheetData>
    <row r="1" spans="1:12" x14ac:dyDescent="0.35">
      <c r="J1" s="2"/>
      <c r="K1" s="3" t="s">
        <v>0</v>
      </c>
      <c r="L1" s="4" t="s">
        <v>1</v>
      </c>
    </row>
    <row r="2" spans="1:12" x14ac:dyDescent="0.35">
      <c r="J2" s="2"/>
      <c r="K2" s="3" t="s">
        <v>2</v>
      </c>
      <c r="L2" s="4" t="s">
        <v>3</v>
      </c>
    </row>
    <row r="3" spans="1:12" x14ac:dyDescent="0.35">
      <c r="J3" s="2"/>
      <c r="K3" s="3" t="s">
        <v>4</v>
      </c>
      <c r="L3" s="4">
        <v>2</v>
      </c>
    </row>
    <row r="4" spans="1:12" x14ac:dyDescent="0.35">
      <c r="A4" s="5"/>
      <c r="J4" s="2"/>
      <c r="K4" s="3" t="s">
        <v>5</v>
      </c>
      <c r="L4" s="4">
        <v>1</v>
      </c>
    </row>
    <row r="5" spans="1:12" x14ac:dyDescent="0.35">
      <c r="J5" s="2"/>
      <c r="K5" s="3" t="s">
        <v>6</v>
      </c>
      <c r="L5" s="6">
        <v>1</v>
      </c>
    </row>
    <row r="6" spans="1:12" x14ac:dyDescent="0.35">
      <c r="J6" s="2"/>
      <c r="K6" s="3"/>
      <c r="L6" s="7"/>
    </row>
    <row r="7" spans="1:12" x14ac:dyDescent="0.35">
      <c r="J7" s="2"/>
      <c r="K7" s="3" t="s">
        <v>7</v>
      </c>
      <c r="L7" s="6"/>
    </row>
    <row r="8" spans="1:12" x14ac:dyDescent="0.35">
      <c r="K8" s="8"/>
    </row>
    <row r="9" spans="1:12" ht="18" x14ac:dyDescent="0.4">
      <c r="B9"/>
      <c r="C9"/>
      <c r="D9"/>
      <c r="E9"/>
      <c r="G9"/>
      <c r="H9" s="9" t="s">
        <v>8</v>
      </c>
      <c r="I9"/>
      <c r="J9"/>
      <c r="K9"/>
      <c r="L9"/>
    </row>
    <row r="10" spans="1:12" ht="18" x14ac:dyDescent="0.4">
      <c r="B10"/>
      <c r="C10"/>
      <c r="D10"/>
      <c r="E10"/>
      <c r="G10"/>
      <c r="H10" s="9" t="s">
        <v>26</v>
      </c>
      <c r="I10"/>
      <c r="J10"/>
      <c r="K10"/>
      <c r="L10"/>
    </row>
    <row r="11" spans="1:12" ht="15" thickBot="1" x14ac:dyDescent="0.4"/>
    <row r="12" spans="1:12" x14ac:dyDescent="0.35">
      <c r="A12" s="10" t="s">
        <v>10</v>
      </c>
      <c r="B12" s="11" t="s">
        <v>11</v>
      </c>
      <c r="C12" s="12" t="str">
        <f t="shared" ref="C12:F12" si="0">D13 - 1 &amp;" Actual"&amp;CHAR(178)</f>
        <v>2014 Actual²</v>
      </c>
      <c r="D12" s="12" t="str">
        <f t="shared" si="0"/>
        <v>2015 Actual²</v>
      </c>
      <c r="E12" s="12" t="str">
        <f t="shared" si="0"/>
        <v>2016 Actual²</v>
      </c>
      <c r="F12" s="12" t="str">
        <f t="shared" si="0"/>
        <v>2017 Actual²</v>
      </c>
      <c r="G12" s="12" t="str">
        <f>H13 - 1 &amp;" Actual"</f>
        <v>2018 Actual</v>
      </c>
      <c r="H12" s="12" t="str">
        <f>I13 - 1 &amp;" Actual"</f>
        <v>2019 Actual</v>
      </c>
      <c r="I12" s="12" t="str">
        <f>I13 &amp; " Actual"</f>
        <v>2020 Actual</v>
      </c>
      <c r="J12" s="12" t="str">
        <f>J13&amp; " Forecast"</f>
        <v>2021 Forecast</v>
      </c>
      <c r="K12" s="13" t="s">
        <v>12</v>
      </c>
      <c r="L12" s="14" t="s">
        <v>13</v>
      </c>
    </row>
    <row r="13" spans="1:12" x14ac:dyDescent="0.35">
      <c r="A13" s="15"/>
      <c r="B13" s="16"/>
      <c r="C13" s="17">
        <f t="shared" ref="C13:J13" si="1">D13-1</f>
        <v>2014</v>
      </c>
      <c r="D13" s="17">
        <f t="shared" si="1"/>
        <v>2015</v>
      </c>
      <c r="E13" s="17">
        <f t="shared" si="1"/>
        <v>2016</v>
      </c>
      <c r="F13" s="17">
        <f t="shared" si="1"/>
        <v>2017</v>
      </c>
      <c r="G13" s="17">
        <f t="shared" si="1"/>
        <v>2018</v>
      </c>
      <c r="H13" s="17">
        <f t="shared" si="1"/>
        <v>2019</v>
      </c>
      <c r="I13" s="17">
        <f t="shared" si="1"/>
        <v>2020</v>
      </c>
      <c r="J13" s="18">
        <f t="shared" si="1"/>
        <v>2021</v>
      </c>
      <c r="K13" s="18">
        <v>2022</v>
      </c>
      <c r="L13" s="19">
        <v>2023</v>
      </c>
    </row>
    <row r="14" spans="1:12" x14ac:dyDescent="0.35">
      <c r="A14" s="15"/>
      <c r="B14" s="20" t="s">
        <v>14</v>
      </c>
      <c r="C14" s="21"/>
      <c r="D14" s="21"/>
      <c r="E14" s="21"/>
      <c r="F14" s="21"/>
      <c r="G14" s="21"/>
      <c r="H14" s="21"/>
      <c r="I14" s="21"/>
      <c r="J14" s="21"/>
      <c r="K14" s="22"/>
      <c r="L14" s="23"/>
    </row>
    <row r="15" spans="1:12" x14ac:dyDescent="0.35">
      <c r="A15" s="24">
        <v>4325</v>
      </c>
      <c r="B15" s="25" t="s">
        <v>25</v>
      </c>
      <c r="C15" s="26"/>
      <c r="D15" s="26"/>
      <c r="E15" s="26"/>
      <c r="F15" s="26"/>
      <c r="G15" s="26">
        <v>39.4</v>
      </c>
      <c r="H15" s="26">
        <v>39.9</v>
      </c>
      <c r="I15" s="26">
        <v>38</v>
      </c>
      <c r="J15" s="26">
        <v>59</v>
      </c>
      <c r="K15" s="27">
        <v>39.799999999999997</v>
      </c>
      <c r="L15" s="28">
        <v>40.1</v>
      </c>
    </row>
    <row r="16" spans="1:12" x14ac:dyDescent="0.35">
      <c r="A16" s="29"/>
      <c r="B16" s="30"/>
      <c r="C16" s="30"/>
      <c r="D16" s="30"/>
      <c r="E16" s="30"/>
      <c r="F16" s="30"/>
      <c r="G16" s="26"/>
      <c r="H16" s="26"/>
      <c r="I16" s="26"/>
      <c r="J16" s="26"/>
      <c r="K16" s="27"/>
      <c r="L16" s="28"/>
    </row>
    <row r="17" spans="1:13" ht="7.5" customHeight="1" x14ac:dyDescent="0.3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3" ht="15" thickBot="1" x14ac:dyDescent="0.4">
      <c r="A18" s="32" t="s">
        <v>15</v>
      </c>
      <c r="B18" s="32"/>
      <c r="C18" s="33" t="e">
        <f>SUM(#REF!)</f>
        <v>#REF!</v>
      </c>
      <c r="D18" s="33" t="e">
        <f>SUM(#REF!)</f>
        <v>#REF!</v>
      </c>
      <c r="E18" s="33" t="e">
        <f>SUM(#REF!)</f>
        <v>#REF!</v>
      </c>
      <c r="F18" s="33" t="e">
        <f>SUM(#REF!)</f>
        <v>#REF!</v>
      </c>
      <c r="G18" s="33">
        <f>G15</f>
        <v>39.4</v>
      </c>
      <c r="H18" s="33">
        <f t="shared" ref="H18:L18" si="2">H15</f>
        <v>39.9</v>
      </c>
      <c r="I18" s="33">
        <f t="shared" si="2"/>
        <v>38</v>
      </c>
      <c r="J18" s="33">
        <f t="shared" si="2"/>
        <v>59</v>
      </c>
      <c r="K18" s="33">
        <f t="shared" si="2"/>
        <v>39.799999999999997</v>
      </c>
      <c r="L18" s="34">
        <f t="shared" si="2"/>
        <v>40.1</v>
      </c>
    </row>
    <row r="20" spans="1:13" x14ac:dyDescent="0.35">
      <c r="A20" s="35" t="s">
        <v>16</v>
      </c>
      <c r="C20"/>
      <c r="D20"/>
      <c r="E20"/>
      <c r="F20"/>
      <c r="G20" s="36" t="s">
        <v>17</v>
      </c>
      <c r="H20"/>
      <c r="I20"/>
      <c r="J20"/>
      <c r="K20"/>
      <c r="L20"/>
    </row>
    <row r="21" spans="1:13" x14ac:dyDescent="0.35">
      <c r="A21" s="37" t="s">
        <v>9</v>
      </c>
      <c r="C21"/>
      <c r="D21"/>
      <c r="E21"/>
      <c r="F21"/>
      <c r="G21">
        <v>4325</v>
      </c>
      <c r="H21"/>
      <c r="I21"/>
      <c r="J21"/>
      <c r="K21"/>
      <c r="L21"/>
    </row>
    <row r="23" spans="1:13" ht="15.5" x14ac:dyDescent="0.35">
      <c r="A23" s="2" t="s">
        <v>18</v>
      </c>
      <c r="B23" s="38"/>
      <c r="C23" s="38"/>
      <c r="D23" s="38"/>
      <c r="E23" s="38"/>
      <c r="F23" s="38"/>
      <c r="G23" s="39"/>
      <c r="H23" s="40"/>
      <c r="I23" s="40"/>
      <c r="J23" s="40"/>
      <c r="K23" s="40"/>
      <c r="L23" s="40"/>
    </row>
    <row r="24" spans="1:13" x14ac:dyDescent="0.35">
      <c r="A24" s="41"/>
      <c r="B24"/>
      <c r="C24"/>
      <c r="D24"/>
      <c r="E24"/>
      <c r="F24"/>
      <c r="G24"/>
      <c r="H24"/>
      <c r="I24"/>
      <c r="J24"/>
      <c r="K24"/>
      <c r="L24"/>
    </row>
    <row r="25" spans="1:13" ht="12.75" customHeight="1" x14ac:dyDescent="0.35">
      <c r="A25" s="2" t="s">
        <v>19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13" x14ac:dyDescent="0.3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3" ht="15" thickBot="1" x14ac:dyDescent="0.4">
      <c r="A27" s="43" t="s">
        <v>24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3" x14ac:dyDescent="0.35">
      <c r="A28" s="45"/>
      <c r="B28" s="46"/>
      <c r="C28" s="12" t="str">
        <f t="shared" ref="C28:L28" si="3">C12</f>
        <v>2014 Actual²</v>
      </c>
      <c r="D28" s="12" t="str">
        <f t="shared" si="3"/>
        <v>2015 Actual²</v>
      </c>
      <c r="E28" s="12" t="str">
        <f t="shared" si="3"/>
        <v>2016 Actual²</v>
      </c>
      <c r="F28" s="12" t="str">
        <f t="shared" si="3"/>
        <v>2017 Actual²</v>
      </c>
      <c r="G28" s="12" t="str">
        <f t="shared" si="3"/>
        <v>2018 Actual</v>
      </c>
      <c r="H28" s="12" t="str">
        <f t="shared" si="3"/>
        <v>2019 Actual</v>
      </c>
      <c r="I28" s="12" t="str">
        <f t="shared" si="3"/>
        <v>2020 Actual</v>
      </c>
      <c r="J28" s="12" t="str">
        <f t="shared" si="3"/>
        <v>2021 Forecast</v>
      </c>
      <c r="K28" s="12" t="str">
        <f t="shared" si="3"/>
        <v>Bridge Year</v>
      </c>
      <c r="L28" s="47" t="str">
        <f t="shared" si="3"/>
        <v>Test Year</v>
      </c>
      <c r="M28" s="44"/>
    </row>
    <row r="29" spans="1:13" x14ac:dyDescent="0.35">
      <c r="A29" s="48"/>
      <c r="B29" s="49"/>
      <c r="C29" s="50">
        <f t="shared" ref="C29:L29" si="4">C13</f>
        <v>2014</v>
      </c>
      <c r="D29" s="50">
        <f t="shared" si="4"/>
        <v>2015</v>
      </c>
      <c r="E29" s="50">
        <f t="shared" si="4"/>
        <v>2016</v>
      </c>
      <c r="F29" s="50">
        <f t="shared" si="4"/>
        <v>2017</v>
      </c>
      <c r="G29" s="50">
        <f t="shared" si="4"/>
        <v>2018</v>
      </c>
      <c r="H29" s="50">
        <f t="shared" si="4"/>
        <v>2019</v>
      </c>
      <c r="I29" s="50">
        <f t="shared" si="4"/>
        <v>2020</v>
      </c>
      <c r="J29" s="50">
        <f t="shared" si="4"/>
        <v>2021</v>
      </c>
      <c r="K29" s="50">
        <f t="shared" si="4"/>
        <v>2022</v>
      </c>
      <c r="L29" s="51">
        <f t="shared" si="4"/>
        <v>2023</v>
      </c>
      <c r="M29" s="44"/>
    </row>
    <row r="30" spans="1:13" x14ac:dyDescent="0.35">
      <c r="A30" s="52" t="s">
        <v>14</v>
      </c>
      <c r="B30" s="49"/>
      <c r="C30" s="53" t="str">
        <f t="shared" ref="C30:L30" si="5">IF(C14=0, "", C14)</f>
        <v/>
      </c>
      <c r="D30" s="53" t="str">
        <f t="shared" si="5"/>
        <v/>
      </c>
      <c r="E30" s="53" t="str">
        <f t="shared" si="5"/>
        <v/>
      </c>
      <c r="F30" s="53" t="str">
        <f t="shared" si="5"/>
        <v/>
      </c>
      <c r="G30" s="53" t="str">
        <f t="shared" si="5"/>
        <v/>
      </c>
      <c r="H30" s="53" t="str">
        <f t="shared" si="5"/>
        <v/>
      </c>
      <c r="I30" s="53" t="str">
        <f t="shared" si="5"/>
        <v/>
      </c>
      <c r="J30" s="53" t="str">
        <f t="shared" si="5"/>
        <v/>
      </c>
      <c r="K30" s="53" t="str">
        <f t="shared" si="5"/>
        <v/>
      </c>
      <c r="L30" s="54" t="str">
        <f t="shared" si="5"/>
        <v/>
      </c>
      <c r="M30" s="44"/>
    </row>
    <row r="31" spans="1:13" x14ac:dyDescent="0.35">
      <c r="A31" s="55" t="s">
        <v>20</v>
      </c>
      <c r="B31" s="56"/>
      <c r="C31" s="57"/>
      <c r="D31" s="57"/>
      <c r="E31" s="57"/>
      <c r="F31" s="57"/>
      <c r="G31" s="58">
        <v>25.6</v>
      </c>
      <c r="H31" s="58">
        <v>27.7</v>
      </c>
      <c r="I31" s="58">
        <v>29.1</v>
      </c>
      <c r="J31" s="58">
        <v>46.5</v>
      </c>
      <c r="K31" s="58">
        <v>28.8</v>
      </c>
      <c r="L31" s="59">
        <v>28</v>
      </c>
      <c r="M31" s="44"/>
    </row>
    <row r="32" spans="1:13" x14ac:dyDescent="0.35">
      <c r="A32" s="60" t="s">
        <v>21</v>
      </c>
      <c r="B32" s="61"/>
      <c r="C32" s="57"/>
      <c r="D32" s="57"/>
      <c r="E32" s="57"/>
      <c r="F32" s="57"/>
      <c r="G32" s="58">
        <v>4.5999999999999996</v>
      </c>
      <c r="H32" s="58">
        <v>4</v>
      </c>
      <c r="I32" s="58">
        <v>3.5</v>
      </c>
      <c r="J32" s="58">
        <v>3.4</v>
      </c>
      <c r="K32" s="58">
        <v>3.4</v>
      </c>
      <c r="L32" s="59">
        <v>3.4</v>
      </c>
      <c r="M32" s="44"/>
    </row>
    <row r="33" spans="1:13" x14ac:dyDescent="0.35">
      <c r="A33" s="62" t="s">
        <v>22</v>
      </c>
      <c r="B33" s="63"/>
      <c r="C33" s="57"/>
      <c r="D33" s="57"/>
      <c r="E33" s="57"/>
      <c r="F33" s="64"/>
      <c r="G33" s="58">
        <v>0.1</v>
      </c>
      <c r="H33" s="58">
        <v>0.1</v>
      </c>
      <c r="I33" s="58">
        <v>0.2</v>
      </c>
      <c r="J33" s="58">
        <v>0.4</v>
      </c>
      <c r="K33" s="58">
        <v>0.4</v>
      </c>
      <c r="L33" s="59">
        <v>0.4</v>
      </c>
      <c r="M33" s="44"/>
    </row>
    <row r="34" spans="1:13" x14ac:dyDescent="0.35">
      <c r="A34" s="60" t="s">
        <v>23</v>
      </c>
      <c r="B34" s="61"/>
      <c r="C34" s="64"/>
      <c r="D34" s="64"/>
      <c r="E34" s="64"/>
      <c r="F34" s="64"/>
      <c r="G34" s="58">
        <v>9.1</v>
      </c>
      <c r="H34" s="58">
        <v>8.1</v>
      </c>
      <c r="I34" s="58">
        <v>5.2</v>
      </c>
      <c r="J34" s="58">
        <v>8.6999999999999993</v>
      </c>
      <c r="K34" s="58">
        <v>7.2</v>
      </c>
      <c r="L34" s="59">
        <v>8.4</v>
      </c>
      <c r="M34" s="44"/>
    </row>
    <row r="35" spans="1:13" ht="15" thickBot="1" x14ac:dyDescent="0.4">
      <c r="A35" s="65" t="s">
        <v>15</v>
      </c>
      <c r="B35" s="66"/>
      <c r="C35" s="67">
        <f t="shared" ref="C35:L35" si="6">SUM(C31:C34)</f>
        <v>0</v>
      </c>
      <c r="D35" s="67">
        <f t="shared" si="6"/>
        <v>0</v>
      </c>
      <c r="E35" s="67">
        <f t="shared" si="6"/>
        <v>0</v>
      </c>
      <c r="F35" s="67">
        <f t="shared" si="6"/>
        <v>0</v>
      </c>
      <c r="G35" s="67">
        <f t="shared" si="6"/>
        <v>39.400000000000006</v>
      </c>
      <c r="H35" s="67">
        <f t="shared" si="6"/>
        <v>39.9</v>
      </c>
      <c r="I35" s="67">
        <f t="shared" si="6"/>
        <v>38.000000000000007</v>
      </c>
      <c r="J35" s="67">
        <f t="shared" si="6"/>
        <v>59</v>
      </c>
      <c r="K35" s="67">
        <f t="shared" si="6"/>
        <v>39.800000000000004</v>
      </c>
      <c r="L35" s="68">
        <f t="shared" si="6"/>
        <v>40.199999999999996</v>
      </c>
      <c r="M35" s="44"/>
    </row>
    <row r="37" spans="1:13" ht="31.5" customHeight="1" x14ac:dyDescent="0.35">
      <c r="A37" s="69"/>
    </row>
  </sheetData>
  <printOptions horizontalCentered="1"/>
  <pageMargins left="0.7" right="0.7" top="1.3" bottom="0.7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0af1d65-dfd0-4b99-b523-def3a954563f">PMCN44DTZYCH-1328676621-878</_dlc_DocId>
    <Hydro_x0020_One_x0020_Data_x0020_Classification xmlns="f0af1d65-dfd0-4b99-b523-def3a954563f">Internal Use</Hydro_x0020_One_x0020_Data_x0020_Classification>
    <_dlc_DocIdUrl xmlns="f0af1d65-dfd0-4b99-b523-def3a954563f">
      <Url>https://teams.hydroone.com/sites/ra/ra/DxTx23-27/_layouts/DocIdRedir.aspx?ID=PMCN44DTZYCH-1328676621-878</Url>
      <Description>PMCN44DTZYCH-1328676621-878</Description>
    </_dlc_DocIdUrl>
    <Approved xmlns="878c78c9-770a-480c-bd6e-e30127a1e6fe">No</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D5E2596-7454-4057-8272-CDC9AEE13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878c78c9-770a-480c-bd6e-e30127a1e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B3A6DC-4EB2-4A9E-BFAC-1F769A9CA8C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f0af1d65-dfd0-4b99-b523-def3a954563f"/>
    <ds:schemaRef ds:uri="878c78c9-770a-480c-bd6e-e30127a1e6fe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AFC202-3648-4FAE-BC46-6C5374C0EB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0AAEB89-AB74-47FB-8B73-BFC8094BE13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D-02-01-01</vt:lpstr>
      <vt:lpstr>'D-02-01-01'!Print_Area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2-H Other Operating Income (External Revenue)</dc:title>
  <dc:creator>OREN BEN-SHLOMO</dc:creator>
  <cp:lastModifiedBy>BUT Judy</cp:lastModifiedBy>
  <cp:lastPrinted>2021-08-01T22:21:27Z</cp:lastPrinted>
  <dcterms:created xsi:type="dcterms:W3CDTF">2021-06-25T15:30:39Z</dcterms:created>
  <dcterms:modified xsi:type="dcterms:W3CDTF">2021-08-05T18:30:34Z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42200</vt:r8>
  </property>
  <property fmtid="{D5CDD505-2E9C-101B-9397-08002B2CF9AE}" pid="3" name="BluePage_Ready">
    <vt:bool>false</vt:bool>
  </property>
  <property fmtid="{D5CDD505-2E9C-101B-9397-08002B2CF9AE}" pid="4" name="ContentTypeId">
    <vt:lpwstr>0x0101001C66B9355B235D47B3019B2A3C293B15</vt:lpwstr>
  </property>
  <property fmtid="{D5CDD505-2E9C-101B-9397-08002B2CF9AE}" pid="5" name="AESI Status">
    <vt:lpwstr>Not Ready</vt:lpwstr>
  </property>
  <property fmtid="{D5CDD505-2E9C-101B-9397-08002B2CF9AE}" pid="6" name="_dlc_DocIdItemGuid">
    <vt:lpwstr>4f21d8c8-2423-4024-810b-7e3620deb17c</vt:lpwstr>
  </property>
  <property fmtid="{D5CDD505-2E9C-101B-9397-08002B2CF9AE}" pid="7" name="ISD_Category">
    <vt:lpwstr>Other</vt:lpwstr>
  </property>
  <property fmtid="{D5CDD505-2E9C-101B-9397-08002B2CF9AE}" pid="8" name="Comments">
    <vt:lpwstr/>
  </property>
</Properties>
</file>