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240" yWindow="120" windowWidth="13220" windowHeight="41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21" i="1" l="1"/>
  <c r="I21" i="1"/>
  <c r="H22" i="1"/>
  <c r="I22" i="1"/>
  <c r="H23" i="1"/>
  <c r="I23" i="1"/>
  <c r="H24" i="1"/>
  <c r="I24" i="1"/>
  <c r="H25" i="1"/>
  <c r="I25" i="1"/>
  <c r="H26" i="1"/>
  <c r="I26" i="1"/>
  <c r="F23" i="1" l="1"/>
  <c r="G26" i="1" l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<sst xmlns="http://schemas.openxmlformats.org/spreadsheetml/2006/main" count="23" uniqueCount="11">
  <si>
    <t>Sales (GWh)</t>
  </si>
  <si>
    <t>DGEN</t>
  </si>
  <si>
    <t>GSd</t>
  </si>
  <si>
    <t>UGd</t>
  </si>
  <si>
    <t>ST *</t>
  </si>
  <si>
    <t>Acquired GSd</t>
  </si>
  <si>
    <t>Acquired UGD</t>
  </si>
  <si>
    <t>Billing Peak (12-month sum in MW)</t>
  </si>
  <si>
    <t>Peak to Energy Ratio</t>
  </si>
  <si>
    <t>* Includes the impact of integrating Acquired Utilities for the years 2023 to 2027 only.</t>
  </si>
  <si>
    <t>Derivation of demand using load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</si>
</sst>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J24" sqref="J24"/>
    </sheetView>
  </sheetViews>
  <sheetFormatPr defaultRowHeight="14.5" x14ac:dyDescent="0.35"/>
  <cols>
    <col min="1" max="1" width="13.08984375" customWidth="1"/>
    <col min="2" max="7" width="9.7265625" bestFit="1" customWidth="1"/>
    <col min="8" max="9" width="9.7265625" customWidth="1"/>
  </cols>
  <sheetData>
    <row r="1" spans="1:9" x14ac:dyDescent="0.35">
      <c r="A1" t="s">
        <v>10</v>
      </c>
    </row>
    <row r="3" spans="1:9" x14ac:dyDescent="0.35">
      <c r="B3">
        <v>2020</v>
      </c>
      <c r="C3">
        <v>2021</v>
      </c>
      <c r="D3">
        <v>2022</v>
      </c>
      <c r="E3">
        <v>2023</v>
      </c>
      <c r="F3">
        <v>2024</v>
      </c>
      <c r="G3">
        <v>2025</v>
      </c>
      <c r="H3">
        <v>2026</v>
      </c>
      <c r="I3">
        <v>2027</v>
      </c>
    </row>
    <row r="4" spans="1:9" x14ac:dyDescent="0.35">
      <c r="A4" s="2" t="s">
        <v>0</v>
      </c>
    </row>
    <row r="5" spans="1:9" x14ac:dyDescent="0.35">
      <c r="A5" t="s">
        <v>1</v>
      </c>
      <c r="B5" s="1">
        <v>27.749997796949742</v>
      </c>
      <c r="C5" s="1">
        <v>28.680970450752053</v>
      </c>
      <c r="D5" s="1">
        <v>29.607672180349205</v>
      </c>
      <c r="E5" s="1">
        <v>30.536218275771482</v>
      </c>
      <c r="F5" s="1">
        <v>31.466593933451474</v>
      </c>
      <c r="G5" s="1">
        <v>32.398817129239134</v>
      </c>
      <c r="H5" s="1">
        <v>33.332889940275905</v>
      </c>
      <c r="I5" s="1">
        <v>34.268814483322608</v>
      </c>
    </row>
    <row r="6" spans="1:9" x14ac:dyDescent="0.35">
      <c r="A6" t="s">
        <v>2</v>
      </c>
      <c r="B6" s="1">
        <v>2194.3676382264025</v>
      </c>
      <c r="C6" s="1">
        <v>2197.3147223843503</v>
      </c>
      <c r="D6" s="1">
        <v>2200.8023737387484</v>
      </c>
      <c r="E6" s="1">
        <v>2201.2146722448747</v>
      </c>
      <c r="F6" s="1">
        <v>2204.7330143273712</v>
      </c>
      <c r="G6" s="1">
        <v>2208.2559554315312</v>
      </c>
      <c r="H6" s="1">
        <v>2211.7835106860584</v>
      </c>
      <c r="I6" s="1">
        <v>2215.3156948975488</v>
      </c>
    </row>
    <row r="7" spans="1:9" x14ac:dyDescent="0.35">
      <c r="A7" t="s">
        <v>3</v>
      </c>
      <c r="B7" s="1">
        <v>881.11776621485865</v>
      </c>
      <c r="C7" s="1">
        <v>883.00166690637764</v>
      </c>
      <c r="D7" s="1">
        <v>885.37797299389047</v>
      </c>
      <c r="E7" s="1">
        <v>890.83874160231846</v>
      </c>
      <c r="F7" s="1">
        <v>893.20287085440998</v>
      </c>
      <c r="G7" s="1">
        <v>895.57348758145577</v>
      </c>
      <c r="H7" s="1">
        <v>897.95059728901015</v>
      </c>
      <c r="I7" s="1">
        <v>900.33420584185956</v>
      </c>
    </row>
    <row r="8" spans="1:9" x14ac:dyDescent="0.35">
      <c r="A8" t="s">
        <v>4</v>
      </c>
      <c r="B8" s="1">
        <v>15013.356682083901</v>
      </c>
      <c r="C8" s="1">
        <v>15068.243945574322</v>
      </c>
      <c r="D8" s="1">
        <v>15128.250065344915</v>
      </c>
      <c r="E8" s="1">
        <v>14998.001695896181</v>
      </c>
      <c r="F8" s="1">
        <v>15056.084392995017</v>
      </c>
      <c r="G8" s="1">
        <v>15108.430545275585</v>
      </c>
      <c r="H8" s="1">
        <v>15157.605614889366</v>
      </c>
      <c r="I8" s="1">
        <v>15205.697539840608</v>
      </c>
    </row>
    <row r="9" spans="1:9" x14ac:dyDescent="0.35">
      <c r="A9" t="s">
        <v>5</v>
      </c>
      <c r="B9" s="1">
        <v>223.23966501744795</v>
      </c>
      <c r="C9" s="1">
        <v>228.55990357984447</v>
      </c>
      <c r="D9" s="1">
        <v>233.15867805713717</v>
      </c>
      <c r="E9" s="1">
        <v>231.44753085332619</v>
      </c>
      <c r="F9" s="1">
        <v>229.28208367650564</v>
      </c>
      <c r="G9" s="1">
        <v>227.39798428312338</v>
      </c>
      <c r="H9" s="1">
        <v>225.20814169696538</v>
      </c>
      <c r="I9" s="1">
        <v>222.72322478283024</v>
      </c>
    </row>
    <row r="10" spans="1:9" x14ac:dyDescent="0.35">
      <c r="A10" t="s">
        <v>6</v>
      </c>
      <c r="B10" s="1">
        <v>173.59451539522607</v>
      </c>
      <c r="C10" s="1">
        <v>178.29287731613934</v>
      </c>
      <c r="D10" s="1">
        <v>182.59002496822359</v>
      </c>
      <c r="E10" s="1">
        <v>118.49817452721031</v>
      </c>
      <c r="F10" s="1">
        <v>118.56423044032171</v>
      </c>
      <c r="G10" s="1">
        <v>118.72823170288696</v>
      </c>
      <c r="H10" s="1">
        <v>118.74765638341582</v>
      </c>
      <c r="I10" s="1">
        <v>118.62121072007017</v>
      </c>
    </row>
    <row r="11" spans="1:9" x14ac:dyDescent="0.35">
      <c r="B11" s="1"/>
      <c r="C11" s="1"/>
      <c r="D11" s="1"/>
      <c r="E11" s="1"/>
      <c r="F11" s="1"/>
      <c r="G11" s="1"/>
      <c r="H11" s="1"/>
      <c r="I11" s="1"/>
    </row>
    <row r="12" spans="1:9" x14ac:dyDescent="0.35">
      <c r="A12" s="2" t="s">
        <v>7</v>
      </c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t="s">
        <v>1</v>
      </c>
      <c r="B13" s="1">
        <v>192801.09047447806</v>
      </c>
      <c r="C13" s="1">
        <v>199269.29073050598</v>
      </c>
      <c r="D13" s="1">
        <v>205707.81751231907</v>
      </c>
      <c r="E13" s="1">
        <v>212159.15855613395</v>
      </c>
      <c r="F13" s="1">
        <v>218623.21100990853</v>
      </c>
      <c r="G13" s="1">
        <v>225100.09976603015</v>
      </c>
      <c r="H13" s="1">
        <v>231589.83925603636</v>
      </c>
      <c r="I13" s="1">
        <v>238092.44418673177</v>
      </c>
    </row>
    <row r="14" spans="1:9" x14ac:dyDescent="0.35">
      <c r="A14" t="s">
        <v>2</v>
      </c>
      <c r="B14" s="1">
        <v>7033288.2277180664</v>
      </c>
      <c r="C14" s="1">
        <v>7042734.0890008835</v>
      </c>
      <c r="D14" s="1">
        <v>7053912.5518919509</v>
      </c>
      <c r="E14" s="1">
        <v>7055234.0324765751</v>
      </c>
      <c r="F14" s="1">
        <v>7066510.8639057456</v>
      </c>
      <c r="G14" s="1">
        <v>7077802.4359118203</v>
      </c>
      <c r="H14" s="1">
        <v>7089108.7969846362</v>
      </c>
      <c r="I14" s="1">
        <v>7100429.9945816286</v>
      </c>
    </row>
    <row r="15" spans="1:9" x14ac:dyDescent="0.35">
      <c r="A15" t="s">
        <v>3</v>
      </c>
      <c r="B15" s="1">
        <v>2313812.002346348</v>
      </c>
      <c r="C15" s="1">
        <v>2313437.3510044115</v>
      </c>
      <c r="D15" s="1">
        <v>2314342.2943410012</v>
      </c>
      <c r="E15" s="1">
        <v>2323293.5358517054</v>
      </c>
      <c r="F15" s="1">
        <v>2324115.5729145841</v>
      </c>
      <c r="G15" s="1">
        <v>2324938.456340394</v>
      </c>
      <c r="H15" s="1">
        <v>2325762.153477727</v>
      </c>
      <c r="I15" s="1">
        <v>2326586.6327742082</v>
      </c>
    </row>
    <row r="16" spans="1:9" x14ac:dyDescent="0.35">
      <c r="A16" t="s">
        <v>4</v>
      </c>
      <c r="B16" s="1">
        <v>30629378.69526685</v>
      </c>
      <c r="C16" s="1">
        <v>30741356.503733978</v>
      </c>
      <c r="D16" s="1">
        <v>30863777.505606286</v>
      </c>
      <c r="E16" s="1">
        <v>30658244.419979583</v>
      </c>
      <c r="F16" s="1">
        <v>30776974.472178143</v>
      </c>
      <c r="G16" s="1">
        <v>30883978.135973051</v>
      </c>
      <c r="H16" s="1">
        <v>30984499.614377826</v>
      </c>
      <c r="I16" s="1">
        <v>31082806.976897061</v>
      </c>
    </row>
    <row r="17" spans="1:10" x14ac:dyDescent="0.35">
      <c r="A17" t="s">
        <v>5</v>
      </c>
      <c r="B17" s="1">
        <v>623757.59568874154</v>
      </c>
      <c r="C17" s="1">
        <v>638622.96118690073</v>
      </c>
      <c r="D17" s="1">
        <v>651472.47209638287</v>
      </c>
      <c r="E17" s="1">
        <v>646691.32773462601</v>
      </c>
      <c r="F17" s="1">
        <v>640640.81639516947</v>
      </c>
      <c r="G17" s="1">
        <v>635376.42349454912</v>
      </c>
      <c r="H17" s="1">
        <v>629257.74854324979</v>
      </c>
      <c r="I17" s="1">
        <v>622314.60159073095</v>
      </c>
    </row>
    <row r="18" spans="1:10" x14ac:dyDescent="0.35">
      <c r="A18" t="s">
        <v>6</v>
      </c>
      <c r="B18" s="1">
        <v>489351.73103275488</v>
      </c>
      <c r="C18" s="1">
        <v>502596.10994520364</v>
      </c>
      <c r="D18" s="1">
        <v>514709.49173761369</v>
      </c>
      <c r="E18" s="1">
        <v>334038.70333743596</v>
      </c>
      <c r="F18" s="1">
        <v>334224.91069169727</v>
      </c>
      <c r="G18" s="1">
        <v>334687.21966237616</v>
      </c>
      <c r="H18" s="1">
        <v>334741.97658266197</v>
      </c>
      <c r="I18" s="1">
        <v>334385.53442146291</v>
      </c>
    </row>
    <row r="19" spans="1:10" x14ac:dyDescent="0.35">
      <c r="B19" s="1"/>
      <c r="C19" s="1"/>
      <c r="D19" s="1"/>
      <c r="E19" s="1"/>
      <c r="F19" s="1"/>
      <c r="G19" s="1"/>
      <c r="H19" s="1"/>
      <c r="I19" s="1"/>
    </row>
    <row r="20" spans="1:10" x14ac:dyDescent="0.35">
      <c r="A20" s="2" t="s">
        <v>8</v>
      </c>
      <c r="B20" s="1"/>
      <c r="C20" s="1"/>
      <c r="D20" s="1"/>
      <c r="E20" s="1"/>
      <c r="F20" s="1"/>
      <c r="G20" s="1"/>
      <c r="H20" s="1"/>
      <c r="I20" s="1"/>
    </row>
    <row r="21" spans="1:10" x14ac:dyDescent="0.35">
      <c r="A21" t="s">
        <v>1</v>
      </c>
      <c r="B21" s="1">
        <f t="shared" ref="B21:G21" si="0">B13/B5</f>
        <v>6947.7875957046235</v>
      </c>
      <c r="C21" s="1">
        <f t="shared" si="0"/>
        <v>6947.7875957046244</v>
      </c>
      <c r="D21" s="1">
        <f t="shared" si="0"/>
        <v>6947.7875957046235</v>
      </c>
      <c r="E21" s="1">
        <f t="shared" si="0"/>
        <v>6947.7875957046244</v>
      </c>
      <c r="F21" s="1">
        <f t="shared" si="0"/>
        <v>6947.7875957046244</v>
      </c>
      <c r="G21" s="1">
        <f t="shared" si="0"/>
        <v>6947.7875957046235</v>
      </c>
      <c r="H21" s="1">
        <f t="shared" ref="H21:I21" si="1">H13/H5</f>
        <v>6947.7875957046235</v>
      </c>
      <c r="I21" s="1">
        <f t="shared" si="1"/>
        <v>6947.7875957046235</v>
      </c>
    </row>
    <row r="22" spans="1:10" x14ac:dyDescent="0.35">
      <c r="A22" t="s">
        <v>2</v>
      </c>
      <c r="B22" s="1">
        <f t="shared" ref="B22:G26" si="2">B14/B6</f>
        <v>3205.1549180713955</v>
      </c>
      <c r="C22" s="1">
        <f t="shared" si="2"/>
        <v>3205.1549180713955</v>
      </c>
      <c r="D22" s="1">
        <f t="shared" si="2"/>
        <v>3205.1549180713955</v>
      </c>
      <c r="E22" s="1">
        <f t="shared" si="2"/>
        <v>3205.1549180713955</v>
      </c>
      <c r="F22" s="1">
        <f t="shared" si="2"/>
        <v>3205.1549180713951</v>
      </c>
      <c r="G22" s="1">
        <f t="shared" si="2"/>
        <v>3205.1549180713955</v>
      </c>
      <c r="H22" s="1">
        <f t="shared" ref="H22:I22" si="3">H14/H6</f>
        <v>3205.1549180713951</v>
      </c>
      <c r="I22" s="1">
        <f t="shared" si="3"/>
        <v>3205.1549180713951</v>
      </c>
    </row>
    <row r="23" spans="1:10" x14ac:dyDescent="0.35">
      <c r="A23" t="s">
        <v>3</v>
      </c>
      <c r="B23" s="1">
        <f t="shared" si="2"/>
        <v>2625.996309535461</v>
      </c>
      <c r="C23" s="1">
        <f t="shared" si="2"/>
        <v>2619.9694040325057</v>
      </c>
      <c r="D23" s="1">
        <f t="shared" si="2"/>
        <v>2613.9596476689976</v>
      </c>
      <c r="E23" s="1">
        <f t="shared" si="2"/>
        <v>2607.9843942045941</v>
      </c>
      <c r="F23" s="1">
        <f>F15/F7</f>
        <v>2602.0019065673264</v>
      </c>
      <c r="G23" s="1">
        <f t="shared" si="2"/>
        <v>2596.0331436552628</v>
      </c>
      <c r="H23" s="1">
        <f t="shared" ref="H23:I23" si="4">H15/H7</f>
        <v>2590.0780738933772</v>
      </c>
      <c r="I23" s="1">
        <f t="shared" si="4"/>
        <v>2584.1366657826002</v>
      </c>
      <c r="J23" s="1"/>
    </row>
    <row r="24" spans="1:10" x14ac:dyDescent="0.35">
      <c r="A24" t="s">
        <v>4</v>
      </c>
      <c r="B24" s="1">
        <f t="shared" si="2"/>
        <v>2040.1419445271847</v>
      </c>
      <c r="C24" s="1">
        <f t="shared" si="2"/>
        <v>2040.1419445271847</v>
      </c>
      <c r="D24" s="1">
        <f t="shared" si="2"/>
        <v>2040.1419445271849</v>
      </c>
      <c r="E24" s="1">
        <f t="shared" si="2"/>
        <v>2044.1552842581973</v>
      </c>
      <c r="F24" s="1">
        <f t="shared" si="2"/>
        <v>2044.1552842581978</v>
      </c>
      <c r="G24" s="1">
        <f t="shared" si="2"/>
        <v>2044.1552842581978</v>
      </c>
      <c r="H24" s="1">
        <f t="shared" ref="H24:I24" si="5">H16/H8</f>
        <v>2044.1552842581978</v>
      </c>
      <c r="I24" s="1">
        <f t="shared" si="5"/>
        <v>2044.155284258198</v>
      </c>
      <c r="J24" s="1"/>
    </row>
    <row r="25" spans="1:10" x14ac:dyDescent="0.35">
      <c r="A25" t="s">
        <v>5</v>
      </c>
      <c r="B25" s="1">
        <f t="shared" si="2"/>
        <v>2794.1163396746269</v>
      </c>
      <c r="C25" s="1">
        <f t="shared" si="2"/>
        <v>2794.1163396746269</v>
      </c>
      <c r="D25" s="1">
        <f t="shared" si="2"/>
        <v>2794.1163396746269</v>
      </c>
      <c r="E25" s="1">
        <f t="shared" si="2"/>
        <v>2794.1163396746269</v>
      </c>
      <c r="F25" s="1">
        <f t="shared" si="2"/>
        <v>2794.1163396746269</v>
      </c>
      <c r="G25" s="1">
        <f t="shared" si="2"/>
        <v>2794.1163396746274</v>
      </c>
      <c r="H25" s="1">
        <f t="shared" ref="H25:I25" si="6">H17/H9</f>
        <v>2794.1163396746274</v>
      </c>
      <c r="I25" s="1">
        <f t="shared" si="6"/>
        <v>2794.1163396746274</v>
      </c>
    </row>
    <row r="26" spans="1:10" x14ac:dyDescent="0.35">
      <c r="A26" t="s">
        <v>6</v>
      </c>
      <c r="B26" s="1">
        <f t="shared" si="2"/>
        <v>2818.9354365178997</v>
      </c>
      <c r="C26" s="1">
        <f t="shared" si="2"/>
        <v>2818.9354365179001</v>
      </c>
      <c r="D26" s="1">
        <f t="shared" si="2"/>
        <v>2818.9354365179001</v>
      </c>
      <c r="E26" s="1">
        <f t="shared" si="2"/>
        <v>2818.9354365179006</v>
      </c>
      <c r="F26" s="1">
        <f t="shared" si="2"/>
        <v>2818.9354365179011</v>
      </c>
      <c r="G26" s="1">
        <f t="shared" si="2"/>
        <v>2818.9354365179011</v>
      </c>
      <c r="H26" s="1">
        <f t="shared" ref="H26:I26" si="7">H18/H10</f>
        <v>2818.9354365179011</v>
      </c>
      <c r="I26" s="1">
        <f t="shared" si="7"/>
        <v>2818.9354365179011</v>
      </c>
    </row>
    <row r="28" spans="1:10" x14ac:dyDescent="0.35">
      <c r="A28" t="s">
        <v>9</v>
      </c>
    </row>
  </sheetData>
  <printOptions horizontalCentered="1" verticalCentered="1"/>
  <pageMargins left="0.7" right="0.7" top="0.75" bottom="0.75" header="0.3" footer="0.3"/>
  <pageSetup scale="1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PMCN44DTZYCH-1328676621-913</_dlc_DocId>
    <_dlc_DocIdUrl xmlns="f0af1d65-dfd0-4b99-b523-def3a954563f">
      <Url>https://teams.hydroone.com/sites/ra/ra/DxTx23-27/_layouts/DocIdRedir.aspx?ID=PMCN44DTZYCH-1328676621-913</Url>
      <Description>PMCN44DTZYCH-1328676621-913</Description>
    </_dlc_DocIdUrl>
    <Approved xmlns="878c78c9-770a-480c-bd6e-e30127a1e6fe">No</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1EC7F66509FFD4DA0B1B261A86BE7730060A2F0C6B3446E40A04C820FF08F6FB6" ma:contentTypeVersion="67" ma:contentTypeDescription="Create a new JRAP Evidence Exhibit" ma:contentTypeScope="" ma:versionID="975dcc0a7284d3f4d3775b5f1912dba7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fda2e78-8e3f-49d4-9e97-25a6337a81ff" xmlns:ns7="e1b818bd-2541-42c2-98ba-5577735bdb09" xmlns:ns8="c177ebce-ba5d-4f17-87d0-6a1c56acc62b" xmlns:ns9="6cd78a55-9298-4f12-88a0-08be2e2ac8f0" xmlns:ns10="c28362c1-9870-483c-bf1b-38e30d5a9aa3" targetNamespace="http://schemas.microsoft.com/office/2006/metadata/properties" ma:root="true" ma:fieldsID="addcc234ea1bc00481272e495cc7cf8b" ns2:_="" ns3:_="" ns4:_="" ns5:_="" ns6:_="" ns7:_="" ns8:_="" ns9:_="" ns10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fda2e78-8e3f-49d4-9e97-25a6337a81ff"/>
    <xsd:import namespace="e1b818bd-2541-42c2-98ba-5577735bdb09"/>
    <xsd:import namespace="c177ebce-ba5d-4f17-87d0-6a1c56acc62b"/>
    <xsd:import namespace="6cd78a55-9298-4f12-88a0-08be2e2ac8f0"/>
    <xsd:import namespace="c28362c1-9870-483c-bf1b-38e30d5a9aa3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Additional_Reviewers" minOccurs="0"/>
                <xsd:element ref="ns6:Dir_Approved" minOccurs="0"/>
                <xsd:element ref="ns7:Dir_Contact"/>
                <xsd:element ref="ns6:Draft_Ready" minOccurs="0"/>
                <xsd:element ref="ns8:Exhibit" minOccurs="0"/>
                <xsd:element ref="ns8:Tab" minOccurs="0"/>
                <xsd:element ref="ns5:Schedule" minOccurs="0"/>
                <xsd:element ref="ns9:Legal" minOccurs="0"/>
                <xsd:element ref="ns6:Primary_Author" minOccurs="0"/>
                <xsd:element ref="ns6:RA_Approved" minOccurs="0"/>
                <xsd:element ref="ns6:SR_Approved" minOccurs="0"/>
                <xsd:element ref="ns6:Strategic_x003f_" minOccurs="0"/>
                <xsd:element ref="ns9:Witness" minOccurs="0"/>
                <xsd:element ref="ns7:Exhibit_x0020_Status" minOccurs="0"/>
                <xsd:element ref="ns7:IA_x0020_Review_x0020_Complete" minOccurs="0"/>
                <xsd:element ref="ns7:_x0032_018_x0020_Update" minOccurs="0"/>
                <xsd:element ref="ns7:_x0032_018_x0020_Update_x0020_Notes" minOccurs="0"/>
                <xsd:element ref="ns10:Singer_x0020_Watts" minOccurs="0"/>
                <xsd:element ref="ns10:Dx_x002f_Tx_x002f_Common" minOccurs="0"/>
                <xsd:element ref="ns10:Comments_x0020_ISD" minOccurs="0"/>
                <xsd:element ref="ns10:Witness_OK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4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_Contact" ma:default="Uri AKSELRUD" ma:format="Dropdown" ma:internalName="RA_x0020_Contact">
      <xsd:simpleType>
        <xsd:union memberTypes="dms:Text">
          <xsd:simpleType>
            <xsd:restriction base="dms:Choice">
              <xsd:enumeration value="Uri AKSELRUD"/>
              <xsd:enumeration value="Elise ANDREY"/>
              <xsd:enumeration value="Heloise APESTEGUY-REUX"/>
              <xsd:enumeration value="Oren BEN-SHLOMO"/>
              <xsd:enumeration value="Kathleen BURKE"/>
              <xsd:enumeration value="Alex ZBARCEA"/>
            </xsd:restriction>
          </xsd:simpleType>
        </xsd:union>
      </xsd:simpleType>
    </xsd:element>
    <xsd:element name="Schedule" ma:index="24" nillable="true" ma:displayName="Schedule" ma:internalName="Schedule">
      <xsd:simpleType>
        <xsd:restriction base="dms:Text">
          <xsd:maxLength value="8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Additional_Reviewers" ma:index="18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Approved" ma:index="19" nillable="true" ma:displayName="Dir_OK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Draft_Ready" ma:index="21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Primary_Author" ma:index="27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_Approved" ma:index="29" nillable="true" ma:displayName="RA_OK" ma:default="0" ma:description="Denotes Approval by Regulatory Advisor to proceed to Director Review stage." ma:internalName="RA_Approved">
      <xsd:simpleType>
        <xsd:restriction base="dms:Boolean"/>
      </xsd:simpleType>
    </xsd:element>
    <xsd:element name="SR_Approved" ma:index="30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31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18bd-2541-42c2-98ba-5577735bdb09" elementFormDefault="qualified">
    <xsd:import namespace="http://schemas.microsoft.com/office/2006/documentManagement/types"/>
    <xsd:import namespace="http://schemas.microsoft.com/office/infopath/2007/PartnerControls"/>
    <xsd:element name="Dir_Contact" ma:index="20" ma:displayName="Dir_Contact" ma:default="Jody McEachran" ma:internalName="Dir_Contact" ma:readOnly="false">
      <xsd:simpleType>
        <xsd:restriction base="dms:Text">
          <xsd:maxLength value="64"/>
        </xsd:restriction>
      </xsd:simpleType>
    </xsd:element>
    <xsd:element name="Exhibit_x0020_Status" ma:index="33" nillable="true" ma:displayName="Exhibit Status" ma:default="Red" ma:format="Dropdown" ma:internalName="Exhibit_x0020_Status">
      <xsd:simpleType>
        <xsd:restriction base="dms:Choice">
          <xsd:enumeration value="Red"/>
          <xsd:enumeration value="Yellow"/>
          <xsd:enumeration value="Green"/>
        </xsd:restriction>
      </xsd:simpleType>
    </xsd:element>
    <xsd:element name="IA_x0020_Review_x0020_Complete" ma:index="34" nillable="true" ma:displayName="IA Complete" ma:default="0" ma:internalName="IA_x0020_Review_x0020_Complete">
      <xsd:simpleType>
        <xsd:restriction base="dms:Boolean"/>
      </xsd:simpleType>
    </xsd:element>
    <xsd:element name="_x0032_018_x0020_Update" ma:index="35" nillable="true" ma:displayName="BluePage_Update" ma:default="No" ma:format="Dropdown" ma:internalName="_x0032_018_x0020_Update">
      <xsd:simpleType>
        <xsd:restriction base="dms:Choice">
          <xsd:enumeration value="Yes"/>
          <xsd:enumeration value="No"/>
        </xsd:restriction>
      </xsd:simpleType>
    </xsd:element>
    <xsd:element name="_x0032_018_x0020_Update_x0020_Notes" ma:index="36" nillable="true" ma:displayName="BluePage_Update_Notes" ma:internalName="_x0032_018_x0020_Update_x0020_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22" nillable="true" ma:displayName="Exhibit" ma:default="TSP X.X" ma:description="Type TSP here for ISD docs" ma:internalName="Exhibit">
      <xsd:simpleType>
        <xsd:restriction base="dms:Text">
          <xsd:maxLength value="8"/>
        </xsd:restriction>
      </xsd:simpleType>
    </xsd:element>
    <xsd:element name="Tab" ma:index="23" nillable="true" ma:displayName="Tab" ma:default="XX-XX" ma:description="XX - include zero if a single digit number&#10;XX = SS, SA, SR, GP" ma:internalName="Tab">
      <xsd:simpleType>
        <xsd:restriction base="dms:Text">
          <xsd:maxLength value="8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Legal" ma:index="26" nillable="true" ma:displayName="Torys_OK" ma:default="No" ma:description="Legal review required" ma:format="Dropdown" ma:indexed="true" ma:internalName="Legal">
      <xsd:simpleType>
        <xsd:restriction base="dms:Choice">
          <xsd:enumeration value="No"/>
          <xsd:enumeration value="Yes"/>
          <xsd:enumeration value="Yes - Completed"/>
        </xsd:restriction>
      </xsd:simpleType>
    </xsd:element>
    <xsd:element name="Witness" ma:index="32" nillable="true" ma:displayName="Witness" ma:internalName="Witness" ma:readOnly="false">
      <xsd:simpleType>
        <xsd:restriction base="dms:Text">
          <xsd:maxLength value="10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62c1-9870-483c-bf1b-38e30d5a9aa3" elementFormDefault="qualified">
    <xsd:import namespace="http://schemas.microsoft.com/office/2006/documentManagement/types"/>
    <xsd:import namespace="http://schemas.microsoft.com/office/infopath/2007/PartnerControls"/>
    <xsd:element name="Singer_x0020_Watts" ma:index="37" nillable="true" ma:displayName="SW_OK" ma:default="No" ma:description="Consultant review required" ma:format="Dropdown" ma:internalName="Singer_x0020_Watts">
      <xsd:simpleType>
        <xsd:restriction base="dms:Choice">
          <xsd:enumeration value="No"/>
          <xsd:enumeration value="Yes"/>
          <xsd:enumeration value="Yes - Completed"/>
        </xsd:restriction>
      </xsd:simpleType>
    </xsd:element>
    <xsd:element name="Dx_x002f_Tx_x002f_Common" ma:index="38" nillable="true" ma:displayName="Dx/Tx/Common" ma:default="Common" ma:format="Dropdown" ma:internalName="Dx_x002f_Tx_x002f_Common">
      <xsd:simpleType>
        <xsd:restriction base="dms:Choice">
          <xsd:enumeration value="Common"/>
          <xsd:enumeration value="Dx"/>
          <xsd:enumeration value="Tx"/>
          <xsd:enumeration value="Administration"/>
          <xsd:enumeration value="HONI System Plan"/>
          <xsd:enumeration value="TSP"/>
          <xsd:enumeration value="DSP"/>
          <xsd:enumeration value="GSP"/>
          <xsd:enumeration value="Rate Base"/>
          <xsd:enumeration value="Operating Revenue"/>
          <xsd:enumeration value="Operating Costs"/>
          <xsd:enumeration value="Cost of Capital and Capital Structure"/>
          <xsd:enumeration value="Deferral and Variance Accounts"/>
          <xsd:enumeration value="Distribution Cost Allocation and Rate Design"/>
          <xsd:enumeration value="Cost Allocation and Rate Design for Uniform Transmission Rates"/>
        </xsd:restriction>
      </xsd:simpleType>
    </xsd:element>
    <xsd:element name="Comments_x0020_ISD" ma:index="39" nillable="true" ma:displayName="Comments" ma:internalName="Comments_x0020_ISD">
      <xsd:simpleType>
        <xsd:restriction base="dms:Note">
          <xsd:maxLength value="255"/>
        </xsd:restriction>
      </xsd:simpleType>
    </xsd:element>
    <xsd:element name="Witness_OK" ma:index="40" nillable="true" ma:displayName="Witness_OK" ma:default="No" ma:format="Dropdown" ma:internalName="Witness_OK">
      <xsd:simpleType>
        <xsd:restriction base="dms:Choice">
          <xsd:enumeration value="No"/>
          <xsd:enumeration value="Y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24AAF-3D49-4FCA-A97E-D01AF1CD8DD4}"/>
</file>

<file path=customXml/itemProps2.xml><?xml version="1.0" encoding="utf-8"?>
<ds:datastoreItem xmlns:ds="http://schemas.openxmlformats.org/officeDocument/2006/customXml" ds:itemID="{48F6E569-F574-421C-A7DB-D0038AE36310}"/>
</file>

<file path=customXml/itemProps3.xml><?xml version="1.0" encoding="utf-8"?>
<ds:datastoreItem xmlns:ds="http://schemas.openxmlformats.org/officeDocument/2006/customXml" ds:itemID="{CC433BF3-B767-44BA-8C8E-346AFCA0A5E6}"/>
</file>

<file path=customXml/itemProps4.xml><?xml version="1.0" encoding="utf-8"?>
<ds:datastoreItem xmlns:ds="http://schemas.openxmlformats.org/officeDocument/2006/customXml" ds:itemID="{89D36A0A-E344-4676-81ED-3F9BAE74A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fda2e78-8e3f-49d4-9e97-25a6337a81ff"/>
    <ds:schemaRef ds:uri="e1b818bd-2541-42c2-98ba-5577735bdb09"/>
    <ds:schemaRef ds:uri="c177ebce-ba5d-4f17-87d0-6a1c56acc62b"/>
    <ds:schemaRef ds:uri="6cd78a55-9298-4f12-88a0-08be2e2ac8f0"/>
    <ds:schemaRef ds:uri="c28362c1-9870-483c-bf1b-38e30d5a9a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1A1B746-7984-4B60-95E5-C6581B2AB4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Derivation of demand using load factor</dc:title>
  <dc:creator>ALAGHEBAND Bijan</dc:creator>
  <cp:lastModifiedBy>MOLINA Carla</cp:lastModifiedBy>
  <cp:lastPrinted>2021-08-01T21:42:49Z</cp:lastPrinted>
  <dcterms:created xsi:type="dcterms:W3CDTF">2018-01-28T23:43:21Z</dcterms:created>
  <dcterms:modified xsi:type="dcterms:W3CDTF">2021-08-01T23:28:38Z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_dlc_DocIdItemGuid">
    <vt:lpwstr>6fa5b060-f320-4763-938e-1a8b1c18fd4e</vt:lpwstr>
  </property>
  <property fmtid="{D5CDD505-2E9C-101B-9397-08002B2CF9AE}" pid="4" name="Torys_OK">
    <vt:lpwstr/>
  </property>
</Properties>
</file>