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s://teams.hydroone.com/sites/ra/ra/DxTx23-27/Prefiled Evidence/"/>
    </mc:Choice>
  </mc:AlternateContent>
  <bookViews>
    <workbookView xWindow="480" yWindow="90" windowWidth="16880" windowHeight="10580"/>
  </bookViews>
  <sheets>
    <sheet name="App.2-R-Loss Factors" sheetId="1" r:id="rId1"/>
    <sheet name="Sheet2" sheetId="2" r:id="rId2"/>
    <sheet name="Sheet3" sheetId="3" r:id="rId3"/>
  </sheets>
  <externalReferences>
    <externalReference r:id="rId4"/>
  </externalReferences>
  <definedNames>
    <definedName name="EBNUMBER">'[1]LDC Info'!$E$16</definedName>
    <definedName name="_xlnm.Print_Area" localSheetId="0">'App.2-R-Loss Factors'!$A$9:$I$66</definedName>
  </definedNames>
  <calcPr calcId="162913"/>
</workbook>
</file>

<file path=xl/calcChain.xml><?xml version="1.0" encoding="utf-8"?>
<calcChain xmlns="http://schemas.openxmlformats.org/spreadsheetml/2006/main">
  <c r="E19" i="1" l="1"/>
  <c r="H22" i="1" l="1"/>
  <c r="G22" i="1"/>
  <c r="F22" i="1"/>
  <c r="E22" i="1"/>
  <c r="D22" i="1"/>
  <c r="I25" i="1" l="1"/>
  <c r="G23" i="1"/>
  <c r="G27" i="1" s="1"/>
  <c r="E23" i="1"/>
  <c r="E27" i="1" s="1"/>
  <c r="D23" i="1"/>
  <c r="D27" i="1" s="1"/>
  <c r="I21" i="1"/>
  <c r="I20" i="1"/>
  <c r="H19" i="1"/>
  <c r="H23" i="1" s="1"/>
  <c r="H27" i="1" s="1"/>
  <c r="G19" i="1"/>
  <c r="F19" i="1"/>
  <c r="F23" i="1" s="1"/>
  <c r="F27" i="1" s="1"/>
  <c r="D19" i="1"/>
  <c r="I18" i="1"/>
  <c r="I17" i="1"/>
  <c r="I16" i="1"/>
  <c r="I22" i="1" l="1"/>
  <c r="I19" i="1"/>
  <c r="I23" i="1" l="1"/>
  <c r="I27" i="1" s="1"/>
</calcChain>
</file>

<file path=xl/sharedStrings.xml><?xml version="1.0" encoding="utf-8"?>
<sst xmlns="http://schemas.openxmlformats.org/spreadsheetml/2006/main" count="57" uniqueCount="50">
  <si>
    <t>File Number:</t>
  </si>
  <si>
    <t>Exhibit:</t>
  </si>
  <si>
    <t>Tab:</t>
  </si>
  <si>
    <t>Schedule:</t>
  </si>
  <si>
    <t>Page:</t>
  </si>
  <si>
    <t>Date:</t>
  </si>
  <si>
    <t>Appendix 2-R</t>
  </si>
  <si>
    <t>Loss Factors</t>
  </si>
  <si>
    <t>Historical Years</t>
  </si>
  <si>
    <t>5-Year Average</t>
  </si>
  <si>
    <t>Losses Within Distributor's System</t>
  </si>
  <si>
    <t>A(1)</t>
  </si>
  <si>
    <t>"Wholesale" kWh delivered to distributor (higher value)</t>
  </si>
  <si>
    <t>A(2)</t>
  </si>
  <si>
    <t>"Wholesale" kWh delivered to distributor (lower value)</t>
  </si>
  <si>
    <t>B</t>
  </si>
  <si>
    <t>Portion of "Wholesale" kWh delivered to distributor for its Large Use Customer(s)</t>
  </si>
  <si>
    <t>C</t>
  </si>
  <si>
    <r>
      <t xml:space="preserve">Net "Wholesale" kWh delivered to distributor  = </t>
    </r>
    <r>
      <rPr>
        <b/>
        <sz val="10"/>
        <rFont val="Arial"/>
        <family val="2"/>
      </rPr>
      <t>A(2) - B</t>
    </r>
  </si>
  <si>
    <t>D</t>
  </si>
  <si>
    <t>"Retail" kWh delivered by distributor</t>
  </si>
  <si>
    <t>E</t>
  </si>
  <si>
    <t>Portion of "Retail" kWh delivered by distributor to its Large Use Customer(s)</t>
  </si>
  <si>
    <t>F</t>
  </si>
  <si>
    <r>
      <t xml:space="preserve">Net "Retail" kWh delivered by distributor = </t>
    </r>
    <r>
      <rPr>
        <b/>
        <sz val="10"/>
        <rFont val="Arial"/>
        <family val="2"/>
      </rPr>
      <t>D - E</t>
    </r>
  </si>
  <si>
    <t>G</t>
  </si>
  <si>
    <r>
      <t xml:space="preserve">Loss Factor in Distributor's system = </t>
    </r>
    <r>
      <rPr>
        <b/>
        <sz val="10"/>
        <rFont val="Arial"/>
        <family val="2"/>
      </rPr>
      <t>C / F</t>
    </r>
  </si>
  <si>
    <t>Losses Upstream of Distributor's System</t>
  </si>
  <si>
    <t>H</t>
  </si>
  <si>
    <t>Supply Facilities Loss Factor</t>
  </si>
  <si>
    <t>Total Losses</t>
  </si>
  <si>
    <t>I</t>
  </si>
  <si>
    <r>
      <t xml:space="preserve">Total Loss Factor = </t>
    </r>
    <r>
      <rPr>
        <b/>
        <sz val="10"/>
        <rFont val="Arial"/>
        <family val="2"/>
      </rPr>
      <t>G x H</t>
    </r>
  </si>
  <si>
    <t>Notes:</t>
  </si>
  <si>
    <r>
      <t xml:space="preserve">If directly connected to the IESO-controlled grid, kWh pertains to the virtual meter on the primary or high voltage side of the transformer at the interface with the transmission grid.  This corresponds to the "With Losses" kWh value provided by the IESO's MV-WEB.  It is the </t>
    </r>
    <r>
      <rPr>
        <u/>
        <sz val="10"/>
        <rFont val="Arial"/>
        <family val="2"/>
      </rPr>
      <t>higher</t>
    </r>
    <r>
      <rPr>
        <sz val="10"/>
        <rFont val="Arial"/>
        <family val="2"/>
      </rPr>
      <t xml:space="preserve"> of the two values provided by MV-WEB.</t>
    </r>
  </si>
  <si>
    <r>
      <t xml:space="preserve">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t>
    </r>
    <r>
      <rPr>
        <u/>
        <sz val="10"/>
        <rFont val="Arial"/>
        <family val="2"/>
      </rPr>
      <t>higher</t>
    </r>
    <r>
      <rPr>
        <sz val="10"/>
        <rFont val="Arial"/>
        <family val="2"/>
      </rPr>
      <t xml:space="preserve"> of the two kWh values provided in Hydro One Networks' invoice.</t>
    </r>
  </si>
  <si>
    <t>If partially embedded, kWh pertains to the sum of the above.</t>
  </si>
  <si>
    <r>
      <t xml:space="preserve">If directly connected to the IESO-controlled grid, kWh pertains to a metering installation on the secondary or low voltage side of the transformer at the interface with the transmission grid.  This corresponds to the "Without Losses" kWh value provided by the IESO's MV-WEB.  It is the </t>
    </r>
    <r>
      <rPr>
        <u/>
        <sz val="10"/>
        <rFont val="Arial"/>
        <family val="2"/>
      </rPr>
      <t>lower</t>
    </r>
    <r>
      <rPr>
        <sz val="10"/>
        <rFont val="Arial"/>
        <family val="2"/>
      </rPr>
      <t xml:space="preserve"> of the two kWh values provided by MV-WEB.</t>
    </r>
  </si>
  <si>
    <r>
      <t xml:space="preserve">If fully embedded with the host distributor, kWh pertains to a metering installation on the secondary or low voltage side of the transformer at the interface between the embedded distributor and the host distributor.  For example, if the host distributor is Hydro One Networks Inc., kWh from the Hydro One Networks' invoice corresponding to "Total kWh" should be reported.  This corresponds to the </t>
    </r>
    <r>
      <rPr>
        <u/>
        <sz val="10"/>
        <rFont val="Arial"/>
        <family val="2"/>
      </rPr>
      <t>lower</t>
    </r>
    <r>
      <rPr>
        <sz val="10"/>
        <rFont val="Arial"/>
        <family val="2"/>
      </rPr>
      <t xml:space="preserve"> of the two kWh values provided in Hydro One Networks' invoice.</t>
    </r>
  </si>
  <si>
    <r>
      <t xml:space="preserve">Additionally, kWh pertaining to distributed generation directly connected to the distributor's own distribution network should be included in </t>
    </r>
    <r>
      <rPr>
        <b/>
        <sz val="10"/>
        <rFont val="Arial"/>
        <family val="2"/>
      </rPr>
      <t>A(2)</t>
    </r>
    <r>
      <rPr>
        <sz val="10"/>
        <rFont val="Arial"/>
        <family val="2"/>
      </rPr>
      <t>.</t>
    </r>
  </si>
  <si>
    <r>
      <t xml:space="preserve">If a Large Use Customer is metered on the secondary or low voltage side of the transformer, the default loss is 1%                         (i.e., </t>
    </r>
    <r>
      <rPr>
        <b/>
        <sz val="10"/>
        <rFont val="Arial"/>
        <family val="2"/>
      </rPr>
      <t>B</t>
    </r>
    <r>
      <rPr>
        <sz val="10"/>
        <rFont val="Arial"/>
        <family val="2"/>
      </rPr>
      <t xml:space="preserve"> = 1.01 X </t>
    </r>
    <r>
      <rPr>
        <b/>
        <sz val="10"/>
        <rFont val="Arial"/>
        <family val="2"/>
      </rPr>
      <t>E</t>
    </r>
    <r>
      <rPr>
        <sz val="10"/>
        <rFont val="Arial"/>
        <family val="2"/>
      </rPr>
      <t>). This value should not include supply facility losses. However, the total loss factor on the tariff of rate and charges and applied to customers consumption should include the supply facility loss factor.</t>
    </r>
  </si>
  <si>
    <t>kWh corresponding to D should equal metered or estimated kWh at the customer’s delivery point.</t>
  </si>
  <si>
    <t>Metered consumption of Large Use customers.</t>
  </si>
  <si>
    <r>
      <t>G</t>
    </r>
    <r>
      <rPr>
        <sz val="10"/>
        <rFont val="Arial"/>
        <family val="2"/>
      </rPr>
      <t xml:space="preserve"> and </t>
    </r>
    <r>
      <rPr>
        <b/>
        <sz val="10"/>
        <rFont val="Arial"/>
        <family val="2"/>
      </rPr>
      <t>I</t>
    </r>
  </si>
  <si>
    <t>These loss factors pertain to secondary-metered customers with demand less than 5,000 kW.</t>
  </si>
  <si>
    <t>Actual Supply Facility Loss Factor as calculated by dividing A(1) by A(2).</t>
  </si>
  <si>
    <t>L</t>
  </si>
  <si>
    <t>EB-2021-0110</t>
  </si>
  <si>
    <t>Page 1 of 1</t>
  </si>
  <si>
    <t>Attachment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</si>
</sst>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 #,##0_-;_-* &quot;-&quot;??_-;_-@_-"/>
    <numFmt numFmtId="165" formatCode="0.0000"/>
  </numFmts>
  <fonts count="10" x14ac:knownFonts="1">
    <font>
      <sz val="11"/>
      <color theme="1"/>
      <name val="Calibri"/>
      <family val="2"/>
      <scheme val="minor"/>
    </font>
    <font>
      <sz val="11"/>
      <color theme="1"/>
      <name val="Calibri"/>
      <family val="2"/>
      <scheme val="minor"/>
    </font>
    <font>
      <b/>
      <sz val="10"/>
      <name val="Arial"/>
      <family val="2"/>
    </font>
    <font>
      <sz val="8"/>
      <name val="Arial"/>
      <family val="2"/>
    </font>
    <font>
      <b/>
      <sz val="14"/>
      <name val="Arial"/>
      <family val="2"/>
    </font>
    <font>
      <b/>
      <u/>
      <sz val="10"/>
      <name val="Arial"/>
      <family val="2"/>
    </font>
    <font>
      <b/>
      <i/>
      <sz val="10"/>
      <name val="Arial"/>
      <family val="2"/>
    </font>
    <font>
      <sz val="10"/>
      <name val="Arial"/>
      <family val="2"/>
    </font>
    <font>
      <u/>
      <sz val="10"/>
      <name val="Arial"/>
      <family val="2"/>
    </font>
    <font>
      <i/>
      <sz val="10"/>
      <name val="Arial"/>
      <family val="2"/>
    </font>
  </fonts>
  <fills count="4">
    <fill>
      <patternFill patternType="none"/>
    </fill>
    <fill>
      <patternFill patternType="gray125"/>
    </fill>
    <fill>
      <patternFill patternType="solid">
        <fgColor theme="6" tint="0.79998168889431442"/>
        <bgColor indexed="64"/>
      </patternFill>
    </fill>
    <fill>
      <patternFill patternType="solid">
        <fgColor indexed="22"/>
        <bgColor indexed="64"/>
      </patternFill>
    </fill>
  </fills>
  <borders count="18">
    <border>
      <left/>
      <right/>
      <top/>
      <bottom/>
      <diagonal/>
    </border>
    <border>
      <left/>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0" fillId="0" borderId="0" xfId="0" applyProtection="1"/>
    <xf numFmtId="0" fontId="2" fillId="0" borderId="0" xfId="0" applyFont="1" applyAlignment="1" applyProtection="1">
      <alignment horizontal="left"/>
    </xf>
    <xf numFmtId="0" fontId="3" fillId="0" borderId="0" xfId="0" applyFont="1" applyAlignment="1" applyProtection="1">
      <alignment horizontal="right" vertical="top"/>
    </xf>
    <xf numFmtId="0" fontId="3" fillId="2" borderId="1" xfId="0" applyFont="1" applyFill="1" applyBorder="1" applyAlignment="1" applyProtection="1">
      <alignment horizontal="right" vertical="top"/>
      <protection locked="0"/>
    </xf>
    <xf numFmtId="0" fontId="3" fillId="2" borderId="0" xfId="0" applyFont="1" applyFill="1" applyAlignment="1" applyProtection="1">
      <alignment horizontal="right" vertical="top"/>
      <protection locked="0"/>
    </xf>
    <xf numFmtId="0" fontId="2" fillId="0" borderId="9" xfId="0" applyFont="1" applyFill="1" applyBorder="1" applyAlignment="1" applyProtection="1">
      <alignment horizontal="center" vertical="center"/>
    </xf>
    <xf numFmtId="0" fontId="0" fillId="0" borderId="8" xfId="0" applyFill="1" applyBorder="1" applyProtection="1"/>
    <xf numFmtId="0" fontId="2" fillId="0" borderId="8" xfId="0" applyFont="1" applyBorder="1" applyAlignment="1" applyProtection="1">
      <alignment vertical="top"/>
    </xf>
    <xf numFmtId="0" fontId="0" fillId="0" borderId="9" xfId="0" applyBorder="1" applyAlignment="1" applyProtection="1">
      <alignment vertical="top" wrapText="1"/>
    </xf>
    <xf numFmtId="164" fontId="0" fillId="2" borderId="9" xfId="1" applyNumberFormat="1" applyFont="1" applyFill="1" applyBorder="1" applyAlignment="1" applyProtection="1">
      <alignment horizontal="right" vertical="center"/>
      <protection locked="0"/>
    </xf>
    <xf numFmtId="164" fontId="0" fillId="0" borderId="14" xfId="1" applyNumberFormat="1" applyFont="1" applyBorder="1" applyAlignment="1" applyProtection="1">
      <alignment horizontal="right" vertical="center"/>
    </xf>
    <xf numFmtId="164" fontId="0" fillId="0" borderId="9" xfId="1" applyNumberFormat="1" applyFont="1" applyFill="1" applyBorder="1" applyAlignment="1" applyProtection="1">
      <alignment horizontal="right" vertical="center"/>
    </xf>
    <xf numFmtId="164" fontId="0" fillId="0" borderId="14" xfId="1" applyNumberFormat="1" applyFont="1" applyFill="1" applyBorder="1" applyAlignment="1" applyProtection="1">
      <alignment horizontal="right" vertical="center"/>
    </xf>
    <xf numFmtId="165" fontId="0" fillId="0" borderId="9" xfId="0" applyNumberFormat="1" applyFill="1" applyBorder="1" applyAlignment="1" applyProtection="1">
      <alignment horizontal="right" vertical="center"/>
    </xf>
    <xf numFmtId="165" fontId="0" fillId="0" borderId="14" xfId="0" applyNumberFormat="1" applyFill="1" applyBorder="1" applyAlignment="1" applyProtection="1">
      <alignment horizontal="right" vertical="center"/>
    </xf>
    <xf numFmtId="0" fontId="0" fillId="0" borderId="8" xfId="0" applyFill="1" applyBorder="1" applyAlignment="1" applyProtection="1">
      <alignment vertical="top"/>
    </xf>
    <xf numFmtId="165" fontId="0" fillId="2" borderId="9" xfId="1" applyNumberFormat="1" applyFont="1" applyFill="1" applyBorder="1" applyAlignment="1" applyProtection="1">
      <alignment horizontal="right" vertical="center"/>
      <protection locked="0"/>
    </xf>
    <xf numFmtId="165" fontId="0" fillId="0" borderId="14" xfId="0" applyNumberFormat="1" applyBorder="1" applyAlignment="1" applyProtection="1">
      <alignment horizontal="right" vertical="center"/>
    </xf>
    <xf numFmtId="0" fontId="0" fillId="0" borderId="15" xfId="0" applyBorder="1" applyAlignment="1" applyProtection="1">
      <alignment vertical="top"/>
    </xf>
    <xf numFmtId="0" fontId="0" fillId="0" borderId="16" xfId="0" applyBorder="1" applyAlignment="1" applyProtection="1">
      <alignment vertical="top" wrapText="1"/>
    </xf>
    <xf numFmtId="165" fontId="0" fillId="0" borderId="16" xfId="0" applyNumberFormat="1" applyBorder="1" applyAlignment="1" applyProtection="1">
      <alignment horizontal="right" vertical="center"/>
    </xf>
    <xf numFmtId="165" fontId="0" fillId="0" borderId="17" xfId="0" applyNumberFormat="1" applyBorder="1" applyAlignment="1" applyProtection="1">
      <alignment horizontal="right" vertical="center"/>
    </xf>
    <xf numFmtId="0" fontId="6" fillId="0" borderId="0" xfId="0" applyFont="1" applyProtection="1"/>
    <xf numFmtId="0" fontId="2" fillId="0" borderId="0" xfId="0" applyFont="1" applyAlignment="1" applyProtection="1">
      <alignment horizontal="center"/>
    </xf>
    <xf numFmtId="0" fontId="7" fillId="0" borderId="0" xfId="0" applyFont="1" applyAlignment="1" applyProtection="1">
      <alignment horizontal="center"/>
    </xf>
    <xf numFmtId="0" fontId="7" fillId="0" borderId="0" xfId="0" applyFont="1" applyProtection="1"/>
    <xf numFmtId="0" fontId="7" fillId="0" borderId="0" xfId="0" applyFont="1" applyAlignment="1" applyProtection="1">
      <alignment vertical="top" wrapText="1"/>
    </xf>
    <xf numFmtId="14" fontId="3" fillId="2" borderId="0" xfId="0" applyNumberFormat="1" applyFont="1" applyFill="1" applyAlignment="1" applyProtection="1">
      <alignment horizontal="right" vertical="top"/>
      <protection locked="0"/>
    </xf>
    <xf numFmtId="0" fontId="0" fillId="0" borderId="0" xfId="0" applyAlignment="1" applyProtection="1">
      <alignment horizontal="right"/>
    </xf>
    <xf numFmtId="0" fontId="7" fillId="0" borderId="0" xfId="0" applyFont="1" applyAlignment="1" applyProtection="1">
      <alignment vertical="top" wrapText="1"/>
    </xf>
    <xf numFmtId="0" fontId="4" fillId="0" borderId="0" xfId="0" applyFont="1" applyAlignment="1" applyProtection="1">
      <alignment horizontal="center"/>
    </xf>
    <xf numFmtId="0" fontId="5" fillId="0" borderId="0" xfId="0" applyFont="1" applyAlignment="1" applyProtection="1">
      <alignment horizontal="center"/>
    </xf>
    <xf numFmtId="0" fontId="0" fillId="0" borderId="2" xfId="0" applyFill="1" applyBorder="1" applyAlignment="1" applyProtection="1">
      <alignment horizontal="center"/>
    </xf>
    <xf numFmtId="0" fontId="0" fillId="0" borderId="3" xfId="0" applyFill="1" applyBorder="1" applyAlignment="1" applyProtection="1">
      <alignment horizontal="center"/>
    </xf>
    <xf numFmtId="0" fontId="0" fillId="0" borderId="8" xfId="0" applyFill="1" applyBorder="1" applyAlignment="1" applyProtection="1">
      <alignment horizontal="center"/>
    </xf>
    <xf numFmtId="0" fontId="0" fillId="0" borderId="9" xfId="0" applyFill="1" applyBorder="1" applyAlignment="1" applyProtection="1">
      <alignment horizontal="center"/>
    </xf>
    <xf numFmtId="0" fontId="2" fillId="0" borderId="4" xfId="0" applyFont="1" applyFill="1" applyBorder="1" applyAlignment="1" applyProtection="1">
      <alignment horizontal="center"/>
    </xf>
    <xf numFmtId="0" fontId="2" fillId="0" borderId="5" xfId="0" applyFont="1" applyFill="1" applyBorder="1" applyAlignment="1" applyProtection="1">
      <alignment horizontal="center"/>
    </xf>
    <xf numFmtId="0" fontId="2" fillId="0" borderId="6" xfId="0" applyFont="1" applyFill="1" applyBorder="1" applyAlignment="1" applyProtection="1">
      <alignment horizontal="center"/>
    </xf>
    <xf numFmtId="0" fontId="2" fillId="0" borderId="7" xfId="0" applyFont="1" applyFill="1" applyBorder="1" applyAlignment="1" applyProtection="1">
      <alignment horizontal="center" vertical="center" wrapText="1"/>
    </xf>
    <xf numFmtId="0" fontId="0" fillId="0" borderId="10" xfId="0" applyFill="1" applyBorder="1" applyAlignment="1" applyProtection="1">
      <alignment horizontal="center" vertical="center" wrapText="1"/>
    </xf>
    <xf numFmtId="0" fontId="6" fillId="3" borderId="11" xfId="0" applyFont="1" applyFill="1" applyBorder="1" applyAlignment="1" applyProtection="1">
      <alignment horizontal="left"/>
    </xf>
    <xf numFmtId="0" fontId="6" fillId="3" borderId="12" xfId="0" applyFont="1" applyFill="1" applyBorder="1" applyAlignment="1" applyProtection="1">
      <alignment horizontal="left"/>
    </xf>
    <xf numFmtId="0" fontId="6" fillId="3" borderId="13" xfId="0" applyFont="1" applyFill="1" applyBorder="1" applyAlignment="1" applyProtection="1">
      <alignment horizontal="left"/>
    </xf>
    <xf numFmtId="0" fontId="6" fillId="3" borderId="11" xfId="0" applyFont="1" applyFill="1" applyBorder="1" applyAlignment="1" applyProtection="1">
      <alignment horizontal="left" vertical="top" wrapText="1"/>
    </xf>
    <xf numFmtId="0" fontId="6" fillId="3" borderId="12" xfId="0" applyFont="1" applyFill="1" applyBorder="1" applyAlignment="1" applyProtection="1">
      <alignment horizontal="left" vertical="top" wrapText="1"/>
    </xf>
    <xf numFmtId="0" fontId="6" fillId="3" borderId="13" xfId="0" applyFont="1" applyFill="1" applyBorder="1" applyAlignment="1" applyProtection="1">
      <alignment horizontal="left" vertical="top" wrapText="1"/>
    </xf>
    <xf numFmtId="0" fontId="7" fillId="0" borderId="0" xfId="0" applyFont="1" applyAlignment="1" applyProtection="1">
      <alignment horizontal="left"/>
    </xf>
    <xf numFmtId="0" fontId="9" fillId="0" borderId="0" xfId="0" applyFont="1" applyAlignment="1" applyProtection="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89054\AppData\Local\Microsoft\Windows\Temporary%20Internet%20Files\Content.Outlook\VUXQCTXH\As%20modified%20by%20Alex%20for%202023_Filing_Requirements_Chapter2_Appendices-20200811%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App.2-FC Calc of 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efreshError="1">
        <row r="16">
          <cell r="E16" t="str">
            <v>EB-2021-XXXX</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I71"/>
  <sheetViews>
    <sheetView tabSelected="1" view="pageBreakPreview" zoomScale="60" zoomScaleNormal="100" workbookViewId="0">
      <selection activeCell="L35" sqref="L35"/>
    </sheetView>
  </sheetViews>
  <sheetFormatPr defaultColWidth="9.453125" defaultRowHeight="14.5" x14ac:dyDescent="0.35"/>
  <cols>
    <col min="1" max="1" width="2.453125" style="1" customWidth="1"/>
    <col min="2" max="2" width="8.54296875" style="1" customWidth="1"/>
    <col min="3" max="3" width="30.54296875" style="1" customWidth="1"/>
    <col min="4" max="4" width="21" style="1" customWidth="1"/>
    <col min="5" max="5" width="18.26953125" style="1" customWidth="1"/>
    <col min="6" max="6" width="15" style="1" customWidth="1"/>
    <col min="7" max="8" width="14.54296875" style="1" customWidth="1"/>
    <col min="9" max="9" width="28.54296875" style="1" customWidth="1"/>
    <col min="10" max="16384" width="9.453125" style="1"/>
  </cols>
  <sheetData>
    <row r="1" spans="2:9" x14ac:dyDescent="0.35">
      <c r="H1" s="2" t="s">
        <v>0</v>
      </c>
      <c r="I1" s="3" t="s">
        <v>47</v>
      </c>
    </row>
    <row r="2" spans="2:9" x14ac:dyDescent="0.35">
      <c r="H2" s="2" t="s">
        <v>1</v>
      </c>
      <c r="I2" s="4" t="s">
        <v>46</v>
      </c>
    </row>
    <row r="3" spans="2:9" x14ac:dyDescent="0.35">
      <c r="H3" s="2" t="s">
        <v>2</v>
      </c>
      <c r="I3" s="4">
        <v>6</v>
      </c>
    </row>
    <row r="4" spans="2:9" x14ac:dyDescent="0.35">
      <c r="H4" s="2" t="s">
        <v>3</v>
      </c>
      <c r="I4" s="4">
        <v>2</v>
      </c>
    </row>
    <row r="5" spans="2:9" x14ac:dyDescent="0.35">
      <c r="I5" s="29" t="s">
        <v>49</v>
      </c>
    </row>
    <row r="6" spans="2:9" x14ac:dyDescent="0.35">
      <c r="H6" s="2" t="s">
        <v>4</v>
      </c>
      <c r="I6" s="5" t="s">
        <v>48</v>
      </c>
    </row>
    <row r="7" spans="2:9" x14ac:dyDescent="0.35">
      <c r="H7" s="2" t="s">
        <v>5</v>
      </c>
      <c r="I7" s="28">
        <v>44407</v>
      </c>
    </row>
    <row r="9" spans="2:9" ht="18" x14ac:dyDescent="0.4">
      <c r="B9" s="31" t="s">
        <v>6</v>
      </c>
      <c r="C9" s="31"/>
      <c r="D9" s="31"/>
      <c r="E9" s="31"/>
      <c r="F9" s="31"/>
      <c r="G9" s="31"/>
      <c r="H9" s="31"/>
      <c r="I9" s="31"/>
    </row>
    <row r="10" spans="2:9" ht="18" x14ac:dyDescent="0.4">
      <c r="B10" s="31" t="s">
        <v>7</v>
      </c>
      <c r="C10" s="31"/>
      <c r="D10" s="31"/>
      <c r="E10" s="31"/>
      <c r="F10" s="31"/>
      <c r="G10" s="31"/>
      <c r="H10" s="31"/>
      <c r="I10" s="31"/>
    </row>
    <row r="11" spans="2:9" x14ac:dyDescent="0.35">
      <c r="B11" s="32"/>
      <c r="C11" s="32"/>
      <c r="D11" s="32"/>
      <c r="E11" s="32"/>
      <c r="F11" s="32"/>
      <c r="G11" s="32"/>
      <c r="H11" s="32"/>
      <c r="I11" s="32"/>
    </row>
    <row r="12" spans="2:9" ht="15" thickBot="1" x14ac:dyDescent="0.4"/>
    <row r="13" spans="2:9" x14ac:dyDescent="0.35">
      <c r="B13" s="33"/>
      <c r="C13" s="34"/>
      <c r="D13" s="37" t="s">
        <v>8</v>
      </c>
      <c r="E13" s="38"/>
      <c r="F13" s="38"/>
      <c r="G13" s="38"/>
      <c r="H13" s="39"/>
      <c r="I13" s="40" t="s">
        <v>9</v>
      </c>
    </row>
    <row r="14" spans="2:9" x14ac:dyDescent="0.35">
      <c r="B14" s="35"/>
      <c r="C14" s="36"/>
      <c r="D14" s="6">
        <v>2016</v>
      </c>
      <c r="E14" s="6">
        <v>2017</v>
      </c>
      <c r="F14" s="6">
        <v>2018</v>
      </c>
      <c r="G14" s="6">
        <v>2019</v>
      </c>
      <c r="H14" s="6">
        <v>2020</v>
      </c>
      <c r="I14" s="41"/>
    </row>
    <row r="15" spans="2:9" x14ac:dyDescent="0.35">
      <c r="B15" s="7"/>
      <c r="C15" s="42" t="s">
        <v>10</v>
      </c>
      <c r="D15" s="43"/>
      <c r="E15" s="43"/>
      <c r="F15" s="43"/>
      <c r="G15" s="43"/>
      <c r="H15" s="43"/>
      <c r="I15" s="44"/>
    </row>
    <row r="16" spans="2:9" ht="29" x14ac:dyDescent="0.35">
      <c r="B16" s="8" t="s">
        <v>11</v>
      </c>
      <c r="C16" s="9" t="s">
        <v>12</v>
      </c>
      <c r="D16" s="10">
        <v>18305442849</v>
      </c>
      <c r="E16" s="10">
        <v>19991288893.526001</v>
      </c>
      <c r="F16" s="10">
        <v>21964429768.549995</v>
      </c>
      <c r="G16" s="10">
        <v>22057189680</v>
      </c>
      <c r="H16" s="10">
        <v>22221972820.000008</v>
      </c>
      <c r="I16" s="11">
        <f>IF(SUM(D16:H16)=0,0,AVERAGE(D16:H16))</f>
        <v>20908064802.215199</v>
      </c>
    </row>
    <row r="17" spans="2:9" ht="29" x14ac:dyDescent="0.35">
      <c r="B17" s="8" t="s">
        <v>13</v>
      </c>
      <c r="C17" s="9" t="s">
        <v>14</v>
      </c>
      <c r="D17" s="10">
        <v>24979028192</v>
      </c>
      <c r="E17" s="10">
        <v>24558159135.643593</v>
      </c>
      <c r="F17" s="10">
        <v>27141119390.493958</v>
      </c>
      <c r="G17" s="10">
        <v>27326594007.832413</v>
      </c>
      <c r="H17" s="10">
        <v>27749770956.11937</v>
      </c>
      <c r="I17" s="11">
        <f>IF(SUM(D17:H17)=0,0,AVERAGE(D17:H17))</f>
        <v>26350934336.417866</v>
      </c>
    </row>
    <row r="18" spans="2:9" ht="43.5" x14ac:dyDescent="0.35">
      <c r="B18" s="8" t="s">
        <v>15</v>
      </c>
      <c r="C18" s="9" t="s">
        <v>16</v>
      </c>
      <c r="D18" s="10">
        <v>5212527082</v>
      </c>
      <c r="E18" s="10">
        <v>5218091799.8374233</v>
      </c>
      <c r="F18" s="10">
        <v>5607604196.6650105</v>
      </c>
      <c r="G18" s="10">
        <v>5870269059.0799999</v>
      </c>
      <c r="H18" s="10">
        <v>5881401461.870492</v>
      </c>
      <c r="I18" s="11">
        <f>IF(SUM(D18:H18)=0,0,AVERAGE(D18:H18))</f>
        <v>5557978719.8905849</v>
      </c>
    </row>
    <row r="19" spans="2:9" ht="29" x14ac:dyDescent="0.35">
      <c r="B19" s="8" t="s">
        <v>17</v>
      </c>
      <c r="C19" s="9" t="s">
        <v>18</v>
      </c>
      <c r="D19" s="12">
        <f t="shared" ref="D19:I19" si="0">D17-D18</f>
        <v>19766501110</v>
      </c>
      <c r="E19" s="12">
        <f t="shared" si="0"/>
        <v>19340067335.806168</v>
      </c>
      <c r="F19" s="12">
        <f t="shared" si="0"/>
        <v>21533515193.828949</v>
      </c>
      <c r="G19" s="12">
        <f t="shared" si="0"/>
        <v>21456324948.752411</v>
      </c>
      <c r="H19" s="12">
        <f t="shared" si="0"/>
        <v>21868369494.248878</v>
      </c>
      <c r="I19" s="13">
        <f t="shared" si="0"/>
        <v>20792955616.527283</v>
      </c>
    </row>
    <row r="20" spans="2:9" ht="14.25" customHeight="1" x14ac:dyDescent="0.35">
      <c r="B20" s="8" t="s">
        <v>19</v>
      </c>
      <c r="C20" s="9" t="s">
        <v>20</v>
      </c>
      <c r="D20" s="10">
        <v>23400160662</v>
      </c>
      <c r="E20" s="10">
        <v>22996714554.002544</v>
      </c>
      <c r="F20" s="10">
        <v>25631315712.830349</v>
      </c>
      <c r="G20" s="10">
        <v>25653281979.222912</v>
      </c>
      <c r="H20" s="10">
        <v>25791686269.028896</v>
      </c>
      <c r="I20" s="11">
        <f>IF(SUM(D20:H20)=0,0,AVERAGE(D20:H20))</f>
        <v>24694631835.416943</v>
      </c>
    </row>
    <row r="21" spans="2:9" ht="43.5" x14ac:dyDescent="0.35">
      <c r="B21" s="8" t="s">
        <v>21</v>
      </c>
      <c r="C21" s="9" t="s">
        <v>22</v>
      </c>
      <c r="D21" s="10">
        <v>5041128705.9961309</v>
      </c>
      <c r="E21" s="10">
        <v>5046510444.7170439</v>
      </c>
      <c r="F21" s="10">
        <v>5423214890.3916931</v>
      </c>
      <c r="G21" s="10">
        <v>5677242803.7524176</v>
      </c>
      <c r="H21" s="10">
        <v>5688009150.7451563</v>
      </c>
      <c r="I21" s="11">
        <f>IF(SUM(D21:H21)=0,0,AVERAGE(D21:H21))</f>
        <v>5375221199.1204882</v>
      </c>
    </row>
    <row r="22" spans="2:9" ht="29" x14ac:dyDescent="0.35">
      <c r="B22" s="8" t="s">
        <v>23</v>
      </c>
      <c r="C22" s="9" t="s">
        <v>24</v>
      </c>
      <c r="D22" s="13">
        <f t="shared" ref="D22:I22" si="1">D20-D21</f>
        <v>18359031956.003868</v>
      </c>
      <c r="E22" s="13">
        <f t="shared" si="1"/>
        <v>17950204109.2855</v>
      </c>
      <c r="F22" s="13">
        <f t="shared" si="1"/>
        <v>20208100822.438656</v>
      </c>
      <c r="G22" s="13">
        <f t="shared" si="1"/>
        <v>19976039175.470493</v>
      </c>
      <c r="H22" s="13">
        <f t="shared" si="1"/>
        <v>20103677118.283741</v>
      </c>
      <c r="I22" s="13">
        <f t="shared" si="1"/>
        <v>19319410636.296455</v>
      </c>
    </row>
    <row r="23" spans="2:9" ht="29" x14ac:dyDescent="0.35">
      <c r="B23" s="8" t="s">
        <v>25</v>
      </c>
      <c r="C23" s="9" t="s">
        <v>26</v>
      </c>
      <c r="D23" s="14">
        <f t="shared" ref="D23:I23" si="2">IF(D22=0,"",D19/D22)</f>
        <v>1.0766635821196364</v>
      </c>
      <c r="E23" s="14">
        <f t="shared" si="2"/>
        <v>1.0774288257703823</v>
      </c>
      <c r="F23" s="14">
        <f t="shared" si="2"/>
        <v>1.0655882699238406</v>
      </c>
      <c r="G23" s="14">
        <f t="shared" si="2"/>
        <v>1.074103067193602</v>
      </c>
      <c r="H23" s="14">
        <f t="shared" si="2"/>
        <v>1.0877795820924818</v>
      </c>
      <c r="I23" s="15">
        <f t="shared" si="2"/>
        <v>1.0762727708402449</v>
      </c>
    </row>
    <row r="24" spans="2:9" ht="13.5" customHeight="1" x14ac:dyDescent="0.35">
      <c r="B24" s="16"/>
      <c r="C24" s="45" t="s">
        <v>27</v>
      </c>
      <c r="D24" s="46"/>
      <c r="E24" s="46"/>
      <c r="F24" s="46"/>
      <c r="G24" s="46"/>
      <c r="H24" s="46"/>
      <c r="I24" s="47"/>
    </row>
    <row r="25" spans="2:9" x14ac:dyDescent="0.35">
      <c r="B25" s="8" t="s">
        <v>28</v>
      </c>
      <c r="C25" s="9" t="s">
        <v>29</v>
      </c>
      <c r="D25" s="17">
        <v>1.006</v>
      </c>
      <c r="E25" s="17">
        <v>1.006</v>
      </c>
      <c r="F25" s="17">
        <v>1.006</v>
      </c>
      <c r="G25" s="17">
        <v>1.006</v>
      </c>
      <c r="H25" s="17">
        <v>1.006</v>
      </c>
      <c r="I25" s="18">
        <f>IF(SUM(D25:H25)=0,0,AVERAGE(D25:H25))</f>
        <v>1.006</v>
      </c>
    </row>
    <row r="26" spans="2:9" x14ac:dyDescent="0.35">
      <c r="B26" s="16"/>
      <c r="C26" s="45" t="s">
        <v>30</v>
      </c>
      <c r="D26" s="46"/>
      <c r="E26" s="46"/>
      <c r="F26" s="46"/>
      <c r="G26" s="46"/>
      <c r="H26" s="46"/>
      <c r="I26" s="47"/>
    </row>
    <row r="27" spans="2:9" ht="15" thickBot="1" x14ac:dyDescent="0.4">
      <c r="B27" s="19" t="s">
        <v>31</v>
      </c>
      <c r="C27" s="20" t="s">
        <v>32</v>
      </c>
      <c r="D27" s="21">
        <f t="shared" ref="D27:H27" si="3">IF(D23="","",D23*D25)</f>
        <v>1.0831235636123542</v>
      </c>
      <c r="E27" s="21">
        <f t="shared" si="3"/>
        <v>1.0838933987250046</v>
      </c>
      <c r="F27" s="21">
        <f t="shared" si="3"/>
        <v>1.0719817995433836</v>
      </c>
      <c r="G27" s="21">
        <f t="shared" si="3"/>
        <v>1.0805476855967637</v>
      </c>
      <c r="H27" s="21">
        <f t="shared" si="3"/>
        <v>1.0943062595850368</v>
      </c>
      <c r="I27" s="22">
        <f>IF(I23="","",I23*I25)</f>
        <v>1.0827304074652864</v>
      </c>
    </row>
    <row r="29" spans="2:9" x14ac:dyDescent="0.35">
      <c r="B29" s="23" t="s">
        <v>33</v>
      </c>
    </row>
    <row r="31" spans="2:9" x14ac:dyDescent="0.35">
      <c r="B31" s="24" t="s">
        <v>11</v>
      </c>
      <c r="C31" s="30" t="s">
        <v>34</v>
      </c>
      <c r="D31" s="30"/>
      <c r="E31" s="30"/>
      <c r="F31" s="30"/>
      <c r="G31" s="30"/>
      <c r="H31" s="30"/>
      <c r="I31" s="30"/>
    </row>
    <row r="32" spans="2:9" x14ac:dyDescent="0.35">
      <c r="B32" s="25"/>
      <c r="C32" s="30"/>
      <c r="D32" s="30"/>
      <c r="E32" s="30"/>
      <c r="F32" s="30"/>
      <c r="G32" s="30"/>
      <c r="H32" s="30"/>
      <c r="I32" s="30"/>
    </row>
    <row r="33" spans="2:9" x14ac:dyDescent="0.35">
      <c r="B33" s="25"/>
      <c r="C33" s="30"/>
      <c r="D33" s="30"/>
      <c r="E33" s="30"/>
      <c r="F33" s="30"/>
      <c r="G33" s="30"/>
      <c r="H33" s="30"/>
      <c r="I33" s="30"/>
    </row>
    <row r="34" spans="2:9" ht="7.5" customHeight="1" x14ac:dyDescent="0.35">
      <c r="B34" s="25"/>
      <c r="C34" s="26"/>
      <c r="D34" s="26"/>
      <c r="E34" s="26"/>
      <c r="F34" s="26"/>
      <c r="G34" s="26"/>
      <c r="H34" s="26"/>
      <c r="I34" s="26"/>
    </row>
    <row r="35" spans="2:9" x14ac:dyDescent="0.35">
      <c r="B35" s="25"/>
      <c r="C35" s="30" t="s">
        <v>35</v>
      </c>
      <c r="D35" s="30"/>
      <c r="E35" s="30"/>
      <c r="F35" s="30"/>
      <c r="G35" s="30"/>
      <c r="H35" s="30"/>
      <c r="I35" s="30"/>
    </row>
    <row r="36" spans="2:9" x14ac:dyDescent="0.35">
      <c r="B36" s="25"/>
      <c r="C36" s="30"/>
      <c r="D36" s="30"/>
      <c r="E36" s="30"/>
      <c r="F36" s="30"/>
      <c r="G36" s="30"/>
      <c r="H36" s="30"/>
      <c r="I36" s="30"/>
    </row>
    <row r="37" spans="2:9" x14ac:dyDescent="0.35">
      <c r="B37" s="25"/>
      <c r="C37" s="30"/>
      <c r="D37" s="30"/>
      <c r="E37" s="30"/>
      <c r="F37" s="30"/>
      <c r="G37" s="30"/>
      <c r="H37" s="30"/>
      <c r="I37" s="30"/>
    </row>
    <row r="38" spans="2:9" x14ac:dyDescent="0.35">
      <c r="B38" s="25"/>
      <c r="C38" s="30"/>
      <c r="D38" s="30"/>
      <c r="E38" s="30"/>
      <c r="F38" s="30"/>
      <c r="G38" s="30"/>
      <c r="H38" s="30"/>
      <c r="I38" s="30"/>
    </row>
    <row r="39" spans="2:9" ht="7.5" customHeight="1" x14ac:dyDescent="0.35">
      <c r="B39" s="25"/>
      <c r="C39" s="26"/>
      <c r="D39" s="26"/>
      <c r="E39" s="26"/>
      <c r="F39" s="26"/>
      <c r="G39" s="26"/>
      <c r="H39" s="26"/>
      <c r="I39" s="26"/>
    </row>
    <row r="40" spans="2:9" x14ac:dyDescent="0.35">
      <c r="B40" s="25"/>
      <c r="C40" s="26" t="s">
        <v>36</v>
      </c>
      <c r="D40" s="26"/>
      <c r="E40" s="26"/>
      <c r="F40" s="26"/>
      <c r="G40" s="26"/>
      <c r="H40" s="26"/>
      <c r="I40" s="26"/>
    </row>
    <row r="41" spans="2:9" ht="7.5" customHeight="1" x14ac:dyDescent="0.35">
      <c r="B41" s="25"/>
      <c r="C41" s="26"/>
      <c r="D41" s="26"/>
      <c r="E41" s="26"/>
      <c r="F41" s="26"/>
      <c r="G41" s="26"/>
      <c r="H41" s="26"/>
      <c r="I41" s="26"/>
    </row>
    <row r="42" spans="2:9" x14ac:dyDescent="0.35">
      <c r="B42" s="24" t="s">
        <v>13</v>
      </c>
      <c r="C42" s="30" t="s">
        <v>37</v>
      </c>
      <c r="D42" s="30"/>
      <c r="E42" s="30"/>
      <c r="F42" s="30"/>
      <c r="G42" s="30"/>
      <c r="H42" s="30"/>
      <c r="I42" s="30"/>
    </row>
    <row r="43" spans="2:9" x14ac:dyDescent="0.35">
      <c r="B43" s="25"/>
      <c r="C43" s="30"/>
      <c r="D43" s="30"/>
      <c r="E43" s="30"/>
      <c r="F43" s="30"/>
      <c r="G43" s="30"/>
      <c r="H43" s="30"/>
      <c r="I43" s="30"/>
    </row>
    <row r="44" spans="2:9" x14ac:dyDescent="0.35">
      <c r="B44" s="25"/>
      <c r="C44" s="30"/>
      <c r="D44" s="30"/>
      <c r="E44" s="30"/>
      <c r="F44" s="30"/>
      <c r="G44" s="30"/>
      <c r="H44" s="30"/>
      <c r="I44" s="30"/>
    </row>
    <row r="45" spans="2:9" ht="7.5" customHeight="1" x14ac:dyDescent="0.35">
      <c r="B45" s="25"/>
      <c r="C45" s="26"/>
      <c r="D45" s="26"/>
      <c r="E45" s="26"/>
      <c r="F45" s="26"/>
      <c r="G45" s="26"/>
      <c r="H45" s="26"/>
      <c r="I45" s="26"/>
    </row>
    <row r="46" spans="2:9" ht="12.75" customHeight="1" x14ac:dyDescent="0.35">
      <c r="B46" s="25"/>
      <c r="C46" s="30" t="s">
        <v>38</v>
      </c>
      <c r="D46" s="30"/>
      <c r="E46" s="30"/>
      <c r="F46" s="30"/>
      <c r="G46" s="30"/>
      <c r="H46" s="30"/>
      <c r="I46" s="30"/>
    </row>
    <row r="47" spans="2:9" x14ac:dyDescent="0.35">
      <c r="B47" s="25"/>
      <c r="C47" s="30"/>
      <c r="D47" s="30"/>
      <c r="E47" s="30"/>
      <c r="F47" s="30"/>
      <c r="G47" s="30"/>
      <c r="H47" s="30"/>
      <c r="I47" s="30"/>
    </row>
    <row r="48" spans="2:9" x14ac:dyDescent="0.35">
      <c r="B48" s="25"/>
      <c r="C48" s="30"/>
      <c r="D48" s="30"/>
      <c r="E48" s="30"/>
      <c r="F48" s="30"/>
      <c r="G48" s="30"/>
      <c r="H48" s="30"/>
      <c r="I48" s="30"/>
    </row>
    <row r="49" spans="2:9" x14ac:dyDescent="0.35">
      <c r="B49" s="25"/>
      <c r="C49" s="30"/>
      <c r="D49" s="30"/>
      <c r="E49" s="30"/>
      <c r="F49" s="30"/>
      <c r="G49" s="30"/>
      <c r="H49" s="30"/>
      <c r="I49" s="30"/>
    </row>
    <row r="50" spans="2:9" ht="7.5" customHeight="1" x14ac:dyDescent="0.35">
      <c r="B50" s="25"/>
      <c r="C50" s="26"/>
      <c r="D50" s="26"/>
      <c r="E50" s="26"/>
      <c r="F50" s="26"/>
      <c r="G50" s="26"/>
      <c r="H50" s="26"/>
      <c r="I50" s="26"/>
    </row>
    <row r="51" spans="2:9" x14ac:dyDescent="0.35">
      <c r="B51" s="25"/>
      <c r="C51" s="48" t="s">
        <v>36</v>
      </c>
      <c r="D51" s="48"/>
      <c r="E51" s="48"/>
      <c r="F51" s="48"/>
      <c r="G51" s="48"/>
      <c r="H51" s="48"/>
      <c r="I51" s="48"/>
    </row>
    <row r="52" spans="2:9" ht="7.5" customHeight="1" x14ac:dyDescent="0.35">
      <c r="B52" s="25"/>
      <c r="C52" s="26"/>
      <c r="D52" s="26"/>
      <c r="E52" s="26"/>
      <c r="F52" s="26"/>
      <c r="G52" s="26"/>
      <c r="H52" s="26"/>
      <c r="I52" s="26"/>
    </row>
    <row r="53" spans="2:9" x14ac:dyDescent="0.35">
      <c r="B53" s="25"/>
      <c r="C53" s="30" t="s">
        <v>39</v>
      </c>
      <c r="D53" s="30"/>
      <c r="E53" s="30"/>
      <c r="F53" s="30"/>
      <c r="G53" s="30"/>
      <c r="H53" s="30"/>
      <c r="I53" s="30"/>
    </row>
    <row r="54" spans="2:9" x14ac:dyDescent="0.35">
      <c r="B54" s="25"/>
      <c r="C54" s="30"/>
      <c r="D54" s="30"/>
      <c r="E54" s="30"/>
      <c r="F54" s="30"/>
      <c r="G54" s="30"/>
      <c r="H54" s="30"/>
      <c r="I54" s="30"/>
    </row>
    <row r="55" spans="2:9" ht="7.5" customHeight="1" x14ac:dyDescent="0.35">
      <c r="B55" s="25"/>
      <c r="C55" s="26"/>
      <c r="D55" s="26"/>
      <c r="E55" s="26"/>
      <c r="F55" s="26"/>
      <c r="G55" s="26"/>
      <c r="H55" s="26"/>
      <c r="I55" s="26"/>
    </row>
    <row r="56" spans="2:9" x14ac:dyDescent="0.35">
      <c r="B56" s="24" t="s">
        <v>15</v>
      </c>
      <c r="C56" s="30" t="s">
        <v>40</v>
      </c>
      <c r="D56" s="30"/>
      <c r="E56" s="30"/>
      <c r="F56" s="30"/>
      <c r="G56" s="30"/>
      <c r="H56" s="30"/>
      <c r="I56" s="30"/>
    </row>
    <row r="57" spans="2:9" ht="30" customHeight="1" x14ac:dyDescent="0.35">
      <c r="B57" s="25"/>
      <c r="C57" s="30"/>
      <c r="D57" s="30"/>
      <c r="E57" s="30"/>
      <c r="F57" s="30"/>
      <c r="G57" s="30"/>
      <c r="H57" s="30"/>
      <c r="I57" s="30"/>
    </row>
    <row r="58" spans="2:9" ht="7.5" customHeight="1" x14ac:dyDescent="0.35">
      <c r="B58" s="25"/>
      <c r="C58" s="26"/>
      <c r="D58" s="26"/>
      <c r="E58" s="26"/>
      <c r="F58" s="26"/>
      <c r="G58" s="26"/>
      <c r="H58" s="26"/>
      <c r="I58" s="26"/>
    </row>
    <row r="59" spans="2:9" x14ac:dyDescent="0.35">
      <c r="B59" s="24" t="s">
        <v>19</v>
      </c>
      <c r="C59" s="30" t="s">
        <v>41</v>
      </c>
      <c r="D59" s="30"/>
      <c r="E59" s="30"/>
      <c r="F59" s="30"/>
      <c r="G59" s="30"/>
      <c r="H59" s="30"/>
      <c r="I59" s="30"/>
    </row>
    <row r="60" spans="2:9" x14ac:dyDescent="0.35">
      <c r="B60" s="24"/>
      <c r="C60" s="27"/>
      <c r="D60" s="27"/>
      <c r="E60" s="27"/>
      <c r="F60" s="27"/>
      <c r="G60" s="27"/>
      <c r="H60" s="27"/>
      <c r="I60" s="27"/>
    </row>
    <row r="61" spans="2:9" x14ac:dyDescent="0.35">
      <c r="B61" s="24" t="s">
        <v>21</v>
      </c>
      <c r="C61" s="30" t="s">
        <v>42</v>
      </c>
      <c r="D61" s="30"/>
      <c r="E61" s="30"/>
      <c r="F61" s="30"/>
      <c r="G61" s="30"/>
      <c r="H61" s="30"/>
      <c r="I61" s="30"/>
    </row>
    <row r="62" spans="2:9" x14ac:dyDescent="0.35">
      <c r="B62" s="25"/>
      <c r="C62" s="26"/>
      <c r="D62" s="26"/>
      <c r="E62" s="26"/>
      <c r="F62" s="26"/>
      <c r="G62" s="26"/>
      <c r="H62" s="26"/>
      <c r="I62" s="26"/>
    </row>
    <row r="63" spans="2:9" x14ac:dyDescent="0.35">
      <c r="B63" s="24" t="s">
        <v>43</v>
      </c>
      <c r="C63" s="48" t="s">
        <v>44</v>
      </c>
      <c r="D63" s="48"/>
      <c r="E63" s="48"/>
      <c r="F63" s="48"/>
      <c r="G63" s="48"/>
      <c r="H63" s="48"/>
      <c r="I63" s="48"/>
    </row>
    <row r="64" spans="2:9" x14ac:dyDescent="0.35">
      <c r="B64" s="25"/>
      <c r="C64" s="26"/>
      <c r="D64" s="26"/>
      <c r="E64" s="26"/>
      <c r="F64" s="26"/>
      <c r="G64" s="26"/>
      <c r="H64" s="26"/>
      <c r="I64" s="26"/>
    </row>
    <row r="65" spans="2:9" x14ac:dyDescent="0.35">
      <c r="B65" s="24" t="s">
        <v>28</v>
      </c>
      <c r="C65" s="48" t="s">
        <v>45</v>
      </c>
      <c r="D65" s="48"/>
      <c r="E65" s="48"/>
      <c r="F65" s="48"/>
      <c r="G65" s="48"/>
      <c r="H65" s="48"/>
      <c r="I65" s="48"/>
    </row>
    <row r="66" spans="2:9" x14ac:dyDescent="0.35">
      <c r="B66" s="26"/>
      <c r="C66" s="26"/>
      <c r="D66" s="26"/>
      <c r="E66" s="26"/>
      <c r="F66" s="26"/>
      <c r="G66" s="26"/>
      <c r="H66" s="26"/>
      <c r="I66" s="26"/>
    </row>
    <row r="67" spans="2:9" x14ac:dyDescent="0.35">
      <c r="B67" s="26"/>
      <c r="C67" s="27"/>
      <c r="D67" s="27"/>
      <c r="E67" s="27"/>
      <c r="F67" s="27"/>
      <c r="G67" s="27"/>
      <c r="H67" s="27"/>
      <c r="I67" s="26"/>
    </row>
    <row r="68" spans="2:9" x14ac:dyDescent="0.35">
      <c r="B68" s="26"/>
      <c r="C68" s="27"/>
      <c r="D68" s="27"/>
      <c r="E68" s="27"/>
      <c r="F68" s="27"/>
      <c r="G68" s="27"/>
      <c r="H68" s="27"/>
      <c r="I68" s="26"/>
    </row>
    <row r="69" spans="2:9" x14ac:dyDescent="0.35">
      <c r="B69" s="26"/>
      <c r="C69" s="27"/>
      <c r="D69" s="27"/>
      <c r="E69" s="27"/>
      <c r="F69" s="27"/>
      <c r="G69" s="27"/>
      <c r="H69" s="27"/>
      <c r="I69" s="26"/>
    </row>
    <row r="70" spans="2:9" x14ac:dyDescent="0.35">
      <c r="B70" s="26"/>
      <c r="C70" s="26"/>
      <c r="D70" s="26"/>
      <c r="E70" s="26"/>
      <c r="F70" s="26"/>
      <c r="G70" s="26"/>
      <c r="H70" s="26"/>
      <c r="I70" s="26"/>
    </row>
    <row r="71" spans="2:9" x14ac:dyDescent="0.35">
      <c r="C71" s="48"/>
      <c r="D71" s="49"/>
      <c r="E71" s="49"/>
      <c r="F71" s="49"/>
      <c r="G71" s="49"/>
      <c r="H71" s="49"/>
      <c r="I71" s="49"/>
    </row>
  </sheetData>
  <mergeCells count="21">
    <mergeCell ref="C63:I63"/>
    <mergeCell ref="C65:I65"/>
    <mergeCell ref="C71:I71"/>
    <mergeCell ref="C46:I49"/>
    <mergeCell ref="C51:I51"/>
    <mergeCell ref="C53:I54"/>
    <mergeCell ref="C56:I57"/>
    <mergeCell ref="C59:I59"/>
    <mergeCell ref="C61:I61"/>
    <mergeCell ref="C42:I44"/>
    <mergeCell ref="B9:I9"/>
    <mergeCell ref="B10:I10"/>
    <mergeCell ref="B11:I11"/>
    <mergeCell ref="B13:C14"/>
    <mergeCell ref="D13:H13"/>
    <mergeCell ref="I13:I14"/>
    <mergeCell ref="C15:I15"/>
    <mergeCell ref="C24:I24"/>
    <mergeCell ref="C26:I26"/>
    <mergeCell ref="C31:I33"/>
    <mergeCell ref="C35:I38"/>
  </mergeCells>
  <dataValidations count="1">
    <dataValidation allowBlank="1" showInputMessage="1" showErrorMessage="1" promptTitle="Date Format" prompt="E.g:  &quot;August 1, 2011&quot;" sqref="I7"/>
  </dataValidations>
  <printOptions horizontalCentered="1"/>
  <pageMargins left="0.7" right="0.7" top="1.25" bottom="0.75" header="0.3" footer="0.3"/>
  <pageSetup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Evidence_Exhibit" ma:contentTypeID="0x01010061EC7F66509FFD4DA0B1B261A86BE7730060A2F0C6B3446E40A04C820FF08F6FB6" ma:contentTypeVersion="67" ma:contentTypeDescription="Create a new JRAP Evidence Exhibit" ma:contentTypeScope="" ma:versionID="975dcc0a7284d3f4d3775b5f1912dba7">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fda2e78-8e3f-49d4-9e97-25a6337a81ff" xmlns:ns7="e1b818bd-2541-42c2-98ba-5577735bdb09" xmlns:ns8="c177ebce-ba5d-4f17-87d0-6a1c56acc62b" xmlns:ns9="6cd78a55-9298-4f12-88a0-08be2e2ac8f0" xmlns:ns10="c28362c1-9870-483c-bf1b-38e30d5a9aa3" targetNamespace="http://schemas.microsoft.com/office/2006/metadata/properties" ma:root="true" ma:fieldsID="addcc234ea1bc00481272e495cc7cf8b" ns2:_="" ns3:_="" ns4:_="" ns5:_="" ns6:_="" ns7:_="" ns8:_="" ns9:_="" ns10:_="">
    <xsd:import namespace="f9175001-c430-4d57-adde-c1c10539e919"/>
    <xsd:import namespace="ea909525-6dd5-47d7-9eed-71e77e5cedc6"/>
    <xsd:import namespace="f0af1d65-dfd0-4b99-b523-def3a954563f"/>
    <xsd:import namespace="31a38067-a042-4e0e-9037-517587b10700"/>
    <xsd:import namespace="9fda2e78-8e3f-49d4-9e97-25a6337a81ff"/>
    <xsd:import namespace="e1b818bd-2541-42c2-98ba-5577735bdb09"/>
    <xsd:import namespace="c177ebce-ba5d-4f17-87d0-6a1c56acc62b"/>
    <xsd:import namespace="6cd78a55-9298-4f12-88a0-08be2e2ac8f0"/>
    <xsd:import namespace="c28362c1-9870-483c-bf1b-38e30d5a9aa3"/>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Additional_Reviewers" minOccurs="0"/>
                <xsd:element ref="ns6:Dir_Approved" minOccurs="0"/>
                <xsd:element ref="ns7:Dir_Contact"/>
                <xsd:element ref="ns6:Draft_Ready" minOccurs="0"/>
                <xsd:element ref="ns8:Exhibit" minOccurs="0"/>
                <xsd:element ref="ns8:Tab" minOccurs="0"/>
                <xsd:element ref="ns5:Schedule" minOccurs="0"/>
                <xsd:element ref="ns9:Legal" minOccurs="0"/>
                <xsd:element ref="ns6:Primary_Author" minOccurs="0"/>
                <xsd:element ref="ns6:RA_Approved" minOccurs="0"/>
                <xsd:element ref="ns6:SR_Approved" minOccurs="0"/>
                <xsd:element ref="ns6:Strategic_x003f_" minOccurs="0"/>
                <xsd:element ref="ns9:Witness" minOccurs="0"/>
                <xsd:element ref="ns7:Exhibit_x0020_Status" minOccurs="0"/>
                <xsd:element ref="ns7:IA_x0020_Review_x0020_Complete" minOccurs="0"/>
                <xsd:element ref="ns7:_x0032_018_x0020_Update" minOccurs="0"/>
                <xsd:element ref="ns7:_x0032_018_x0020_Update_x0020_Notes" minOccurs="0"/>
                <xsd:element ref="ns10:Singer_x0020_Watts" minOccurs="0"/>
                <xsd:element ref="ns10:Dx_x002f_Tx_x002f_Common" minOccurs="0"/>
                <xsd:element ref="ns10:Comments_x0020_ISD" minOccurs="0"/>
                <xsd:element ref="ns10:Witness_OK"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41" nillable="true" ma:displayName="Document ID Value" ma:description="The value of the document ID assigned to this item." ma:internalName="_dlc_DocId" ma:readOnly="true">
      <xsd:simpleType>
        <xsd:restriction base="dms:Text"/>
      </xsd:simpleType>
    </xsd:element>
    <xsd:element name="_dlc_DocIdUrl" ma:index="4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_Contact" ma:default="Uri AKSELRUD" ma:format="Dropdown" ma:internalName="RA_x0020_Contact">
      <xsd:simpleType>
        <xsd:union memberTypes="dms:Text">
          <xsd:simpleType>
            <xsd:restriction base="dms:Choice">
              <xsd:enumeration value="Uri AKSELRUD"/>
              <xsd:enumeration value="Elise ANDREY"/>
              <xsd:enumeration value="Heloise APESTEGUY-REUX"/>
              <xsd:enumeration value="Oren BEN-SHLOMO"/>
              <xsd:enumeration value="Kathleen BURKE"/>
              <xsd:enumeration value="Alex ZBARCEA"/>
            </xsd:restriction>
          </xsd:simpleType>
        </xsd:union>
      </xsd:simpleType>
    </xsd:element>
    <xsd:element name="Schedule" ma:index="24" nillable="true" ma:displayName="Schedule" ma:internalName="Schedule">
      <xsd:simpleType>
        <xsd:restriction base="dms:Text">
          <xsd:maxLength value="8"/>
        </xsd:restriction>
      </xsd:simpleType>
    </xsd:element>
  </xsd:schema>
  <xsd:schema xmlns:xsd="http://www.w3.org/2001/XMLSchema" xmlns:xs="http://www.w3.org/2001/XMLSchema" xmlns:dms="http://schemas.microsoft.com/office/2006/documentManagement/types" xmlns:pc="http://schemas.microsoft.com/office/infopath/2007/PartnerControls" targetNamespace="9fda2e78-8e3f-49d4-9e97-25a6337a81ff" elementFormDefault="qualified">
    <xsd:import namespace="http://schemas.microsoft.com/office/2006/documentManagement/types"/>
    <xsd:import namespace="http://schemas.microsoft.com/office/infopath/2007/PartnerControls"/>
    <xsd:element name="Additional_Reviewers" ma:index="18" nillable="true" ma:displayName="Additional_Reviewers" ma:description="Are there people other than the Primary Author that should review this prior to approval?" ma:list="UserInfo" ma:SharePointGroup="0" ma:internalName="Additional_Review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r_Approved" ma:index="19" nillable="true" ma:displayName="Dir_OK" ma:default="0" ma:description="Denotes approval by Director to either go to Sr Mgmt review (if strategic) or to go to final formatting." ma:internalName="Dir_Approved">
      <xsd:simpleType>
        <xsd:restriction base="dms:Boolean"/>
      </xsd:simpleType>
    </xsd:element>
    <xsd:element name="Draft_Ready" ma:index="21" nillable="true" ma:displayName="Draft_Ready" ma:default="0" ma:description="This denotes whether there is a draft ready for Regulatory review." ma:internalName="Draft_Ready">
      <xsd:simpleType>
        <xsd:restriction base="dms:Boolean"/>
      </xsd:simpleType>
    </xsd:element>
    <xsd:element name="Primary_Author" ma:index="27" nillable="true" ma:displayName="Primary_Author" ma:description="The person primarily in charge of authoring the item." ma:list="UserInfo" ma:SharePointGroup="0" ma:internalName="Primary_Autho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_Approved" ma:index="29" nillable="true" ma:displayName="RA_OK" ma:default="0" ma:description="Denotes Approval by Regulatory Advisor to proceed to Director Review stage." ma:internalName="RA_Approved">
      <xsd:simpleType>
        <xsd:restriction base="dms:Boolean"/>
      </xsd:simpleType>
    </xsd:element>
    <xsd:element name="SR_Approved" ma:index="30" nillable="true" ma:displayName="SR_Approved" ma:default="0" ma:description="Check if Sr Mgmt has approved the item.  Only applies if marked strategic." ma:internalName="SR_Approved">
      <xsd:simpleType>
        <xsd:restriction base="dms:Boolean"/>
      </xsd:simpleType>
    </xsd:element>
    <xsd:element name="Strategic_x003f_" ma:index="31" nillable="true" ma:displayName="Strategic?" ma:default="1" ma:description="Is this item strategic?  If yes then it will garner Sr Mgmt review." ma:internalName="Strategic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1b818bd-2541-42c2-98ba-5577735bdb09" elementFormDefault="qualified">
    <xsd:import namespace="http://schemas.microsoft.com/office/2006/documentManagement/types"/>
    <xsd:import namespace="http://schemas.microsoft.com/office/infopath/2007/PartnerControls"/>
    <xsd:element name="Dir_Contact" ma:index="20" ma:displayName="Dir_Contact" ma:default="Jody McEachran" ma:internalName="Dir_Contact" ma:readOnly="false">
      <xsd:simpleType>
        <xsd:restriction base="dms:Text">
          <xsd:maxLength value="64"/>
        </xsd:restriction>
      </xsd:simpleType>
    </xsd:element>
    <xsd:element name="Exhibit_x0020_Status" ma:index="33" nillable="true" ma:displayName="Exhibit Status" ma:default="Red" ma:format="Dropdown" ma:internalName="Exhibit_x0020_Status">
      <xsd:simpleType>
        <xsd:restriction base="dms:Choice">
          <xsd:enumeration value="Red"/>
          <xsd:enumeration value="Yellow"/>
          <xsd:enumeration value="Green"/>
        </xsd:restriction>
      </xsd:simpleType>
    </xsd:element>
    <xsd:element name="IA_x0020_Review_x0020_Complete" ma:index="34" nillable="true" ma:displayName="IA Complete" ma:default="0" ma:internalName="IA_x0020_Review_x0020_Complete">
      <xsd:simpleType>
        <xsd:restriction base="dms:Boolean"/>
      </xsd:simpleType>
    </xsd:element>
    <xsd:element name="_x0032_018_x0020_Update" ma:index="35" nillable="true" ma:displayName="BluePage_Update" ma:default="No" ma:format="Dropdown" ma:internalName="_x0032_018_x0020_Update">
      <xsd:simpleType>
        <xsd:restriction base="dms:Choice">
          <xsd:enumeration value="Yes"/>
          <xsd:enumeration value="No"/>
        </xsd:restriction>
      </xsd:simpleType>
    </xsd:element>
    <xsd:element name="_x0032_018_x0020_Update_x0020_Notes" ma:index="36" nillable="true" ma:displayName="BluePage_Update_Notes" ma:internalName="_x0032_018_x0020_Update_x0020_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77ebce-ba5d-4f17-87d0-6a1c56acc62b" elementFormDefault="qualified">
    <xsd:import namespace="http://schemas.microsoft.com/office/2006/documentManagement/types"/>
    <xsd:import namespace="http://schemas.microsoft.com/office/infopath/2007/PartnerControls"/>
    <xsd:element name="Exhibit" ma:index="22" nillable="true" ma:displayName="Exhibit" ma:default="TSP X.X" ma:description="Type TSP here for ISD docs" ma:internalName="Exhibit">
      <xsd:simpleType>
        <xsd:restriction base="dms:Text">
          <xsd:maxLength value="8"/>
        </xsd:restriction>
      </xsd:simpleType>
    </xsd:element>
    <xsd:element name="Tab" ma:index="23" nillable="true" ma:displayName="Tab" ma:default="XX-XX" ma:description="XX - include zero if a single digit number&#10;XX = SS, SA, SR, GP" ma:internalName="Tab">
      <xsd:simpleType>
        <xsd:restriction base="dms:Text">
          <xsd:maxLength value="8"/>
        </xsd:restriction>
      </xsd:simpleType>
    </xsd:element>
  </xsd:schema>
  <xsd:schema xmlns:xsd="http://www.w3.org/2001/XMLSchema" xmlns:xs="http://www.w3.org/2001/XMLSchema" xmlns:dms="http://schemas.microsoft.com/office/2006/documentManagement/types" xmlns:pc="http://schemas.microsoft.com/office/infopath/2007/PartnerControls" targetNamespace="6cd78a55-9298-4f12-88a0-08be2e2ac8f0" elementFormDefault="qualified">
    <xsd:import namespace="http://schemas.microsoft.com/office/2006/documentManagement/types"/>
    <xsd:import namespace="http://schemas.microsoft.com/office/infopath/2007/PartnerControls"/>
    <xsd:element name="Legal" ma:index="26" nillable="true" ma:displayName="Torys_OK" ma:default="No" ma:description="Legal review required" ma:format="Dropdown" ma:indexed="true" ma:internalName="Legal">
      <xsd:simpleType>
        <xsd:restriction base="dms:Choice">
          <xsd:enumeration value="No"/>
          <xsd:enumeration value="Yes"/>
          <xsd:enumeration value="Yes - Completed"/>
        </xsd:restriction>
      </xsd:simpleType>
    </xsd:element>
    <xsd:element name="Witness" ma:index="32" nillable="true" ma:displayName="Witness" ma:internalName="Witness" ma:readOnly="false">
      <xsd:simpleType>
        <xsd:restriction base="dms:Text">
          <xsd:maxLength value="100"/>
        </xsd:restriction>
      </xsd:simpleType>
    </xsd:element>
  </xsd:schema>
  <xsd:schema xmlns:xsd="http://www.w3.org/2001/XMLSchema" xmlns:xs="http://www.w3.org/2001/XMLSchema" xmlns:dms="http://schemas.microsoft.com/office/2006/documentManagement/types" xmlns:pc="http://schemas.microsoft.com/office/infopath/2007/PartnerControls" targetNamespace="c28362c1-9870-483c-bf1b-38e30d5a9aa3" elementFormDefault="qualified">
    <xsd:import namespace="http://schemas.microsoft.com/office/2006/documentManagement/types"/>
    <xsd:import namespace="http://schemas.microsoft.com/office/infopath/2007/PartnerControls"/>
    <xsd:element name="Singer_x0020_Watts" ma:index="37" nillable="true" ma:displayName="SW_OK" ma:default="No" ma:description="Consultant review required" ma:format="Dropdown" ma:internalName="Singer_x0020_Watts">
      <xsd:simpleType>
        <xsd:restriction base="dms:Choice">
          <xsd:enumeration value="No"/>
          <xsd:enumeration value="Yes"/>
          <xsd:enumeration value="Yes - Completed"/>
        </xsd:restriction>
      </xsd:simpleType>
    </xsd:element>
    <xsd:element name="Dx_x002f_Tx_x002f_Common" ma:index="38" nillable="true" ma:displayName="Dx/Tx/Common" ma:default="Common" ma:format="Dropdown" ma:internalName="Dx_x002f_Tx_x002f_Common">
      <xsd:simpleType>
        <xsd:restriction base="dms:Choice">
          <xsd:enumeration value="Common"/>
          <xsd:enumeration value="Dx"/>
          <xsd:enumeration value="Tx"/>
          <xsd:enumeration value="Administration"/>
          <xsd:enumeration value="HONI System Plan"/>
          <xsd:enumeration value="TSP"/>
          <xsd:enumeration value="DSP"/>
          <xsd:enumeration value="GSP"/>
          <xsd:enumeration value="Rate Base"/>
          <xsd:enumeration value="Operating Revenue"/>
          <xsd:enumeration value="Operating Costs"/>
          <xsd:enumeration value="Cost of Capital and Capital Structure"/>
          <xsd:enumeration value="Deferral and Variance Accounts"/>
          <xsd:enumeration value="Distribution Cost Allocation and Rate Design"/>
          <xsd:enumeration value="Cost Allocation and Rate Design for Uniform Transmission Rates"/>
        </xsd:restriction>
      </xsd:simpleType>
    </xsd:element>
    <xsd:element name="Comments_x0020_ISD" ma:index="39" nillable="true" ma:displayName="Comments" ma:internalName="Comments_x0020_ISD">
      <xsd:simpleType>
        <xsd:restriction base="dms:Note">
          <xsd:maxLength value="255"/>
        </xsd:restriction>
      </xsd:simpleType>
    </xsd:element>
    <xsd:element name="Witness_OK" ma:index="40" nillable="true" ma:displayName="Witness_OK" ma:default="No" ma:format="Dropdown" ma:internalName="Witness_OK">
      <xsd:simpleType>
        <xsd:restriction base="dms:Choice">
          <xsd:enumeration value="No"/>
          <xsd:enumeration value="Y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1C66B9355B235D47B3019B2A3C293B15" ma:contentTypeVersion="6" ma:contentTypeDescription="Create a new document." ma:contentTypeScope="" ma:versionID="b20db7d2113b5a6363de73aca5f1413e">
  <xsd:schema xmlns:xsd="http://www.w3.org/2001/XMLSchema" xmlns:xs="http://www.w3.org/2001/XMLSchema" xmlns:p="http://schemas.microsoft.com/office/2006/metadata/properties" xmlns:ns2="f0af1d65-dfd0-4b99-b523-def3a954563f" xmlns:ns3="878c78c9-770a-480c-bd6e-e30127a1e6fe" targetNamespace="http://schemas.microsoft.com/office/2006/metadata/properties" ma:root="true" ma:fieldsID="664b9434337b3dd4a2715cd666c8dd2b" ns2:_="" ns3:_="">
    <xsd:import namespace="f0af1d65-dfd0-4b99-b523-def3a954563f"/>
    <xsd:import namespace="878c78c9-770a-480c-bd6e-e30127a1e6fe"/>
    <xsd:element name="properties">
      <xsd:complexType>
        <xsd:sequence>
          <xsd:element name="documentManagement">
            <xsd:complexType>
              <xsd:all>
                <xsd:element ref="ns2:Hydro_x0020_One_x0020_Data_x0020_Classification" minOccurs="0"/>
                <xsd:element ref="ns2:_dlc_DocId" minOccurs="0"/>
                <xsd:element ref="ns2:_dlc_DocIdUrl" minOccurs="0"/>
                <xsd:element ref="ns2:_dlc_DocIdPersistId" minOccurs="0"/>
                <xsd:element ref="ns3: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78c78c9-770a-480c-bd6e-e30127a1e6fe" elementFormDefault="qualified">
    <xsd:import namespace="http://schemas.microsoft.com/office/2006/documentManagement/types"/>
    <xsd:import namespace="http://schemas.microsoft.com/office/infopath/2007/PartnerControls"/>
    <xsd:element name="Approved" ma:index="12" nillable="true" ma:displayName="Approved" ma:default="No" ma:format="RadioButtons" ma:internalName="Approved">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_dlc_DocId xmlns="f0af1d65-dfd0-4b99-b523-def3a954563f">PMCN44DTZYCH-1328676621-930</_dlc_DocId>
    <_dlc_DocIdUrl xmlns="f0af1d65-dfd0-4b99-b523-def3a954563f">
      <Url>https://teams.hydroone.com/sites/ra/ra/DxTx23-27/_layouts/DocIdRedir.aspx?ID=PMCN44DTZYCH-1328676621-930</Url>
      <Description>PMCN44DTZYCH-1328676621-930</Description>
    </_dlc_DocIdUrl>
    <Approved xmlns="878c78c9-770a-480c-bd6e-e30127a1e6fe">No</Approved>
  </documentManagement>
</p:properties>
</file>

<file path=customXml/itemProps1.xml><?xml version="1.0" encoding="utf-8"?>
<ds:datastoreItem xmlns:ds="http://schemas.openxmlformats.org/officeDocument/2006/customXml" ds:itemID="{CF6FD346-8D5E-4543-96FB-F957F55D86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9fda2e78-8e3f-49d4-9e97-25a6337a81ff"/>
    <ds:schemaRef ds:uri="e1b818bd-2541-42c2-98ba-5577735bdb09"/>
    <ds:schemaRef ds:uri="c177ebce-ba5d-4f17-87d0-6a1c56acc62b"/>
    <ds:schemaRef ds:uri="6cd78a55-9298-4f12-88a0-08be2e2ac8f0"/>
    <ds:schemaRef ds:uri="c28362c1-9870-483c-bf1b-38e30d5a9a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194B3D-77E0-4B34-BE0E-94E5B7729478}"/>
</file>

<file path=customXml/itemProps3.xml><?xml version="1.0" encoding="utf-8"?>
<ds:datastoreItem xmlns:ds="http://schemas.openxmlformats.org/officeDocument/2006/customXml" ds:itemID="{D7DFD14C-28FA-4351-8250-BA17B0FFF9AF}"/>
</file>

<file path=customXml/itemProps4.xml><?xml version="1.0" encoding="utf-8"?>
<ds:datastoreItem xmlns:ds="http://schemas.openxmlformats.org/officeDocument/2006/customXml" ds:itemID="{77B43977-BD93-428D-B4F0-16E9EA9CAF9A}"/>
</file>

<file path=customXml/itemProps5.xml><?xml version="1.0" encoding="utf-8"?>
<ds:datastoreItem xmlns:ds="http://schemas.openxmlformats.org/officeDocument/2006/customXml" ds:itemID="{2E69C64C-545E-4CA3-98C2-A55516F551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App.2-R-Loss Factors</vt:lpstr>
      <vt:lpstr>Sheet2</vt:lpstr>
      <vt:lpstr>Sheet3</vt:lpstr>
      <vt:lpstr>'App.2-R-Loss Factors'!Print_Area</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 2 App.2-R_Loss Factors</dc:title>
  <dc:creator>LEE Julie(Qiu Ling)</dc:creator>
  <cp:lastModifiedBy>AUBIN Danielle</cp:lastModifiedBy>
  <cp:lastPrinted>2021-08-01T20:51:00Z</cp:lastPrinted>
  <dcterms:created xsi:type="dcterms:W3CDTF">2021-05-20T17:31:09Z</dcterms:created>
  <dcterms:modified xsi:type="dcterms:W3CDTF">2021-08-01T20:53:15Z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0x0101001C66B9355B235D47B3019B2A3C293B15</vt:lpwstr>
  </property>
  <property fmtid="{D5CDD505-2E9C-101B-9397-08002B2CF9AE}" pid="3" name="_dlc_DocIdItemGuid">
    <vt:lpwstr>a427ac1b-a530-4ed3-b894-8deb08e5f0ec</vt:lpwstr>
  </property>
</Properties>
</file>