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590" yWindow="60" windowWidth="22980" windowHeight="4740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</externalReferences>
  <definedNames>
    <definedName name="EBNUMBER">'[1]LDC Info'!$E$16</definedName>
    <definedName name="_xlnm.Print_Area" localSheetId="0">Sheet1!$A$9:$Q$51</definedName>
    <definedName name="TestYear">'[1]LDC Info'!$E$24</definedName>
  </definedNames>
  <calcPr calcId="162913"/>
</workbook>
</file>

<file path=xl/calcChain.xml><?xml version="1.0" encoding="utf-8"?>
<calcChain xmlns="http://schemas.openxmlformats.org/spreadsheetml/2006/main">
  <c r="P23" i="1" l="1"/>
  <c r="P22" i="1"/>
  <c r="K23" i="1"/>
  <c r="K22" i="1"/>
  <c r="F23" i="1"/>
  <c r="F22" i="1"/>
  <c r="P17" i="1"/>
  <c r="O17" i="1"/>
  <c r="N17" i="1"/>
  <c r="M17" i="1"/>
  <c r="L17" i="1"/>
</calcChain>
</file>

<file path=xl/sharedStrings.xml><?xml version="1.0" encoding="utf-8"?>
<sst xmlns="http://schemas.openxmlformats.org/spreadsheetml/2006/main" count="41" uniqueCount="35">
  <si>
    <t>Appendix 2-G</t>
  </si>
  <si>
    <t>Service Reliability and Quality Indicators</t>
  </si>
  <si>
    <t>Service Reliability</t>
  </si>
  <si>
    <t>Index</t>
  </si>
  <si>
    <t>Including outages caused by loss of supply</t>
  </si>
  <si>
    <t>Excluding outages caused by loss of supply</t>
  </si>
  <si>
    <t xml:space="preserve">SAIDI </t>
  </si>
  <si>
    <t>SAIFI</t>
  </si>
  <si>
    <t>5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</si>
  <si>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</si>
  <si>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</si>
  <si>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</si>
  <si>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</si>
  <si>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</si>
  <si>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</si>
  <si>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Telephone Accessibility</t>
  </si>
  <si>
    <t>Appointments Met</t>
  </si>
  <si>
    <t>Written Response to Enquires</t>
  </si>
  <si>
    <t>Appointment Scheduling</t>
  </si>
  <si>
    <t>Rescheduling a Missed Appointment</t>
  </si>
  <si>
    <t>Reconnection Performance Standard</t>
  </si>
  <si>
    <t>n/a</t>
  </si>
  <si>
    <t>Emergency Rural Response**</t>
  </si>
  <si>
    <t>High Voltage Connections*</t>
  </si>
  <si>
    <t>* High Voltage Connections results are included with Low Voltage results.</t>
  </si>
  <si>
    <t>** Emergency Response results include the impact of Force Majeure events.</t>
  </si>
  <si>
    <t>Telephone Call Abandon Rate ***</t>
  </si>
  <si>
    <t>*** Telephone Call Abandon Rate OEB Minimum Standard of 10.0% should be interpreted as no more than 10.0% of calls.</t>
  </si>
  <si>
    <t>Excluding Major Event Days*</t>
  </si>
  <si>
    <t xml:space="preserve">NOTE: For additional detail and discussion, see Exhibit B1-1-1, Section 1.4.2.1 </t>
  </si>
  <si>
    <t>* Excluding force majeure and including loss of supply</t>
  </si>
  <si>
    <t>2016 - 2020</t>
  </si>
  <si>
    <t>Emergency Urban Response</t>
  </si>
  <si>
    <t>Results are consistent with the scorecard in DSP Section 3.5. Any differences are due to rounding between this template and the Scorecard produced by the OEB</t>
  </si>
  <si>
    <t>in DSP Section 3.5.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</si>
</sst>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bgColor auto="1"/>
      </patternFill>
    </fill>
    <fill>
      <patternFill patternType="solid">
        <fgColor rgb="FFEBF1DE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</cellStyleXfs>
  <cellXfs count="72">
    <xf numFmtId="0" fontId="0" fillId="0" borderId="0" xfId="0"/>
    <xf numFmtId="0" fontId="3" fillId="0" borderId="0" xfId="1" applyProtection="1">
      <protection locked="0"/>
    </xf>
    <xf numFmtId="0" fontId="4" fillId="0" borderId="0" xfId="2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3" fillId="0" borderId="0" xfId="1" applyFont="1" applyProtection="1">
      <protection locked="0"/>
    </xf>
    <xf numFmtId="0" fontId="7" fillId="0" borderId="0" xfId="2" applyFont="1" applyProtection="1">
      <protection locked="0"/>
    </xf>
    <xf numFmtId="0" fontId="10" fillId="0" borderId="0" xfId="3" applyFont="1" applyProtection="1">
      <protection locked="0"/>
    </xf>
    <xf numFmtId="0" fontId="1" fillId="0" borderId="0" xfId="3" applyProtection="1">
      <protection locked="0"/>
    </xf>
    <xf numFmtId="0" fontId="11" fillId="0" borderId="7" xfId="4" applyFont="1" applyBorder="1" applyAlignment="1" applyProtection="1">
      <alignment horizontal="center" vertical="center"/>
      <protection locked="0"/>
    </xf>
    <xf numFmtId="0" fontId="11" fillId="0" borderId="1" xfId="5" applyFont="1" applyBorder="1" applyAlignment="1" applyProtection="1">
      <alignment horizontal="center"/>
      <protection locked="0"/>
    </xf>
    <xf numFmtId="0" fontId="11" fillId="0" borderId="8" xfId="5" applyFont="1" applyBorder="1" applyAlignment="1" applyProtection="1">
      <alignment horizontal="center"/>
      <protection locked="0"/>
    </xf>
    <xf numFmtId="0" fontId="11" fillId="0" borderId="6" xfId="4" applyFont="1" applyBorder="1" applyProtection="1">
      <protection locked="0"/>
    </xf>
    <xf numFmtId="0" fontId="11" fillId="0" borderId="12" xfId="4" applyFont="1" applyBorder="1" applyProtection="1">
      <protection locked="0"/>
    </xf>
    <xf numFmtId="0" fontId="0" fillId="0" borderId="0" xfId="0" applyProtection="1">
      <protection locked="0"/>
    </xf>
    <xf numFmtId="0" fontId="11" fillId="0" borderId="17" xfId="4" applyFont="1" applyBorder="1" applyProtection="1">
      <protection locked="0"/>
    </xf>
    <xf numFmtId="0" fontId="11" fillId="0" borderId="5" xfId="4" applyFont="1" applyBorder="1" applyProtection="1">
      <protection locked="0"/>
    </xf>
    <xf numFmtId="0" fontId="11" fillId="0" borderId="20" xfId="4" applyFont="1" applyBorder="1" applyAlignment="1" applyProtection="1">
      <alignment horizontal="center" vertical="center"/>
      <protection locked="0"/>
    </xf>
    <xf numFmtId="165" fontId="3" fillId="2" borderId="6" xfId="4" applyNumberFormat="1" applyFont="1" applyFill="1" applyBorder="1" applyAlignment="1" applyProtection="1">
      <alignment horizontal="center"/>
      <protection locked="0"/>
    </xf>
    <xf numFmtId="165" fontId="3" fillId="2" borderId="10" xfId="4" applyNumberFormat="1" applyFont="1" applyFill="1" applyBorder="1" applyAlignment="1" applyProtection="1">
      <alignment horizontal="center"/>
      <protection locked="0"/>
    </xf>
    <xf numFmtId="165" fontId="3" fillId="2" borderId="12" xfId="4" applyNumberFormat="1" applyFont="1" applyFill="1" applyBorder="1" applyAlignment="1" applyProtection="1">
      <alignment horizontal="center"/>
      <protection locked="0"/>
    </xf>
    <xf numFmtId="165" fontId="3" fillId="2" borderId="14" xfId="4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11" fillId="0" borderId="1" xfId="4" applyFont="1" applyBorder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left"/>
      <protection locked="0"/>
    </xf>
    <xf numFmtId="165" fontId="3" fillId="2" borderId="9" xfId="4" applyNumberFormat="1" applyFont="1" applyFill="1" applyBorder="1" applyAlignment="1" applyProtection="1">
      <alignment horizontal="center"/>
      <protection locked="0"/>
    </xf>
    <xf numFmtId="165" fontId="3" fillId="2" borderId="13" xfId="4" applyNumberFormat="1" applyFont="1" applyFill="1" applyBorder="1" applyAlignment="1" applyProtection="1">
      <alignment horizontal="center"/>
      <protection locked="0"/>
    </xf>
    <xf numFmtId="165" fontId="1" fillId="0" borderId="19" xfId="4" applyNumberFormat="1" applyBorder="1" applyProtection="1">
      <protection locked="0"/>
    </xf>
    <xf numFmtId="10" fontId="13" fillId="2" borderId="5" xfId="0" applyNumberFormat="1" applyFont="1" applyFill="1" applyBorder="1" applyAlignment="1">
      <alignment horizontal="center" vertical="center"/>
    </xf>
    <xf numFmtId="10" fontId="13" fillId="2" borderId="17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10" fontId="14" fillId="4" borderId="17" xfId="0" applyNumberFormat="1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0" fillId="0" borderId="0" xfId="3" applyFont="1" applyProtection="1">
      <protection locked="0"/>
    </xf>
    <xf numFmtId="0" fontId="2" fillId="0" borderId="13" xfId="3" applyFont="1" applyBorder="1" applyAlignment="1" applyProtection="1">
      <alignment horizontal="left" vertical="center"/>
      <protection locked="0"/>
    </xf>
    <xf numFmtId="0" fontId="2" fillId="0" borderId="15" xfId="3" applyFont="1" applyBorder="1" applyAlignment="1" applyProtection="1">
      <alignment horizontal="left" vertical="center"/>
      <protection locked="0"/>
    </xf>
    <xf numFmtId="0" fontId="2" fillId="0" borderId="27" xfId="3" applyFont="1" applyBorder="1" applyAlignment="1" applyProtection="1">
      <alignment horizontal="left" vertical="center"/>
      <protection locked="0"/>
    </xf>
    <xf numFmtId="164" fontId="1" fillId="0" borderId="28" xfId="3" applyNumberFormat="1" applyBorder="1" applyAlignment="1" applyProtection="1">
      <alignment horizontal="center" vertical="center"/>
      <protection locked="0"/>
    </xf>
    <xf numFmtId="164" fontId="1" fillId="0" borderId="27" xfId="3" applyNumberFormat="1" applyBorder="1" applyAlignment="1" applyProtection="1">
      <alignment horizontal="center" vertical="center"/>
      <protection locked="0"/>
    </xf>
    <xf numFmtId="0" fontId="2" fillId="5" borderId="9" xfId="3" applyFont="1" applyFill="1" applyBorder="1" applyAlignment="1" applyProtection="1">
      <alignment horizontal="left" vertical="center"/>
      <protection locked="0"/>
    </xf>
    <xf numFmtId="0" fontId="2" fillId="5" borderId="11" xfId="3" applyFont="1" applyFill="1" applyBorder="1" applyAlignment="1" applyProtection="1">
      <alignment horizontal="left" vertical="center"/>
      <protection locked="0"/>
    </xf>
    <xf numFmtId="0" fontId="2" fillId="5" borderId="25" xfId="3" applyFont="1" applyFill="1" applyBorder="1" applyAlignment="1" applyProtection="1">
      <alignment horizontal="left" vertical="center"/>
      <protection locked="0"/>
    </xf>
    <xf numFmtId="164" fontId="1" fillId="0" borderId="26" xfId="3" applyNumberFormat="1" applyBorder="1" applyAlignment="1" applyProtection="1">
      <alignment horizontal="center" vertical="center"/>
      <protection locked="0"/>
    </xf>
    <xf numFmtId="164" fontId="1" fillId="0" borderId="25" xfId="3" applyNumberForma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2" fillId="5" borderId="21" xfId="3" applyFont="1" applyFill="1" applyBorder="1" applyAlignment="1" applyProtection="1">
      <alignment horizontal="left" vertical="center"/>
      <protection locked="0"/>
    </xf>
    <xf numFmtId="0" fontId="2" fillId="5" borderId="22" xfId="3" applyFont="1" applyFill="1" applyBorder="1" applyAlignment="1" applyProtection="1">
      <alignment horizontal="left" vertical="center"/>
      <protection locked="0"/>
    </xf>
    <xf numFmtId="0" fontId="2" fillId="5" borderId="23" xfId="3" applyFont="1" applyFill="1" applyBorder="1" applyAlignment="1" applyProtection="1">
      <alignment horizontal="left" vertical="center"/>
      <protection locked="0"/>
    </xf>
    <xf numFmtId="164" fontId="1" fillId="0" borderId="24" xfId="3" applyNumberFormat="1" applyBorder="1" applyAlignment="1" applyProtection="1">
      <alignment horizontal="center" vertical="center"/>
      <protection locked="0"/>
    </xf>
    <xf numFmtId="164" fontId="1" fillId="0" borderId="29" xfId="3" applyNumberForma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left"/>
      <protection locked="0"/>
    </xf>
    <xf numFmtId="0" fontId="11" fillId="0" borderId="2" xfId="4" applyFont="1" applyBorder="1" applyAlignment="1" applyProtection="1">
      <alignment horizontal="left" vertical="center" wrapText="1"/>
      <protection locked="0"/>
    </xf>
    <xf numFmtId="0" fontId="11" fillId="0" borderId="3" xfId="4" applyFont="1" applyBorder="1" applyAlignment="1" applyProtection="1">
      <alignment horizontal="left" vertical="center" wrapText="1"/>
      <protection locked="0"/>
    </xf>
    <xf numFmtId="0" fontId="11" fillId="0" borderId="5" xfId="4" applyFont="1" applyBorder="1" applyAlignment="1" applyProtection="1">
      <alignment horizontal="left" vertical="center" wrapText="1"/>
      <protection locked="0"/>
    </xf>
    <xf numFmtId="0" fontId="11" fillId="0" borderId="2" xfId="4" applyFont="1" applyBorder="1" applyAlignment="1" applyProtection="1">
      <alignment horizontal="center" vertical="center" wrapText="1"/>
      <protection locked="0"/>
    </xf>
    <xf numFmtId="0" fontId="11" fillId="0" borderId="5" xfId="4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/>
      <protection locked="0"/>
    </xf>
    <xf numFmtId="0" fontId="12" fillId="0" borderId="0" xfId="4" applyFont="1" applyAlignment="1" applyProtection="1">
      <alignment horizontal="left"/>
      <protection locked="0"/>
    </xf>
    <xf numFmtId="0" fontId="11" fillId="0" borderId="1" xfId="4" applyFont="1" applyBorder="1" applyAlignment="1" applyProtection="1">
      <alignment horizontal="center" vertical="center"/>
      <protection locked="0"/>
    </xf>
    <xf numFmtId="0" fontId="11" fillId="0" borderId="6" xfId="4" applyFont="1" applyBorder="1" applyAlignment="1" applyProtection="1">
      <alignment horizontal="center" vertical="center"/>
      <protection locked="0"/>
    </xf>
    <xf numFmtId="0" fontId="5" fillId="0" borderId="2" xfId="4" applyFont="1" applyBorder="1" applyAlignment="1" applyProtection="1">
      <alignment horizontal="center" vertical="center"/>
      <protection locked="0"/>
    </xf>
    <xf numFmtId="0" fontId="5" fillId="0" borderId="3" xfId="4" applyFont="1" applyBorder="1" applyAlignment="1" applyProtection="1">
      <alignment horizontal="center" vertical="center"/>
      <protection locked="0"/>
    </xf>
    <xf numFmtId="0" fontId="5" fillId="0" borderId="4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0" borderId="0" xfId="1" applyFont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  <xf numFmtId="0" fontId="1" fillId="3" borderId="20" xfId="4" applyFill="1" applyBorder="1" applyAlignment="1" applyProtection="1">
      <alignment horizontal="center"/>
      <protection locked="0"/>
    </xf>
    <xf numFmtId="0" fontId="1" fillId="3" borderId="5" xfId="4" applyFill="1" applyBorder="1" applyAlignment="1" applyProtection="1">
      <alignment horizontal="center"/>
      <protection locked="0"/>
    </xf>
    <xf numFmtId="0" fontId="1" fillId="3" borderId="18" xfId="4" applyFill="1" applyBorder="1" applyAlignment="1" applyProtection="1">
      <alignment horizontal="center"/>
      <protection locked="0"/>
    </xf>
    <xf numFmtId="0" fontId="1" fillId="3" borderId="17" xfId="4" applyFill="1" applyBorder="1" applyAlignment="1" applyProtection="1">
      <alignment horizontal="center"/>
      <protection locked="0"/>
    </xf>
  </cellXfs>
  <cellStyles count="6">
    <cellStyle name="Normal" xfId="0" builtinId="0"/>
    <cellStyle name="Normal 2" xfId="1"/>
    <cellStyle name="Normal 4" xfId="3"/>
    <cellStyle name="Normal 5" xfId="4"/>
    <cellStyle name="Normal_PPE Deferral Account Schedule for 2013 MIFRS CoS applications (2)" xfId="2"/>
    <cellStyle name="Normal_Service Quality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9191$/SynchFolder/Documents/References/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zoomScale="70" zoomScaleNormal="70" zoomScalePageLayoutView="30" workbookViewId="0">
      <selection activeCell="Q6" sqref="Q6"/>
    </sheetView>
  </sheetViews>
  <sheetFormatPr defaultRowHeight="14.5" x14ac:dyDescent="0.35"/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2"/>
      <c r="O1" s="66"/>
      <c r="P1" s="66"/>
    </row>
    <row r="2" spans="1:1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2"/>
      <c r="O2" s="67"/>
      <c r="P2" s="67"/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2"/>
      <c r="O3" s="67"/>
      <c r="P3" s="67"/>
    </row>
    <row r="4" spans="1:16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2"/>
      <c r="O4" s="67"/>
      <c r="P4" s="67"/>
    </row>
    <row r="5" spans="1:1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2"/>
      <c r="O5" s="65"/>
      <c r="P5" s="65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2"/>
      <c r="O6" s="4"/>
      <c r="P6" s="2"/>
    </row>
    <row r="7" spans="1:1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3"/>
      <c r="N7" s="2"/>
      <c r="O7" s="65"/>
      <c r="P7" s="65"/>
    </row>
    <row r="8" spans="1:16" x14ac:dyDescent="0.35">
      <c r="A8" s="5"/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6"/>
      <c r="N8" s="6"/>
      <c r="O8" s="6"/>
      <c r="P8" s="2"/>
    </row>
    <row r="9" spans="1:16" ht="18" x14ac:dyDescent="0.4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3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8"/>
      <c r="M10" s="8"/>
      <c r="N10" s="8"/>
      <c r="O10" s="8"/>
      <c r="P10" s="8"/>
    </row>
    <row r="11" spans="1:16" ht="18" x14ac:dyDescent="0.4">
      <c r="A11" s="56" t="s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ht="18" x14ac:dyDescent="0.4">
      <c r="A12" s="56" t="s">
        <v>31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</row>
    <row r="13" spans="1:16" ht="18" x14ac:dyDescent="0.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6"/>
      <c r="M13" s="6"/>
      <c r="N13" s="6"/>
      <c r="O13" s="6"/>
      <c r="P13" s="2"/>
    </row>
    <row r="14" spans="1:16" ht="15.5" x14ac:dyDescent="0.35">
      <c r="A14" s="50" t="s">
        <v>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15" thickBot="1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</row>
    <row r="16" spans="1:16" ht="15" thickBot="1" x14ac:dyDescent="0.4">
      <c r="A16" s="58" t="s">
        <v>3</v>
      </c>
      <c r="B16" s="60" t="s">
        <v>4</v>
      </c>
      <c r="C16" s="61"/>
      <c r="D16" s="61"/>
      <c r="E16" s="61"/>
      <c r="F16" s="61"/>
      <c r="G16" s="62" t="s">
        <v>5</v>
      </c>
      <c r="H16" s="61"/>
      <c r="I16" s="61"/>
      <c r="J16" s="61"/>
      <c r="K16" s="63"/>
      <c r="L16" s="62" t="s">
        <v>28</v>
      </c>
      <c r="M16" s="61"/>
      <c r="N16" s="61"/>
      <c r="O16" s="61"/>
      <c r="P16" s="63"/>
    </row>
    <row r="17" spans="1:16" x14ac:dyDescent="0.35">
      <c r="A17" s="59"/>
      <c r="B17" s="9">
        <v>2016</v>
      </c>
      <c r="C17" s="23">
        <v>2017</v>
      </c>
      <c r="D17" s="9">
        <v>2018</v>
      </c>
      <c r="E17" s="23">
        <v>2019</v>
      </c>
      <c r="F17" s="9">
        <v>2020</v>
      </c>
      <c r="G17" s="9">
        <v>2016</v>
      </c>
      <c r="H17" s="23">
        <v>2017</v>
      </c>
      <c r="I17" s="9">
        <v>2018</v>
      </c>
      <c r="J17" s="23">
        <v>2019</v>
      </c>
      <c r="K17" s="9">
        <v>2020</v>
      </c>
      <c r="L17" s="9">
        <f t="shared" ref="L17" si="0">G17</f>
        <v>2016</v>
      </c>
      <c r="M17" s="23">
        <f t="shared" ref="M17" si="1">H17</f>
        <v>2017</v>
      </c>
      <c r="N17" s="10">
        <f t="shared" ref="N17" si="2">I17</f>
        <v>2018</v>
      </c>
      <c r="O17" s="10">
        <f t="shared" ref="O17" si="3">J17</f>
        <v>2019</v>
      </c>
      <c r="P17" s="11">
        <f t="shared" ref="P17" si="4">K17</f>
        <v>2020</v>
      </c>
    </row>
    <row r="18" spans="1:16" x14ac:dyDescent="0.35">
      <c r="A18" s="12" t="s">
        <v>6</v>
      </c>
      <c r="B18" s="19">
        <v>13.2</v>
      </c>
      <c r="C18" s="25">
        <v>13</v>
      </c>
      <c r="D18" s="18">
        <v>22.9</v>
      </c>
      <c r="E18" s="18">
        <v>10</v>
      </c>
      <c r="F18" s="18">
        <v>14.5</v>
      </c>
      <c r="G18" s="18">
        <v>12.6</v>
      </c>
      <c r="H18" s="25">
        <v>12.2</v>
      </c>
      <c r="I18" s="18">
        <v>21.2</v>
      </c>
      <c r="J18" s="18">
        <v>8.9</v>
      </c>
      <c r="K18" s="18">
        <v>13.5</v>
      </c>
      <c r="L18" s="18">
        <v>8.3000000000000007</v>
      </c>
      <c r="M18" s="25">
        <v>8.5</v>
      </c>
      <c r="N18" s="18">
        <v>7.6</v>
      </c>
      <c r="O18" s="18">
        <v>8</v>
      </c>
      <c r="P18" s="18">
        <v>8.1999999999999993</v>
      </c>
    </row>
    <row r="19" spans="1:16" ht="15" thickBot="1" x14ac:dyDescent="0.4">
      <c r="A19" s="13" t="s">
        <v>7</v>
      </c>
      <c r="B19" s="21">
        <v>3.4</v>
      </c>
      <c r="C19" s="26">
        <v>3.5</v>
      </c>
      <c r="D19" s="20">
        <v>4.3</v>
      </c>
      <c r="E19" s="20">
        <v>3.5</v>
      </c>
      <c r="F19" s="20">
        <v>3.7</v>
      </c>
      <c r="G19" s="20">
        <v>2.9</v>
      </c>
      <c r="H19" s="26">
        <v>2.9</v>
      </c>
      <c r="I19" s="20">
        <v>3.4</v>
      </c>
      <c r="J19" s="20">
        <v>2.8</v>
      </c>
      <c r="K19" s="20">
        <v>3.1</v>
      </c>
      <c r="L19" s="20">
        <v>2.8</v>
      </c>
      <c r="M19" s="26">
        <v>2.8</v>
      </c>
      <c r="N19" s="20">
        <v>2.9</v>
      </c>
      <c r="O19" s="20">
        <v>3.2</v>
      </c>
      <c r="P19" s="20">
        <v>3.1</v>
      </c>
    </row>
    <row r="20" spans="1:16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L20" s="7" t="s">
        <v>30</v>
      </c>
      <c r="M20" s="7"/>
      <c r="N20" s="7"/>
      <c r="O20" s="7"/>
      <c r="P20" s="8"/>
    </row>
    <row r="21" spans="1:16" ht="15" thickBot="1" x14ac:dyDescent="0.4">
      <c r="A21" s="64" t="s">
        <v>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</row>
    <row r="22" spans="1:16" ht="15" thickBot="1" x14ac:dyDescent="0.4">
      <c r="A22" s="15" t="s">
        <v>6</v>
      </c>
      <c r="B22" s="70"/>
      <c r="C22" s="70"/>
      <c r="D22" s="70"/>
      <c r="E22" s="70"/>
      <c r="F22" s="27">
        <f>IF(ISERROR(AVERAGE(B18:F18)), "", AVERAGE(B18:F18))</f>
        <v>14.719999999999999</v>
      </c>
      <c r="G22" s="71"/>
      <c r="H22" s="70"/>
      <c r="I22" s="70"/>
      <c r="J22" s="70"/>
      <c r="K22" s="27">
        <f>IF(ISERROR(AVERAGE(G18:K18)), "", AVERAGE(G18:K18))</f>
        <v>13.680000000000001</v>
      </c>
      <c r="L22" s="71"/>
      <c r="M22" s="70"/>
      <c r="N22" s="70"/>
      <c r="O22" s="70"/>
      <c r="P22" s="27">
        <f>IF(ISERROR(AVERAGE(L18:P18)), "", AVERAGE(L18:P18))</f>
        <v>8.1199999999999992</v>
      </c>
    </row>
    <row r="23" spans="1:16" ht="15" thickBot="1" x14ac:dyDescent="0.4">
      <c r="A23" s="16" t="s">
        <v>7</v>
      </c>
      <c r="B23" s="68"/>
      <c r="C23" s="68"/>
      <c r="D23" s="68"/>
      <c r="E23" s="68"/>
      <c r="F23" s="27">
        <f>IF(ISERROR(AVERAGE(B19:F19)), "", AVERAGE(B19:F19))</f>
        <v>3.6799999999999997</v>
      </c>
      <c r="G23" s="69"/>
      <c r="H23" s="68"/>
      <c r="I23" s="68"/>
      <c r="J23" s="68"/>
      <c r="K23" s="27">
        <f>IF(ISERROR(AVERAGE(G19:K19)), "", AVERAGE(G19:K19))</f>
        <v>3.02</v>
      </c>
      <c r="L23" s="69"/>
      <c r="M23" s="68"/>
      <c r="N23" s="68"/>
      <c r="O23" s="68"/>
      <c r="P23" s="27">
        <f>IF(ISERROR(AVERAGE(L19:P19)), "", AVERAGE(L19:P19))</f>
        <v>2.96</v>
      </c>
    </row>
    <row r="24" spans="1:16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8"/>
      <c r="M24" s="8"/>
      <c r="N24" s="8"/>
      <c r="O24" s="8"/>
      <c r="P24" s="8"/>
    </row>
    <row r="25" spans="1:16" x14ac:dyDescent="0.35">
      <c r="A25" s="57" t="s">
        <v>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8"/>
      <c r="M25" s="8"/>
      <c r="N25" s="8"/>
      <c r="O25" s="8"/>
      <c r="P25" s="8"/>
    </row>
    <row r="26" spans="1:16" x14ac:dyDescent="0.35">
      <c r="A26" s="57" t="s">
        <v>10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8"/>
      <c r="M26" s="8"/>
      <c r="N26" s="8"/>
      <c r="O26" s="8"/>
      <c r="P26" s="8"/>
    </row>
    <row r="27" spans="1:16" x14ac:dyDescent="0.35">
      <c r="A27" s="24" t="s">
        <v>29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8"/>
      <c r="M27" s="8"/>
      <c r="N27" s="8"/>
      <c r="O27" s="8"/>
      <c r="P27" s="8"/>
    </row>
    <row r="28" spans="1:16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8"/>
      <c r="M28" s="8"/>
      <c r="N28" s="8"/>
      <c r="O28" s="8"/>
      <c r="P28" s="8"/>
    </row>
    <row r="29" spans="1:16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8"/>
      <c r="M29" s="8"/>
      <c r="N29" s="8"/>
      <c r="O29" s="8"/>
      <c r="P29" s="8"/>
    </row>
    <row r="30" spans="1:16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8"/>
      <c r="M30" s="8"/>
      <c r="N30" s="8"/>
      <c r="O30" s="8"/>
      <c r="P30" s="8"/>
    </row>
    <row r="31" spans="1:16" ht="15.5" x14ac:dyDescent="0.35">
      <c r="A31" s="50" t="s">
        <v>11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8"/>
      <c r="M31" s="8"/>
      <c r="N31" s="8"/>
      <c r="O31" s="8"/>
      <c r="P31" s="8"/>
    </row>
    <row r="32" spans="1:16" ht="15" thickBot="1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31.15" customHeight="1" thickBot="1" x14ac:dyDescent="0.4">
      <c r="A33" s="51" t="s">
        <v>12</v>
      </c>
      <c r="B33" s="52"/>
      <c r="C33" s="52"/>
      <c r="D33" s="53"/>
      <c r="E33" s="54" t="s">
        <v>13</v>
      </c>
      <c r="F33" s="55"/>
      <c r="G33" s="17">
        <v>2016</v>
      </c>
      <c r="H33" s="17">
        <v>2017</v>
      </c>
      <c r="I33" s="17">
        <v>2018</v>
      </c>
      <c r="J33" s="17">
        <v>2019</v>
      </c>
      <c r="K33" s="17">
        <v>2020</v>
      </c>
    </row>
    <row r="34" spans="1:16" ht="15" thickBot="1" x14ac:dyDescent="0.4">
      <c r="A34" s="45" t="s">
        <v>14</v>
      </c>
      <c r="B34" s="46"/>
      <c r="C34" s="46"/>
      <c r="D34" s="47"/>
      <c r="E34" s="48">
        <v>0.9</v>
      </c>
      <c r="F34" s="49"/>
      <c r="G34" s="28">
        <v>0.98599999999999999</v>
      </c>
      <c r="H34" s="31">
        <v>0.98099999999999998</v>
      </c>
      <c r="I34" s="31">
        <v>0.99299999999999999</v>
      </c>
      <c r="J34" s="31">
        <v>0.998</v>
      </c>
      <c r="K34" s="31">
        <v>0.998</v>
      </c>
    </row>
    <row r="35" spans="1:16" ht="15" thickBot="1" x14ac:dyDescent="0.4">
      <c r="A35" s="39" t="s">
        <v>23</v>
      </c>
      <c r="B35" s="40"/>
      <c r="C35" s="40"/>
      <c r="D35" s="41"/>
      <c r="E35" s="42">
        <v>0.9</v>
      </c>
      <c r="F35" s="43"/>
      <c r="G35" s="30" t="s">
        <v>21</v>
      </c>
      <c r="H35" s="32" t="s">
        <v>21</v>
      </c>
      <c r="I35" s="32" t="s">
        <v>21</v>
      </c>
      <c r="J35" s="32" t="s">
        <v>21</v>
      </c>
      <c r="K35" s="32" t="s">
        <v>21</v>
      </c>
    </row>
    <row r="36" spans="1:16" ht="15" thickBot="1" x14ac:dyDescent="0.4">
      <c r="A36" s="39" t="s">
        <v>15</v>
      </c>
      <c r="B36" s="40"/>
      <c r="C36" s="40"/>
      <c r="D36" s="41"/>
      <c r="E36" s="42">
        <v>0.65</v>
      </c>
      <c r="F36" s="43"/>
      <c r="G36" s="29">
        <v>0.74199999999999999</v>
      </c>
      <c r="H36" s="31">
        <v>0.81899999999999995</v>
      </c>
      <c r="I36" s="31">
        <v>0.78100000000000003</v>
      </c>
      <c r="J36" s="31">
        <v>0.76800000000000002</v>
      </c>
      <c r="K36" s="31">
        <v>0.70199999999999996</v>
      </c>
    </row>
    <row r="37" spans="1:16" ht="15" thickBot="1" x14ac:dyDescent="0.4">
      <c r="A37" s="39" t="s">
        <v>16</v>
      </c>
      <c r="B37" s="40"/>
      <c r="C37" s="40"/>
      <c r="D37" s="41"/>
      <c r="E37" s="42">
        <v>0.9</v>
      </c>
      <c r="F37" s="43"/>
      <c r="G37" s="29">
        <v>0.995</v>
      </c>
      <c r="H37" s="31">
        <v>0.98899999999999999</v>
      </c>
      <c r="I37" s="31">
        <v>1</v>
      </c>
      <c r="J37" s="31">
        <v>1</v>
      </c>
      <c r="K37" s="31">
        <v>1</v>
      </c>
    </row>
    <row r="38" spans="1:16" ht="15" thickBot="1" x14ac:dyDescent="0.4">
      <c r="A38" s="39" t="s">
        <v>17</v>
      </c>
      <c r="B38" s="40"/>
      <c r="C38" s="40"/>
      <c r="D38" s="41"/>
      <c r="E38" s="42">
        <v>0.8</v>
      </c>
      <c r="F38" s="43"/>
      <c r="G38" s="29">
        <v>1</v>
      </c>
      <c r="H38" s="31">
        <v>1</v>
      </c>
      <c r="I38" s="31">
        <v>1</v>
      </c>
      <c r="J38" s="31">
        <v>1</v>
      </c>
      <c r="K38" s="31">
        <v>0.99329999999999996</v>
      </c>
    </row>
    <row r="39" spans="1:16" ht="15" thickBot="1" x14ac:dyDescent="0.4">
      <c r="A39" s="39" t="s">
        <v>32</v>
      </c>
      <c r="B39" s="40"/>
      <c r="C39" s="40"/>
      <c r="D39" s="41"/>
      <c r="E39" s="42">
        <v>0.8</v>
      </c>
      <c r="F39" s="43"/>
      <c r="G39" s="29"/>
      <c r="H39" s="32"/>
      <c r="I39" s="32"/>
      <c r="J39" s="32"/>
      <c r="K39" s="32"/>
    </row>
    <row r="40" spans="1:16" ht="15" thickBot="1" x14ac:dyDescent="0.4">
      <c r="A40" s="39" t="s">
        <v>22</v>
      </c>
      <c r="B40" s="40"/>
      <c r="C40" s="40"/>
      <c r="D40" s="41"/>
      <c r="E40" s="42">
        <v>0.8</v>
      </c>
      <c r="F40" s="43"/>
      <c r="G40" s="29">
        <v>0.753</v>
      </c>
      <c r="H40" s="31">
        <v>0.77280000000000004</v>
      </c>
      <c r="I40" s="31">
        <v>0.65500000000000003</v>
      </c>
      <c r="J40" s="31">
        <v>0.86499999999999999</v>
      </c>
      <c r="K40" s="31">
        <v>0.76500000000000001</v>
      </c>
    </row>
    <row r="41" spans="1:16" ht="15" thickBot="1" x14ac:dyDescent="0.4">
      <c r="A41" s="39" t="s">
        <v>26</v>
      </c>
      <c r="B41" s="40"/>
      <c r="C41" s="40"/>
      <c r="D41" s="41"/>
      <c r="E41" s="42">
        <v>0.1</v>
      </c>
      <c r="F41" s="43"/>
      <c r="G41" s="29">
        <v>2.7E-2</v>
      </c>
      <c r="H41" s="31">
        <v>2.1000000000000001E-2</v>
      </c>
      <c r="I41" s="31">
        <v>0.03</v>
      </c>
      <c r="J41" s="31">
        <v>0.02</v>
      </c>
      <c r="K41" s="31">
        <v>3.9E-2</v>
      </c>
    </row>
    <row r="42" spans="1:16" ht="15" thickBot="1" x14ac:dyDescent="0.4">
      <c r="A42" s="39" t="s">
        <v>18</v>
      </c>
      <c r="B42" s="40"/>
      <c r="C42" s="40"/>
      <c r="D42" s="41"/>
      <c r="E42" s="42">
        <v>0.9</v>
      </c>
      <c r="F42" s="43"/>
      <c r="G42" s="29">
        <v>0.995</v>
      </c>
      <c r="H42" s="31">
        <v>0.99</v>
      </c>
      <c r="I42" s="31">
        <v>1</v>
      </c>
      <c r="J42" s="31">
        <v>1</v>
      </c>
      <c r="K42" s="31">
        <v>1</v>
      </c>
    </row>
    <row r="43" spans="1:16" ht="15" thickBot="1" x14ac:dyDescent="0.4">
      <c r="A43" s="39" t="s">
        <v>19</v>
      </c>
      <c r="B43" s="40"/>
      <c r="C43" s="40"/>
      <c r="D43" s="41"/>
      <c r="E43" s="42">
        <v>1</v>
      </c>
      <c r="F43" s="43"/>
      <c r="G43" s="29">
        <v>0.98499999999999999</v>
      </c>
      <c r="H43" s="31">
        <v>0.997</v>
      </c>
      <c r="I43" s="31">
        <v>0.97299999999999998</v>
      </c>
      <c r="J43" s="31">
        <v>1</v>
      </c>
      <c r="K43" s="31">
        <v>1</v>
      </c>
    </row>
    <row r="44" spans="1:16" ht="15" thickBot="1" x14ac:dyDescent="0.4">
      <c r="A44" s="34" t="s">
        <v>20</v>
      </c>
      <c r="B44" s="35"/>
      <c r="C44" s="35"/>
      <c r="D44" s="36"/>
      <c r="E44" s="37">
        <v>0.85</v>
      </c>
      <c r="F44" s="38"/>
      <c r="G44" s="29">
        <v>0.98499999999999999</v>
      </c>
      <c r="H44" s="31">
        <v>0.98199999999999998</v>
      </c>
      <c r="I44" s="31">
        <v>0.98299999999999998</v>
      </c>
      <c r="J44" s="31">
        <v>0.998</v>
      </c>
      <c r="K44" s="31">
        <v>0.98499999999999999</v>
      </c>
    </row>
    <row r="45" spans="1:16" x14ac:dyDescent="0.35">
      <c r="A45" s="33" t="s">
        <v>33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35">
      <c r="A46" t="s">
        <v>34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x14ac:dyDescent="0.35">
      <c r="A47" t="s">
        <v>24</v>
      </c>
    </row>
    <row r="48" spans="1:16" x14ac:dyDescent="0.35">
      <c r="A48" t="s">
        <v>25</v>
      </c>
    </row>
    <row r="49" spans="1:1" x14ac:dyDescent="0.35">
      <c r="A49" t="s">
        <v>27</v>
      </c>
    </row>
  </sheetData>
  <mergeCells count="48">
    <mergeCell ref="B23:E23"/>
    <mergeCell ref="G23:J23"/>
    <mergeCell ref="L23:O23"/>
    <mergeCell ref="B22:E22"/>
    <mergeCell ref="G22:J22"/>
    <mergeCell ref="L22:O22"/>
    <mergeCell ref="O7:P7"/>
    <mergeCell ref="O1:P1"/>
    <mergeCell ref="O2:P2"/>
    <mergeCell ref="O3:P3"/>
    <mergeCell ref="O4:P4"/>
    <mergeCell ref="O5:P5"/>
    <mergeCell ref="A9:P9"/>
    <mergeCell ref="A34:D34"/>
    <mergeCell ref="E34:F34"/>
    <mergeCell ref="A31:K31"/>
    <mergeCell ref="A33:D33"/>
    <mergeCell ref="E33:F33"/>
    <mergeCell ref="A11:P11"/>
    <mergeCell ref="A26:K26"/>
    <mergeCell ref="A25:K25"/>
    <mergeCell ref="A12:P12"/>
    <mergeCell ref="A14:P14"/>
    <mergeCell ref="A16:A17"/>
    <mergeCell ref="B16:F16"/>
    <mergeCell ref="G16:K16"/>
    <mergeCell ref="L16:P16"/>
    <mergeCell ref="A21:P21"/>
    <mergeCell ref="A38:D38"/>
    <mergeCell ref="E38:F38"/>
    <mergeCell ref="A40:D40"/>
    <mergeCell ref="E40:F40"/>
    <mergeCell ref="A35:D35"/>
    <mergeCell ref="E35:F35"/>
    <mergeCell ref="A36:D36"/>
    <mergeCell ref="E36:F36"/>
    <mergeCell ref="A37:D37"/>
    <mergeCell ref="E37:F37"/>
    <mergeCell ref="A39:D39"/>
    <mergeCell ref="E39:F39"/>
    <mergeCell ref="A44:D44"/>
    <mergeCell ref="E44:F44"/>
    <mergeCell ref="A41:D41"/>
    <mergeCell ref="E41:F41"/>
    <mergeCell ref="A42:D42"/>
    <mergeCell ref="E42:F42"/>
    <mergeCell ref="A43:D43"/>
    <mergeCell ref="E43:F43"/>
  </mergeCells>
  <printOptions horizontalCentered="1"/>
  <pageMargins left="0.45" right="0" top="1.5" bottom="0" header="0.3" footer="0.3"/>
  <pageSetup scale="69" fitToHeight="0" orientation="portrait" r:id="rId1"/>
  <ignoredErrors>
    <ignoredError sqref="L17 P22:P23 M17:P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Public</Hydro_x0020_One_x0020_Data_x0020_Classification>
    <Approved xmlns="878c78c9-770a-480c-bd6e-e30127a1e6fe">No</Approved>
    <_dlc_DocId xmlns="f0af1d65-dfd0-4b99-b523-def3a954563f">PMCN44DTZYCH-1328676621-959</_dlc_DocId>
    <_dlc_DocIdUrl xmlns="f0af1d65-dfd0-4b99-b523-def3a954563f">
      <Url>https://teams.hydroone.com/sites/ra/ra/DxTx23-27/_layouts/DocIdRedir.aspx?ID=PMCN44DTZYCH-1328676621-959</Url>
      <Description>PMCN44DTZYCH-1328676621-959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F8361-22BB-4892-99C8-C1A13BA0C3E3}"/>
</file>

<file path=customXml/itemProps2.xml><?xml version="1.0" encoding="utf-8"?>
<ds:datastoreItem xmlns:ds="http://schemas.openxmlformats.org/officeDocument/2006/customXml" ds:itemID="{FB388FC3-662A-46CF-AD6C-8F129DDF1D0E}"/>
</file>

<file path=customXml/itemProps3.xml><?xml version="1.0" encoding="utf-8"?>
<ds:datastoreItem xmlns:ds="http://schemas.openxmlformats.org/officeDocument/2006/customXml" ds:itemID="{395A919A-88A6-42F2-8C62-092148A1E5C0}"/>
</file>

<file path=customXml/itemProps4.xml><?xml version="1.0" encoding="utf-8"?>
<ds:datastoreItem xmlns:ds="http://schemas.openxmlformats.org/officeDocument/2006/customXml" ds:itemID="{110021A5-F79E-4691-A9C8-2CA4870FD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2-G - Service Reliability and Quality Indicators DX</dc:title>
  <dc:creator>VETSIS Stephen</dc:creator>
  <cp:lastModifiedBy>MOLINA Carla</cp:lastModifiedBy>
  <cp:lastPrinted>2021-08-03T13:32:47Z</cp:lastPrinted>
  <dcterms:created xsi:type="dcterms:W3CDTF">2017-05-11T14:46:30Z</dcterms:created>
  <dcterms:modified xsi:type="dcterms:W3CDTF">2021-08-03T13:40:33Z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AM_Approved">
    <vt:bool>false</vt:bool>
  </property>
  <property fmtid="{D5CDD505-2E9C-101B-9397-08002B2CF9AE}" pid="4" name="RA2_Approved">
    <vt:bool>false</vt:bool>
  </property>
  <property fmtid="{D5CDD505-2E9C-101B-9397-08002B2CF9AE}" pid="5" name="ISD_Category">
    <vt:lpwstr>Other</vt:lpwstr>
  </property>
  <property fmtid="{D5CDD505-2E9C-101B-9397-08002B2CF9AE}" pid="6" name="Exhibit Status">
    <vt:lpwstr/>
  </property>
  <property fmtid="{D5CDD505-2E9C-101B-9397-08002B2CF9AE}" pid="7" name="IA Review Complete">
    <vt:bool>false</vt:bool>
  </property>
  <property fmtid="{D5CDD505-2E9C-101B-9397-08002B2CF9AE}" pid="8" name="Dir_Approved">
    <vt:bool>true</vt:bool>
  </property>
  <property fmtid="{D5CDD505-2E9C-101B-9397-08002B2CF9AE}" pid="9" name="Primary_Author">
    <vt:lpwstr>6446;#CORP\210201;#2111;#CORP\178322;#7894;#CORP\bji;#7906;#CORP\212643;#7726;#CORP\212411;#426;#CORP\129913;#5960;#CORP\209328</vt:lpwstr>
  </property>
  <property fmtid="{D5CDD505-2E9C-101B-9397-08002B2CF9AE}" pid="10" name="Draft_Ready">
    <vt:bool>false</vt:bool>
  </property>
  <property fmtid="{D5CDD505-2E9C-101B-9397-08002B2CF9AE}" pid="11" name="Singer Watts">
    <vt:lpwstr>No</vt:lpwstr>
  </property>
  <property fmtid="{D5CDD505-2E9C-101B-9397-08002B2CF9AE}" pid="12" name="Comments ISD">
    <vt:lpwstr/>
  </property>
  <property fmtid="{D5CDD505-2E9C-101B-9397-08002B2CF9AE}" pid="13" name="Witness">
    <vt:lpwstr>JESUS Bruno; GILL Spencer; NG Chong Kiat</vt:lpwstr>
  </property>
  <property fmtid="{D5CDD505-2E9C-101B-9397-08002B2CF9AE}" pid="14" name="RA Contact">
    <vt:lpwstr>ZBARCEA Alex; OLA Murxmur; KEIZER Charles</vt:lpwstr>
  </property>
  <property fmtid="{D5CDD505-2E9C-101B-9397-08002B2CF9AE}" pid="15" name="Legal">
    <vt:lpwstr>No</vt:lpwstr>
  </property>
  <property fmtid="{D5CDD505-2E9C-101B-9397-08002B2CF9AE}" pid="16" name="Strategic?">
    <vt:bool>false</vt:bool>
  </property>
  <property fmtid="{D5CDD505-2E9C-101B-9397-08002B2CF9AE}" pid="17" name="RA_Approved">
    <vt:bool>true</vt:bool>
  </property>
  <property fmtid="{D5CDD505-2E9C-101B-9397-08002B2CF9AE}" pid="18" name="Dx/Tx/Common">
    <vt:lpwstr>Dx</vt:lpwstr>
  </property>
  <property fmtid="{D5CDD505-2E9C-101B-9397-08002B2CF9AE}" pid="19" name="Witness_OK">
    <vt:lpwstr>Yes</vt:lpwstr>
  </property>
  <property fmtid="{D5CDD505-2E9C-101B-9397-08002B2CF9AE}" pid="20" name="Torys_OK">
    <vt:lpwstr/>
  </property>
  <property fmtid="{D5CDD505-2E9C-101B-9397-08002B2CF9AE}" pid="21" name="_dlc_DocId">
    <vt:lpwstr>PMCN44DTZYCH-805673629-616</vt:lpwstr>
  </property>
  <property fmtid="{D5CDD505-2E9C-101B-9397-08002B2CF9AE}" pid="22" name="_dlc_DocIdUrl">
    <vt:lpwstr>https://teams.hydroone.com/sites/ra/ra/DxTx23-27/_layouts/DocIdRedir.aspx?ID=PMCN44DTZYCH-805673629-616, PMCN44DTZYCH-805673629-616</vt:lpwstr>
  </property>
  <property fmtid="{D5CDD505-2E9C-101B-9397-08002B2CF9AE}" pid="23" name="_dlc_DocIdItemGuid">
    <vt:lpwstr>5dc8e682-023b-45c6-ae2d-3054a023bca5</vt:lpwstr>
  </property>
</Properties>
</file>