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2 EDR Application\0. Application and Adjudication Process\A. Complete Application and Evidence\Attachments\"/>
    </mc:Choice>
  </mc:AlternateContent>
  <xr:revisionPtr revIDLastSave="0" documentId="13_ncr:1_{E6EBA5B1-284A-4299-A04D-7391814062BC}" xr6:coauthVersionLast="46" xr6:coauthVersionMax="46" xr10:uidLastSave="{00000000-0000-0000-0000-000000000000}"/>
  <bookViews>
    <workbookView xWindow="-120" yWindow="-120" windowWidth="29040" windowHeight="15840" tabRatio="935" activeTab="3" xr2:uid="{00000000-000D-0000-FFFF-FFFF00000000}"/>
  </bookViews>
  <sheets>
    <sheet name="1. Summary" sheetId="55" r:id="rId1"/>
    <sheet name="2. Capitalization Policy Impact" sheetId="18" r:id="rId2"/>
    <sheet name="3. Allocation Method" sheetId="48" r:id="rId3"/>
    <sheet name="4. Account 1576" sheetId="5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_123Graph_D" hidden="1">'[1]Acct. Worksheet'!#REF!</definedName>
    <definedName name="__123Graph_E" hidden="1">'[1]Acct. Worksheet'!#REF!</definedName>
    <definedName name="__FDS_HYPERLINK_TOGGLE_STATE__" hidden="1">"ON"</definedName>
    <definedName name="__Key1" hidden="1">'[2]Acct. Worksheet'!#REF!</definedName>
    <definedName name="_Dist_Bin" hidden="1">'[3]Fonthill Wastewater'!#REF!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'[4]Acct. Worksheet'!#REF!</definedName>
    <definedName name="_Key2" hidden="1">'[4]Acct. Worksheet'!#REF!</definedName>
    <definedName name="_MatInverse_Out" hidden="1">'[3]Fonthill Wastewater'!#REF!</definedName>
    <definedName name="_MatMult_A" hidden="1">'[3]Fonthill Wastewater'!#REF!</definedName>
    <definedName name="_MatMult_AxB" hidden="1">'[3]Fonthill Wastewater'!#REF!</definedName>
    <definedName name="_MatMult_B" hidden="1">'[3]Fonthill Wastewater'!#REF!</definedName>
    <definedName name="_Order1" hidden="1">255</definedName>
    <definedName name="_Order2" hidden="1">0</definedName>
    <definedName name="_Parse_Out" hidden="1">'[3]Fonthill Wastewater'!#REF!</definedName>
    <definedName name="_Regression_Out" hidden="1">'[3]Fonthill Wastewater'!#REF!</definedName>
    <definedName name="_Regression_X" hidden="1">'[3]Fonthill Wastewater'!#REF!</definedName>
    <definedName name="_Sort" hidden="1">'[4]Acct. Worksheet'!#REF!</definedName>
    <definedName name="_Table1_In1" hidden="1">'[3]Fonthill Wastewater'!#REF!</definedName>
    <definedName name="ACCOUNT_LIST">'[5]|'!$I$2:$I$600</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'[6]Work Units'!$B$2:$R$48,'[6]Work Units'!$B$51:$R$86</definedName>
    <definedName name="AllPages">[7]List99!$A$1:$F$58,[7]List99!$A$62:$F$120,[7]List99!$A$123:$F$186,[7]List99!$A$189:$F$247,[7]List99!$A$250:$F$308,[7]List99!$A$311:$F$370,[7]List99!$A$430:$F$488,[7]List99!$A$491:$F$549,[7]List99!$A$550:$F$608,[7]List99!$A$609:$F$667,[7]List99!$A$668:$F$779</definedName>
    <definedName name="AllSum98">[8]SUM2001!$A$6:$K$45,[8]SUM2001!$A$46:$K$79,[8]SUM2001!$A$80:$K$135</definedName>
    <definedName name="area1">[9]CALC1!$AH$1:$AO$50,[9]CALC1!$CB$1:$CH$23,[9]CALC1!$AR$1:$AW$47,[9]CALC1!$AZ$1:$BH$51,[9]CALC1!$BK$1:$BS$49,[9]CALC1!$BV$1:$BY$33</definedName>
    <definedName name="area2">[9]CALC1!$CB$1:$CH$23,[9]CALC1!$S$1:$Z$33</definedName>
    <definedName name="AS2DocOpenMode" hidden="1">"AS2DocumentEdit"</definedName>
    <definedName name="asasd">[7]List99!$A$288:$F$346,[7]List99!#REF!,[7]List99!$A$350:$F$466</definedName>
    <definedName name="AssetNum">'[10]CAP - data - current month'!$E$10:$E$1008</definedName>
    <definedName name="Battery_maintenance">[11]Inputs!$B$23</definedName>
    <definedName name="Battery_shipping_install">[11]Inputs!$B$14</definedName>
    <definedName name="Battery_unit_materials_cost">[11]Inputs!$B$13</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'[12]Energy Revenue'!$A$5:$S$88</definedName>
    <definedName name="Billing_system_enhancements">[11]Inputs!$B$34</definedName>
    <definedName name="budget">'[13]E&amp;O Comparison'!#REF!</definedName>
    <definedName name="Budget3">'[13]E&amp;O Comparison'!#REF!</definedName>
    <definedName name="Budget4">'[13]E&amp;O Comparison'!#REF!</definedName>
    <definedName name="Budget5">'[13]E&amp;O Comparison'!#REF!</definedName>
    <definedName name="BudgetBook">[14]Budget!$B$3:$P$33,[14]Budget!$B$37:$N$86,[14]Budget!$B$142:$K$195,[14]Budget!$B$198:$K$237</definedName>
    <definedName name="Building_permit">[11]Inputs!$B$17</definedName>
    <definedName name="capcosttype">[15]Setup!$C$5:$C$10</definedName>
    <definedName name="CapOEB">[16]Setup!$A$5:$F$14</definedName>
    <definedName name="capsupplier">[17]Setup!$A$224:$A$233</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'[5]|'!$A$2:$A$530</definedName>
    <definedName name="CC_MASTER_LIST">'[5]|'!$E$2:$E$301</definedName>
    <definedName name="CC_OEB_LIST">'[5]|'!$K$2:$K$301</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[11]Inputs!$B$18</definedName>
    <definedName name="Cell_modem_ongoing">[11]Inputs!$B$25</definedName>
    <definedName name="CG_FLEET_BURDEN">'[5]|Index|'!$BB$3</definedName>
    <definedName name="CG_MAT_BURDEN">'[5]|Index|'!$BB$4</definedName>
    <definedName name="CIQWBGuid" hidden="1">"2de395d8-5f10-4a3a-843c-d290bc7f8287"</definedName>
    <definedName name="ClientName">[18]Main!$C$6</definedName>
    <definedName name="CLUSTER">'[5]|OPEX|'!$C$2</definedName>
    <definedName name="CLUSTER_LIST">'[5]|'!$A$2:$A$530</definedName>
    <definedName name="CO_LIST">[19]INDEX!$AS$3:$AS$18</definedName>
    <definedName name="Company10">[16]Setup!$A$29:$A$30</definedName>
    <definedName name="Company12">[16]Setup!$A$19:$A$24</definedName>
    <definedName name="contactf">#REF!</definedName>
    <definedName name="CONVALESCENCE_BEREAVEMENTS">[20]MANPOWER!$H$25:$J$25</definedName>
    <definedName name="COP">'[12]Cost of Power'!$C$27:$N$33</definedName>
    <definedName name="CostCenter">[21]Setup!$B$133:$B$207</definedName>
    <definedName name="costtype">[22]Setup!$A$5:$A$10</definedName>
    <definedName name="COVER">[14]SUM95!$AV$14:$BF$37,[14]SUM95!$AV$40:$BF$58</definedName>
    <definedName name="Customer_support">[11]Inputs!$B$33</definedName>
    <definedName name="CustomerCount">#REF!</definedName>
    <definedName name="d">'[23]9. Threshold Test'!$E$51</definedName>
    <definedName name="DATE_LIST">[19]INDEX!$BC$3:$BC$3000</definedName>
    <definedName name="DaysInPreviousYear">'[24]Distribution Revenue by Source'!$B$22</definedName>
    <definedName name="DaysInYear">'[24]Distribution Revenue by Source'!$B$21</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[20]MANPOWER!$H$29:$J$29</definedName>
    <definedName name="distribution">[7]List99!$A$288:$F$346,[7]List99!#REF!,[7]List99!$A$350:$F$466</definedName>
    <definedName name="e" hidden="1">#REF!</definedName>
    <definedName name="E_DERMS_fixed">[11]Inputs!$B$30</definedName>
    <definedName name="E_DERMS_ongoing">[11]Inputs!$B$31</definedName>
    <definedName name="EARLY_RETIREMENTS">[20]MANPOWER!$H$10:$J$10</definedName>
    <definedName name="EBNUMBER">'[25]LDC Info'!$E$16</definedName>
    <definedName name="EDR_06_OthInfo">'[26]4. 2006 Smart Meter Information'!#REF!</definedName>
    <definedName name="EDR06Tariffs">'[26]3. 2006 Tariff Sheet'!#REF!</definedName>
    <definedName name="ee" hidden="1">#REF!</definedName>
    <definedName name="EM_V_report">[11]Inputs!$B$10</definedName>
    <definedName name="EMP_LIST">[19]INDEX!$AY$3:$AY$1000</definedName>
    <definedName name="ERR_INDEX_ACCT">[19]INDEX!$Y$2</definedName>
    <definedName name="expense">[22]Setup!$D$928:$D$956</definedName>
    <definedName name="FA" hidden="1">{"datatable",#N/A,FALSE,"Cust.Adds_Volumes"}</definedName>
    <definedName name="FDHDF" hidden="1">'[27]Acct. Worksheet'!#REF!</definedName>
    <definedName name="fill" hidden="1">#REF!</definedName>
    <definedName name="Final98">[28]Items98!$A$1:$G$58,[28]Items98!$A$62:$G$120,[28]Items98!$A$123:$G$181,[28]Items98!$A$184:$G$242,[28]Items98!$A$245:$G$303,[28]Items98!$A$306:$G$364,[28]Items98!$A$367:$G$425,[28]Items98!$A$428:$G$486,[28]Items98!$A$489:$G$545,[28]Items98!$A$548:$G$604,[28]Items98!$A$607:$G$657,[28]Items98!$A$662:$G$716</definedName>
    <definedName name="FinalList">[7]List99!$A$1:$F$59,[7]List99!$A$60:$F$111,[7]List99!#REF!,[7]List99!$A$112:$F$164,[7]List99!$A$165:$F$228,[7]List99!$A$288:$F$346,[7]List99!#REF!,[7]List99!$A$350:$F$466,[7]List99!$A$229:$F$287,[7]List99!$A$467:$F$519</definedName>
    <definedName name="FinalProjects">[7]List99!$A$1:$F$59,[7]List99!$A$60:$F$111,[7]List99!#REF!,[7]List99!$A$112:$F$164,[7]List99!$A$165:$F$228,[7]List99!$A$288:$F$346,[7]List99!#REF!,[7]List99!$A$350:$F$466,[7]List99!$A$229:$F$287,[7]List99!$A$467:$F$519,[7]List99!$A$522:$F$574</definedName>
    <definedName name="flags_mergeES">'[29]8.∑Demand'!$B$7:$AF$7</definedName>
    <definedName name="flags_mergeHOB">'[29]8.∑Demand'!$B$8:$AF$8</definedName>
    <definedName name="flags_mergeHZ">'[29]8.∑Demand'!$B$9:$AF$9</definedName>
    <definedName name="flags_mergePS">'[29]8.∑Demand'!$B$6:$AF$6</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[30]Forecast97!$S$3:$V$32,[30]Forecast97!$X$3:$AC$32</definedName>
    <definedName name="g">'[23]9. Threshold Test'!$E$20</definedName>
    <definedName name="GA">'[31]7a. Alloc Percent'!$B$77:$B$97</definedName>
    <definedName name="GFHDF" hidden="1">'[1]Acct. Worksheet'!#REF!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'[27]Acct. Worksheet'!#REF!</definedName>
    <definedName name="GLaccount">[22]Setup!$B$284:$C$919</definedName>
    <definedName name="GLlookup">[22]Setup!$A$160:$B$276</definedName>
    <definedName name="GLname">[17]Setup!$B$506:$C$1141</definedName>
    <definedName name="Group1">[14]SUM96!$A$203:$K$252,[14]SUM96!$A$253:$K$299,[14]SUM96!$A$300:$K$342,[14]SUM96!$A$343:$L$391</definedName>
    <definedName name="Hardware_maintenance">[11]Inputs!$B$21</definedName>
    <definedName name="hello">#REF!</definedName>
    <definedName name="histdate">[32]Financials!$E$76</definedName>
    <definedName name="HJKL" hidden="1">'[27]Acct. Worksheet'!#REF!</definedName>
    <definedName name="HLJKGJKL" hidden="1">'[27]Acct. Worksheet'!#REF!</definedName>
    <definedName name="HOEPApr">[33]Hoep!$E$6</definedName>
    <definedName name="HOEPAug">[33]Hoep!$E$10</definedName>
    <definedName name="HOEPDec">[33]Hoep!$E$14</definedName>
    <definedName name="HOEPFeb">[33]Hoep!$E$4</definedName>
    <definedName name="HOEPJan">[33]Hoep!$E$3</definedName>
    <definedName name="HOEPJul">[33]Hoep!$E$9</definedName>
    <definedName name="HOEPJun">[33]Hoep!$E$8</definedName>
    <definedName name="HOEPMar">[33]Hoep!$E$5</definedName>
    <definedName name="HOEPMay">[33]Hoep!$E$7</definedName>
    <definedName name="HOEPNov">[33]Hoep!$E$13</definedName>
    <definedName name="HOEPOct">[33]Hoep!$E$12</definedName>
    <definedName name="HOEPSep">[33]Hoep!$E$11</definedName>
    <definedName name="HoursAvail">'[34]B. Setup'!$A$123:$B$126</definedName>
    <definedName name="impactdata">'[35]8-7 OTHER CHGS, COMMOD (Input)'!$B$15:$AS$118</definedName>
    <definedName name="IncludeProject">'[36]Proj Summ'!$B$13:$CE$48</definedName>
    <definedName name="Incr2000">#REF!</definedName>
    <definedName name="increase">#REF!</definedName>
    <definedName name="Input_FW">'[37]MgtRp - FW'!$K$13:$K$18,'[37]MgtRp - FW'!$K$21:$K$24,'[37]MgtRp - FW'!$K$29,'[37]MgtRp - FW'!$K$31</definedName>
    <definedName name="Input_HUC">'[37]MgtRp - HUC'!$K$15,'[37]MgtRp - HUC'!$K$17,'[37]MgtRp - HUC'!$K$18,'[37]MgtRp - HUC'!$K$19,'[37]MgtRp - HUC'!$K$20,'[37]MgtRp - HUC'!$K$24,'[37]MgtRp - HUC'!$K$25,'[37]MgtRp - HUC'!$K$27</definedName>
    <definedName name="Insurance">[11]Inputs!$B$24</definedName>
    <definedName name="Internal_ongoing_rate__CAD_hour">[11]Inputs!$B$6</definedName>
    <definedName name="Internal_project_rate__CAD_hour">[11]Inputs!$B$5</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'[5]|Index|'!$T$3:$T$32</definedName>
    <definedName name="IT_OT">[11]Inputs!$B$32</definedName>
    <definedName name="Items1997">[38]Items!$C$4:$E$29,[38]Items!$C$30:$E$59,[38]Items!$C$62:$E$95,[38]Items!$C$102:$E$137,[38]Items!$C$145:$E$169</definedName>
    <definedName name="Items98">[28]Items98!$A$2:$F$58,[28]Items98!$A$62:$F$120,[28]Items98!$A$123:$F$181,[28]Items98!$A$184:$F$242,[28]Items98!$A$245:$F$303,[28]Items98!$A$306:$F$364,[28]Items98!$A$367:$F$486,[28]Items98!$A$489:$F$545,[28]Items98!$A$548:$F$604,[28]Items98!$A$607:$F$657,[28]Items98!$A$662:$F$716</definedName>
    <definedName name="jjj">'[13]E&amp;O Comparison'!#REF!</definedName>
    <definedName name="john">'[13]E&amp;O Comparison'!#REF!</definedName>
    <definedName name="L_DERMS_fixed">[11]Inputs!$B$28</definedName>
    <definedName name="L_DERMS_ongoing">[11]Inputs!$B$29</definedName>
    <definedName name="labourlist">[21]Setup!$C$1188:$I$1362</definedName>
    <definedName name="LastSheet" hidden="1">"Total Bill Impacts_All Customer"</definedName>
    <definedName name="lastyrcap">'[21]2009 Capital Budget'!$B$3:$D$500</definedName>
    <definedName name="lastyrop">'[21]2009 Operating Budget'!$B$3:$D$500</definedName>
    <definedName name="LDCNAMES">[39]lists!$AL$1:$AL$78</definedName>
    <definedName name="LIMIT">#REF!</definedName>
    <definedName name="list">[7]List99!$A$1:$F$59,[7]List99!$A$60:$F$111,[7]List99!#REF!,[7]List99!$A$112:$F$164,[7]List99!$A$165:$F$228,[7]List99!$A$229:$F$287,[7]List99!$A$467:$F$519,[7]List99!$A$288:$F$346,[7]List99!#REF!,[7]List99!$A$350:$F$466</definedName>
    <definedName name="List2001">'[7]List 2001'!$A$1:$F$58,'[7]List 2001'!$A$62:$F$111,'[7]List 2001'!$A$115:$F$173,'[7]List 2001'!$A$176:$F$234,'[7]List 2001'!$A$237:$F$296,'[7]List 2001'!$A$299:$F$357,'[7]List 2001'!$A$360:$F$416,'[7]List 2001'!$A$419:$F$475,'[7]List 2001'!$A$478:$F$528,'[7]List 2001'!$A$533:$F$587</definedName>
    <definedName name="LKASFDH" hidden="1">'[1]Acct. Worksheet'!#REF!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[11]Inputs!$B$9</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[20]MANPOWER!$H$2:$H$41</definedName>
    <definedName name="MCYR">[20]MANPOWER!$I$2:$I$41</definedName>
    <definedName name="Meter_capex">[11]Inputs!$B$16</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[40]INPUT!$E$4</definedName>
    <definedName name="MONTH_A">[19]INDEX!$AD$8</definedName>
    <definedName name="MONTH_LONG">[19]INDEX!$AD$9</definedName>
    <definedName name="MPYR">[20]MANPOWER!$J$2:$J$41</definedName>
    <definedName name="MULT">'[41]|Index|'!$W$4</definedName>
    <definedName name="NONBENF">#REF!</definedName>
    <definedName name="nonreg">#REF!</definedName>
    <definedName name="nonregf">#REF!</definedName>
    <definedName name="NorB">'[34]B. Setup'!$A$131:$A$132</definedName>
    <definedName name="note5d">#REF!</definedName>
    <definedName name="Number_of_units">[11]Inputs!$B$37</definedName>
    <definedName name="NumOfPCs">'[31]7a. Alloc Percent'!$A$13:$N$63</definedName>
    <definedName name="OEB_LIST">'[5]|'!$G$2:$G$600</definedName>
    <definedName name="OEBcodes">'[42]OEB Codes'!$B$9:$Z$511</definedName>
    <definedName name="operating">'[21]WorkPlan - Operating'!$B$7:$AP$678</definedName>
    <definedName name="opsupplier">[22]Setup!$A$30:$A$106</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[28]RPCAP97!#REF!</definedName>
    <definedName name="page7a">[28]RPCAP97!#REF!</definedName>
    <definedName name="PageAll">[28]RPCAP97!$A$1:$F$59,[28]RPCAP97!$A$60:$F$111,[28]RPCAP97!$A$112:$F$164,[28]RPCAP97!$A$165:$F$223,[28]RPCAP97!$A$283:$F$341,[28]RPCAP97!$A$345:$F$403,[28]RPCAP97!$A$224:$F$282,[28]RPCAP97!$A$404:$F$456,[28]RPCAP97!$A$459:$F$511</definedName>
    <definedName name="PagePart">[28]RPCAP97!$A$1:$F$59,[28]RPCAP97!$A$60:$F$111,[28]RPCAP97!$A$112:$F$164,[28]RPCAP97!$A$165:$F$223</definedName>
    <definedName name="Pages2000a">[7]List99!$A$1:$F$58,[7]List99!$A$62:$F$120,[7]List99!$A$123:$F$186,[7]List99!$A$189:$F$247,[7]List99!$A$250:$F$308,[7]List99!$A$311:$F$370</definedName>
    <definedName name="Pages2000b">[7]List99!$A$373:$F$427,[7]List99!$A$430:$F$488,[7]List99!$A$491:$F$549,[7]List99!$A$551:$F$608,[7]List99!$A$610:$F$667,[7]List99!$A$669:$F$720,[7]List99!$A$724:$F$779</definedName>
    <definedName name="PagesAll">[7]List99!$A$1:$F$58,[7]List99!$A$62:$F$120,[7]List99!$A$123:$F$186,[7]List99!$A$189:$F$247,[7]List99!$A$250:$F$308,[7]List99!$A$311:$F$370,[7]List99!$A$430:$F$488,[7]List99!$A$491:$F$549,[7]List99!$A$550:$F$608,[7]List99!$A$609:$F$667,[7]List99!$A$668:$F$720,[7]List99!$A$723:$F$779</definedName>
    <definedName name="PCI">'[23]9. Threshold Test'!$E$16</definedName>
    <definedName name="pemployee">'[21]Labour Types'!$B$7:$H$106</definedName>
    <definedName name="PERIOD_CUTOFF">[19]INDEX!$AD$2</definedName>
    <definedName name="PorW">'[34]B. Setup'!$C$131:$C$132</definedName>
    <definedName name="PriceCapParams">#REF!</definedName>
    <definedName name="primary">[7]List99!$A$288:$F$346,[7]List99!#REF!,[7]List99!$A$350:$F$466</definedName>
    <definedName name="Print">'[43]Nov DEGDAYS'!$A$1:$N$36</definedName>
    <definedName name="_xlnm.Print_Area" localSheetId="0">'1. Summary'!$B$1:$F$25</definedName>
    <definedName name="_xlnm.Print_Area" localSheetId="1">'2. Capitalization Policy Impact'!$A$1:$E$40</definedName>
    <definedName name="_xlnm.Print_Area" localSheetId="2">'3. Allocation Method'!$B$1:$D$31</definedName>
    <definedName name="_xlnm.Print_Area">#REF!</definedName>
    <definedName name="print_end">#REF!</definedName>
    <definedName name="Program_management_salary">[11]Inputs!$B$8</definedName>
    <definedName name="Project_management_salary">[11]Inputs!$B$7</definedName>
    <definedName name="projectemployee">'[17]Labour Types'!$U$7:$V$106</definedName>
    <definedName name="projectname">'[22]Labour Types'!$U$7:$U$137</definedName>
    <definedName name="Qend">'[44]RSVA &amp; Other'!$A$3</definedName>
    <definedName name="QUARTER">[19]INDEX!$AD$10</definedName>
    <definedName name="Rate_Class">[39]lists!$A$1:$A$104</definedName>
    <definedName name="Rate_Riders">#REF!</definedName>
    <definedName name="Ratebase">'[24]Distribution Revenue by Source'!$C$25</definedName>
    <definedName name="RB">'[23]9. Threshold Test'!$E$49</definedName>
    <definedName name="rearrange95">[14]SUM95!$A$75:$I$109,[14]SUM95!$A$110:$I$141,[14]SUM95!$A$142:$I$177</definedName>
    <definedName name="REASON_CODES">[19]INDEX!$BA$3:$BA$32</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[11]Inputs!$B$15</definedName>
    <definedName name="Solar_maintenance">[11]Inputs!$B$22</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[7]List99!$A$1:$F$59,[7]List99!$A$60:$F$111,[7]List99!#REF!,[7]List99!$A$112:$F$164,[7]List99!$A$165:$F$228</definedName>
    <definedName name="Surtax">#REF!</definedName>
    <definedName name="switch_mergeES">'[29]B.Financial Inputs'!$F$8</definedName>
    <definedName name="switch_mergeHOB">'[29]B.Financial Inputs'!$G$8</definedName>
    <definedName name="switch_mergeHZ">'[29]B.Financial Inputs'!$H$8</definedName>
    <definedName name="switch_mergePS">'[29]B.Financial Inputs'!$E$8</definedName>
    <definedName name="SysPageAll">'[38]MSCalc (2)'!$H$14:$AF$42,'[38]MSCalc (2)'!$H$43:$AF$85,'[38]MSCalc (2)'!$H$86:$AF$129,'[38]MSCalc (2)'!$H$130:$AF$201,'[38]MSCalc (2)'!$H$202:$AF$256,'[38]MSCalc (2)'!$H$257:$AF$279</definedName>
    <definedName name="SYSTEM">[45]OPTTABLE!$A$2:$E$15,[45]OPTTABLE!$Q$2:$T$15,[45]OPTTABLE!$AA$2:$AE$15,[45]OPTTABLE!$AG$2:$AK$15,[45]OPTTABLE!$AW$2:$AZ$15,[45]OPTTABLE!$BB$2:$BF$15,[45]OPTTABLE!$U$2:$Y$15,[45]OPTTABLE!$BH$2:$BH$15</definedName>
    <definedName name="TableLarge">[14]SUM96!$A$203:$K$252,[14]SUM96!$A$253:$K$297,[14]SUM96!$A$300:$K$370,[14]SUM96!$A$371:$K$392</definedName>
    <definedName name="TableName">"Dummy"</definedName>
    <definedName name="TableReportAll">[14]SUM96!$A$203:$K$299,[14]SUM96!$A$300:$K$342,[14]SUM96!$A$343:$K$390</definedName>
    <definedName name="TaxYear">[46]Main!$C$8</definedName>
    <definedName name="TEMPA">#REF!</definedName>
    <definedName name="terr_name">'[47]1-1 GENERAL (Input)'!$C$56:$D$59</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'[34]B. Setup'!$B$131:$B$132</definedName>
    <definedName name="total">[45]OPTTABLE!$A$2:$E$15,[45]OPTTABLE!$Q$2:$T$15,[45]OPTTABLE!$AA$2:$AE$15,[45]OPTTABLE!$AG$2:$AK$15,[45]OPTTABLE!$AW$2:$AZ$15,[45]OPTTABLE!$BB$2:$BF$15,[45]OPTTABLE!$BH$2:$BH$15,[45]OPTTABLE!$U$2:$Y$15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[20]MANPOWER!$H$40:$J$40</definedName>
    <definedName name="UnionStaff">[21]Setup!$B$17:$G$114</definedName>
    <definedName name="UnionTitles">[21]Setup!$B$17:$B$114</definedName>
    <definedName name="Units_commissioned_2019">[11]Inputs!$B$41</definedName>
    <definedName name="Units_commissioned_2020">[11]Inputs!$C$41</definedName>
    <definedName name="Units_commissioned_2021">[11]Inputs!$D$41</definedName>
    <definedName name="Units_commissioned_2022">[11]Inputs!$E$41</definedName>
    <definedName name="Units1">[39]lists!$O$2:$O$4</definedName>
    <definedName name="USD_CAD_exchange">[11]Inputs!$B$2</definedName>
    <definedName name="UsefulLife">'[16]Depreciation Summary'!$A$10:$C$40</definedName>
    <definedName name="USOA">'[48]B. Setup'!$A$1649:$B$2120</definedName>
    <definedName name="Utility">[32]Financials!$A$1</definedName>
    <definedName name="UtilityInfo">#REF!</definedName>
    <definedName name="utitliy1">[49]Financials!$A$1</definedName>
    <definedName name="VarSum">'[12]monthly details by account'!$E$99:$AB$105</definedName>
    <definedName name="vehicle">[22]Setup!$A$115:$A$134</definedName>
    <definedName name="vehiclelookup">[17]Setup!$A$325:$E$344</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'[21]Labour Types'!$A$7:$H$106</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'[17]Labour Types'!$S$7:$T$106</definedName>
    <definedName name="workname">'[22]Labour Types'!$S$7:$S$137</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[19]INDEX!$AD$4</definedName>
    <definedName name="YEAR_LIST">[19]INDEX!$AD$11:$AD$20</definedName>
    <definedName name="YTDvar">'[10]CAP - data - current month'!$O$10:$O$1008</definedName>
    <definedName name="Z_Factor_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1" i="56" l="1"/>
  <c r="F60" i="56"/>
  <c r="E83" i="56"/>
  <c r="D83" i="56"/>
  <c r="C83" i="56"/>
  <c r="E82" i="56"/>
  <c r="D82" i="56"/>
  <c r="C82" i="56"/>
  <c r="E61" i="56"/>
  <c r="D61" i="56"/>
  <c r="C61" i="56"/>
  <c r="E60" i="56"/>
  <c r="D60" i="56"/>
  <c r="C60" i="56"/>
  <c r="C84" i="56" l="1"/>
  <c r="D81" i="56" s="1"/>
  <c r="D84" i="56" s="1"/>
  <c r="E81" i="56" s="1"/>
  <c r="E84" i="56" s="1"/>
  <c r="F81" i="56" s="1"/>
  <c r="C78" i="56"/>
  <c r="D75" i="56" s="1"/>
  <c r="D78" i="56" s="1"/>
  <c r="C62" i="56"/>
  <c r="D59" i="56" s="1"/>
  <c r="D62" i="56" s="1"/>
  <c r="E59" i="56" s="1"/>
  <c r="E62" i="56" s="1"/>
  <c r="F59" i="56" s="1"/>
  <c r="F62" i="56" s="1"/>
  <c r="C56" i="56"/>
  <c r="D53" i="56" s="1"/>
  <c r="D56" i="56" s="1"/>
  <c r="F40" i="56"/>
  <c r="D40" i="56"/>
  <c r="E40" i="56"/>
  <c r="D39" i="56"/>
  <c r="E39" i="56"/>
  <c r="F39" i="56"/>
  <c r="D38" i="56"/>
  <c r="D41" i="56" s="1"/>
  <c r="E38" i="56" s="1"/>
  <c r="E41" i="56" s="1"/>
  <c r="F38" i="56" s="1"/>
  <c r="C43" i="56"/>
  <c r="C41" i="56"/>
  <c r="C40" i="56"/>
  <c r="C39" i="56"/>
  <c r="D86" i="56" l="1"/>
  <c r="E75" i="56"/>
  <c r="E78" i="56" s="1"/>
  <c r="C86" i="56"/>
  <c r="E53" i="56"/>
  <c r="E56" i="56" s="1"/>
  <c r="D64" i="56"/>
  <c r="C64" i="56"/>
  <c r="F41" i="56"/>
  <c r="F35" i="56"/>
  <c r="F32" i="56"/>
  <c r="F19" i="56"/>
  <c r="F18" i="56"/>
  <c r="E86" i="56" l="1"/>
  <c r="F75" i="56"/>
  <c r="F78" i="56" s="1"/>
  <c r="E64" i="56"/>
  <c r="F53" i="56"/>
  <c r="F56" i="56" s="1"/>
  <c r="F64" i="56" s="1"/>
  <c r="F43" i="56"/>
  <c r="E21" i="55"/>
  <c r="D21" i="55"/>
  <c r="C21" i="55"/>
  <c r="F19" i="55"/>
  <c r="E38" i="18"/>
  <c r="E15" i="55"/>
  <c r="D15" i="55"/>
  <c r="C15" i="55"/>
  <c r="F13" i="55"/>
  <c r="F12" i="55"/>
  <c r="E9" i="55"/>
  <c r="D9" i="55"/>
  <c r="C9" i="55"/>
  <c r="F7" i="55"/>
  <c r="E30" i="18"/>
  <c r="E25" i="18"/>
  <c r="D25" i="18"/>
  <c r="C25" i="18"/>
  <c r="B25" i="18"/>
  <c r="E23" i="18"/>
  <c r="E18" i="18"/>
  <c r="D18" i="18"/>
  <c r="C18" i="18"/>
  <c r="B18" i="18"/>
  <c r="D28" i="48"/>
  <c r="C17" i="48"/>
  <c r="D25" i="48"/>
  <c r="E11" i="18"/>
  <c r="E39" i="18" l="1"/>
  <c r="F14" i="55" s="1"/>
  <c r="F8" i="55"/>
  <c r="F82" i="56" s="1"/>
  <c r="F15" i="55" l="1"/>
  <c r="F83" i="56"/>
  <c r="F84" i="56" s="1"/>
  <c r="F86" i="56" s="1"/>
  <c r="F9" i="55"/>
  <c r="F20" i="55"/>
  <c r="F21" i="55" s="1"/>
  <c r="C35" i="56"/>
  <c r="D32" i="56" s="1"/>
  <c r="D35" i="56" s="1"/>
  <c r="C14" i="56"/>
  <c r="D11" i="56" s="1"/>
  <c r="D14" i="56" s="1"/>
  <c r="D43" i="56" l="1"/>
  <c r="E32" i="56"/>
  <c r="E35" i="56" s="1"/>
  <c r="E43" i="56" s="1"/>
  <c r="E11" i="56"/>
  <c r="E14" i="56" s="1"/>
  <c r="F11" i="56" s="1"/>
  <c r="F14" i="56" s="1"/>
  <c r="C25" i="48"/>
  <c r="D11" i="18"/>
  <c r="C11" i="18"/>
  <c r="B11" i="18"/>
  <c r="C16" i="18"/>
  <c r="B16" i="18"/>
  <c r="C9" i="18"/>
  <c r="B9" i="18"/>
  <c r="C5" i="55" s="1"/>
  <c r="C18" i="56" s="1"/>
  <c r="B36" i="18" l="1"/>
  <c r="D5" i="55"/>
  <c r="D18" i="56" s="1"/>
  <c r="B37" i="18"/>
  <c r="C6" i="48"/>
  <c r="C16" i="48" s="1"/>
  <c r="C6" i="55"/>
  <c r="D6" i="55"/>
  <c r="C11" i="55"/>
  <c r="C19" i="56" s="1"/>
  <c r="C20" i="56" s="1"/>
  <c r="C36" i="18"/>
  <c r="C5" i="48"/>
  <c r="C15" i="48" s="1"/>
  <c r="D26" i="48" s="1"/>
  <c r="E9" i="18" s="1"/>
  <c r="C27" i="48" l="1"/>
  <c r="D16" i="18" s="1"/>
  <c r="D27" i="48"/>
  <c r="E16" i="18" s="1"/>
  <c r="F5" i="55"/>
  <c r="D17" i="56"/>
  <c r="C22" i="56"/>
  <c r="C17" i="55"/>
  <c r="C12" i="55"/>
  <c r="C37" i="18"/>
  <c r="D12" i="55" s="1"/>
  <c r="D11" i="55"/>
  <c r="D19" i="56" s="1"/>
  <c r="E6" i="55"/>
  <c r="C26" i="48"/>
  <c r="D9" i="18" s="1"/>
  <c r="F6" i="55" l="1"/>
  <c r="D37" i="18"/>
  <c r="E12" i="55" s="1"/>
  <c r="E18" i="55" s="1"/>
  <c r="D20" i="56"/>
  <c r="D36" i="18"/>
  <c r="E36" i="18" s="1"/>
  <c r="F11" i="55" s="1"/>
  <c r="F17" i="55" s="1"/>
  <c r="E5" i="55"/>
  <c r="E18" i="56" s="1"/>
  <c r="D17" i="55"/>
  <c r="C18" i="55"/>
  <c r="D18" i="55"/>
  <c r="E37" i="18" l="1"/>
  <c r="F18" i="55" s="1"/>
  <c r="E17" i="56"/>
  <c r="D22" i="56"/>
  <c r="E11" i="55"/>
  <c r="E19" i="56" s="1"/>
  <c r="E17" i="55" l="1"/>
  <c r="E20" i="56"/>
  <c r="E22" i="56" l="1"/>
  <c r="F17" i="56"/>
  <c r="F20" i="56" s="1"/>
  <c r="F22" i="56" s="1"/>
</calcChain>
</file>

<file path=xl/sharedStrings.xml><?xml version="1.0" encoding="utf-8"?>
<sst xmlns="http://schemas.openxmlformats.org/spreadsheetml/2006/main" count="181" uniqueCount="56">
  <si>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</si>
  <si>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</si>
  <si>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</si>
  <si>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</si>
  <si>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</si>
  <si>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</si>
  <si>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</si>
  <si>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</si>
  <si>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</si>
  <si>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</si>
  <si>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</si>
  <si>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</si>
  <si>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</si>
  <si>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</si>
  <si>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</si>
  <si>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</si>
  <si>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Impact of Change in Capitalization Policy</t>
  </si>
  <si>
    <t>Impact on Depreciation Expense</t>
  </si>
  <si>
    <t>2017 &amp; 2018</t>
  </si>
  <si>
    <t>Distribution Plant ("DP") Capital</t>
  </si>
  <si>
    <t>Ratio of CPI/DP Capital</t>
  </si>
  <si>
    <t>2017 &amp; 2048</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</si>
  <si>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</si>
  <si>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</si>
  <si>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</si>
  <si>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</si>
  <si>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</si>
  <si>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</si>
  <si>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</si>
  <si>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</si>
  <si>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</si>
  <si>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</si>
  <si>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</si>
  <si>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</si>
  <si>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</si>
  <si>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</si>
  <si>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</si>
  <si>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</si>
  <si>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</si>
  <si>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</si>
  <si>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</si>
  <si>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</si>
  <si>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</si>
  <si>
    <t>2020_Act</t>
  </si>
  <si>
    <t>2020 Actuals</t>
  </si>
  <si>
    <t>Distribution Plant Capital</t>
  </si>
  <si>
    <t>HRZ</t>
  </si>
  <si>
    <t>GRZ</t>
  </si>
  <si>
    <t>Capitalization Impact</t>
  </si>
  <si>
    <t>N/A</t>
  </si>
  <si>
    <t>Horizon</t>
  </si>
  <si>
    <t>Guelph</t>
  </si>
  <si>
    <t>Horizon Utilities RZ</t>
  </si>
  <si>
    <t>Guelph Hydro RZ</t>
  </si>
  <si>
    <t>Horizon Utilities Rate Zone</t>
  </si>
  <si>
    <t>Guelph Hydro Rate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</si>
</sst>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5" formatCode="&quot;$&quot;#,##0;\-&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 #,##0_);_(* \(#,##0\);_(* &quot;-&quot;_);_(@_)"/>
    <numFmt numFmtId="169" formatCode="_(&quot;$&quot;* #,##0.00_);_(&quot;$&quot;* \(#,##0.00\);_(&quot;$&quot;* &quot;-&quot;??_);_(@_)"/>
    <numFmt numFmtId="170" formatCode="_(* #,##0.00_);_(* \(#,##0.00\);_(* &quot;-&quot;??_);_(@_)"/>
    <numFmt numFmtId="171" formatCode="_(* #,##0.0_);_(* \(#,##0.0\);_(* &quot;-&quot;??_);_(@_)"/>
    <numFmt numFmtId="172" formatCode="_(* #,##0_);_(* \(#,##0\);_(* &quot;-&quot;??_);_(@_)"/>
    <numFmt numFmtId="173" formatCode="#,##0.0"/>
    <numFmt numFmtId="174" formatCode="mm/dd/yyyy"/>
    <numFmt numFmtId="175" formatCode="0\-0"/>
    <numFmt numFmtId="176" formatCode="##\-#"/>
    <numFmt numFmtId="177" formatCode="&quot;£ &quot;#,##0.00;[Red]\-&quot;£ &quot;#,##0.00"/>
    <numFmt numFmtId="178" formatCode="&quot;$&quot;#,##0_);\(#,##0\)"/>
    <numFmt numFmtId="179" formatCode="_-* #,##0_-;\-* #,##0_-;_-* &quot;-&quot;??_-;_-@_-"/>
    <numFmt numFmtId="180" formatCode="0.0000%"/>
    <numFmt numFmtId="181" formatCode="0.000%"/>
    <numFmt numFmtId="182" formatCode="0.0%"/>
    <numFmt numFmtId="183" formatCode="_(&quot;$&quot;* #,##0_);_(&quot;$&quot;* \(#,##0\);_(&quot;$&quot;* &quot;-&quot;??_);_(@_)"/>
    <numFmt numFmtId="184" formatCode="#,##0.0_);\(#,##0.0\)"/>
    <numFmt numFmtId="185" formatCode="#,##0.00000_);\(#,##0.00000\)"/>
    <numFmt numFmtId="186" formatCode="0.0\x"/>
    <numFmt numFmtId="187" formatCode="#,##0.000_);\(#,##0.000\)"/>
    <numFmt numFmtId="188" formatCode="#,##0.0000_);\(#,##0.0000\)"/>
    <numFmt numFmtId="189" formatCode="_-&quot;$&quot;* #,##0_-;\-&quot;$&quot;* #,##0_-;_-&quot;$&quot;* &quot;-&quot;??_-;_-@_-"/>
    <numFmt numFmtId="190" formatCode="0.0\ \ "/>
    <numFmt numFmtId="191" formatCode="#,##0.00_ ;\-#,##0.00\ "/>
    <numFmt numFmtId="192" formatCode="* #,##0.00;* \-#,##0.00;* &quot;-&quot;??;@"/>
    <numFmt numFmtId="193" formatCode="mmmm\ d\,\ yyyy"/>
    <numFmt numFmtId="194" formatCode="&quot;$&quot;#,##0\ ;\(&quot;$&quot;#,##0\)"/>
    <numFmt numFmtId="195" formatCode="&quot;$&quot;#,##0.00"/>
    <numFmt numFmtId="196" formatCode="&quot; &quot;#,##0.00&quot; &quot;;&quot;-&quot;#,##0.00&quot; &quot;;&quot; -&quot;00&quot; &quot;;&quot; &quot;@&quot; &quot;"/>
    <numFmt numFmtId="197" formatCode="_-* #,##0.0_-;\-* #,##0.0_-;_-* &quot;-&quot;??_-;_-@_-"/>
    <numFmt numFmtId="198" formatCode="#,##0;&quot;\&quot;&quot;\&quot;&quot;\&quot;&quot;\&quot;\(#,##0&quot;\&quot;&quot;\&quot;&quot;\&quot;&quot;\&quot;\)"/>
    <numFmt numFmtId="199" formatCode="&quot;\&quot;&quot;\&quot;&quot;\&quot;&quot;\&quot;\$#,##0.00;&quot;\&quot;&quot;\&quot;&quot;\&quot;&quot;\&quot;\(&quot;\&quot;&quot;\&quot;&quot;\&quot;&quot;\&quot;\$#,##0.00&quot;\&quot;&quot;\&quot;&quot;\&quot;&quot;\&quot;\)"/>
    <numFmt numFmtId="200" formatCode="&quot;\&quot;&quot;\&quot;&quot;\&quot;&quot;\&quot;\$#,##0;&quot;\&quot;&quot;\&quot;&quot;\&quot;&quot;\&quot;\(&quot;\&quot;&quot;\&quot;&quot;\&quot;&quot;\&quot;\$#,##0&quot;\&quot;&quot;\&quot;&quot;\&quot;&quot;\&quot;\)"/>
    <numFmt numFmtId="201" formatCode="_([$€-2]* #,##0.00_);_([$€-2]* \(#,##0.00\);_([$€-2]* &quot;-&quot;??_)"/>
    <numFmt numFmtId="202" formatCode="_-* #,##0\ _P_t_s_-;\-* #,##0\ _P_t_s_-;_-* &quot;-&quot;\ _P_t_s_-;_-@_-"/>
    <numFmt numFmtId="203" formatCode="#,##0.000"/>
    <numFmt numFmtId="204" formatCode="[$-409]d\-mmm\-yy;@"/>
    <numFmt numFmtId="205" formatCode="_-&quot;$&quot;* #,##0.0_-;\-&quot;$&quot;* #,##0.0_-;_-&quot;$&quot;* &quot;-&quot;??_-;_-@_-"/>
    <numFmt numFmtId="206" formatCode="[$-409]mmm\-yy;@"/>
    <numFmt numFmtId="207" formatCode="#,##0,;\(#,##0,\)"/>
    <numFmt numFmtId="208" formatCode="0.00\x"/>
    <numFmt numFmtId="209" formatCode="#,##0_);\(#,##0\)"/>
  </numFmts>
  <fonts count="11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41654">
    <xf numFmtId="0" fontId="0" fillId="0" borderId="0"/>
    <xf numFmtId="170" fontId="1" fillId="0" borderId="0" applyFont="0" applyFill="0" applyBorder="0" applyAlignment="0" applyProtection="0"/>
    <xf numFmtId="9" fontId="1" fillId="0" borderId="0" applyFont="0" applyFill="0" applyBorder="0" applyAlignment="0" applyProtection="0"/>
    <xf numFmtId="171" fontId="18" fillId="0" borderId="0"/>
    <xf numFmtId="173" fontId="18" fillId="0" borderId="0"/>
    <xf numFmtId="174" fontId="18" fillId="0" borderId="0"/>
    <xf numFmtId="175"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6" fontId="18" fillId="0" borderId="0"/>
    <xf numFmtId="172" fontId="18" fillId="0" borderId="0"/>
    <xf numFmtId="177" fontId="18" fillId="0" borderId="0"/>
    <xf numFmtId="10" fontId="18" fillId="0" borderId="0" applyFont="0" applyFill="0" applyBorder="0" applyAlignment="0" applyProtection="0"/>
    <xf numFmtId="171" fontId="18" fillId="0" borderId="0"/>
    <xf numFmtId="176" fontId="18" fillId="0" borderId="0"/>
    <xf numFmtId="43" fontId="1" fillId="0" borderId="0" applyFont="0" applyFill="0" applyBorder="0" applyAlignment="0" applyProtection="0"/>
    <xf numFmtId="171" fontId="18" fillId="0" borderId="0"/>
    <xf numFmtId="176" fontId="18" fillId="0" borderId="0"/>
    <xf numFmtId="0" fontId="18" fillId="0" borderId="0"/>
    <xf numFmtId="171" fontId="18" fillId="0" borderId="0"/>
    <xf numFmtId="176" fontId="18" fillId="0" borderId="0"/>
    <xf numFmtId="171" fontId="18" fillId="0" borderId="0"/>
    <xf numFmtId="176"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43" fontId="18" fillId="0" borderId="0" applyFont="0" applyFill="0" applyBorder="0" applyAlignment="0" applyProtection="0"/>
    <xf numFmtId="171" fontId="18" fillId="0" borderId="0"/>
    <xf numFmtId="176" fontId="18" fillId="0" borderId="0"/>
    <xf numFmtId="171" fontId="18" fillId="0" borderId="0"/>
    <xf numFmtId="176" fontId="18" fillId="0" borderId="0"/>
    <xf numFmtId="171" fontId="18" fillId="0" borderId="0"/>
    <xf numFmtId="176" fontId="18" fillId="0" borderId="0"/>
    <xf numFmtId="0" fontId="20" fillId="0" borderId="0"/>
    <xf numFmtId="44"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170" fontId="21" fillId="0" borderId="0" applyFont="0" applyFill="0" applyBorder="0" applyAlignment="0" applyProtection="0"/>
    <xf numFmtId="9" fontId="21" fillId="0" borderId="0" applyFont="0" applyFill="0" applyBorder="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83" fontId="27" fillId="0" borderId="0"/>
    <xf numFmtId="183" fontId="27" fillId="0" borderId="0"/>
    <xf numFmtId="183" fontId="27" fillId="0" borderId="0"/>
    <xf numFmtId="0" fontId="27" fillId="0" borderId="0"/>
    <xf numFmtId="0" fontId="27" fillId="0" borderId="0"/>
    <xf numFmtId="183" fontId="27" fillId="0" borderId="0"/>
    <xf numFmtId="183" fontId="27" fillId="0" borderId="0"/>
    <xf numFmtId="174" fontId="18" fillId="0" borderId="0"/>
    <xf numFmtId="174" fontId="18" fillId="0" borderId="0"/>
    <xf numFmtId="14" fontId="18" fillId="0" borderId="0"/>
    <xf numFmtId="174" fontId="18" fillId="0" borderId="0"/>
    <xf numFmtId="174" fontId="18" fillId="0" borderId="0"/>
    <xf numFmtId="14" fontId="18" fillId="0" borderId="0"/>
    <xf numFmtId="14" fontId="18"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4" fontId="18" fillId="0" borderId="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18" fillId="0" borderId="0" applyFont="0" applyFill="0" applyBorder="0" applyAlignment="0" applyProtection="0"/>
    <xf numFmtId="187"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168"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9"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44"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45"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0" fontId="46"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44"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0" fontId="45" fillId="0" borderId="0" applyFont="0" applyFill="0" applyBorder="0" applyAlignment="0" applyProtection="0"/>
    <xf numFmtId="43"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192" fontId="4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193" fontId="18"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2" fontId="18"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50"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95" fontId="18" fillId="0" borderId="0" applyFont="0" applyFill="0" applyBorder="0" applyAlignment="0" applyProtection="0"/>
    <xf numFmtId="169" fontId="18" fillId="0" borderId="0" applyFont="0" applyFill="0" applyBorder="0" applyAlignment="0" applyProtection="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70" fontId="1" fillId="0" borderId="0" applyFont="0" applyFill="0" applyBorder="0" applyAlignment="0" applyProtection="0"/>
    <xf numFmtId="196" fontId="29"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96" fontId="2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51" fillId="0" borderId="0" applyFont="0" applyFill="0" applyBorder="0" applyAlignment="0" applyProtection="0"/>
    <xf numFmtId="170" fontId="2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27" fillId="0" borderId="0" applyFont="0" applyFill="0" applyBorder="0" applyAlignment="0" applyProtection="0"/>
    <xf numFmtId="170" fontId="29" fillId="0" borderId="0" applyFont="0" applyFill="0" applyBorder="0" applyAlignment="0" applyProtection="0"/>
    <xf numFmtId="188" fontId="2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88"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97"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98" fontId="44" fillId="0" borderId="0"/>
    <xf numFmtId="198" fontId="44" fillId="0" borderId="0"/>
    <xf numFmtId="0" fontId="44" fillId="0" borderId="0"/>
    <xf numFmtId="198"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0"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7" fontId="46"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4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167" fontId="46" fillId="0" borderId="0" applyFont="0" applyFill="0" applyBorder="0" applyAlignment="0" applyProtection="0"/>
    <xf numFmtId="169" fontId="45" fillId="0" borderId="0" applyFont="0" applyFill="0" applyBorder="0" applyAlignment="0" applyProtection="0"/>
    <xf numFmtId="169" fontId="18" fillId="0" borderId="0" applyFont="0" applyFill="0" applyBorder="0" applyAlignment="0" applyProtection="0"/>
    <xf numFmtId="181"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1"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7" fontId="46"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7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83" fontId="18" fillId="0" borderId="0" applyFont="0" applyFill="0" applyBorder="0" applyAlignment="0" applyProtection="0"/>
    <xf numFmtId="44"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171"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70"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70" fontId="44"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49" fillId="0" borderId="0" applyFont="0" applyFill="0" applyBorder="0" applyAlignment="0" applyProtection="0"/>
    <xf numFmtId="169" fontId="49"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44"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3"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4" fontId="5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9" fontId="44" fillId="0" borderId="0"/>
    <xf numFmtId="199" fontId="44" fillId="0" borderId="0"/>
    <xf numFmtId="0" fontId="44" fillId="0" borderId="0"/>
    <xf numFmtId="199"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70" fontId="18" fillId="0" borderId="0" applyFont="0" applyFill="0" applyBorder="0" applyAlignment="0" applyProtection="0"/>
    <xf numFmtId="200" fontId="44" fillId="0" borderId="0"/>
    <xf numFmtId="200" fontId="44" fillId="0" borderId="0"/>
    <xf numFmtId="0" fontId="44" fillId="0" borderId="0"/>
    <xf numFmtId="200" fontId="44"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201"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202" fontId="18"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4" fontId="27" fillId="0" borderId="0"/>
    <xf numFmtId="44" fontId="27" fillId="0" borderId="0"/>
    <xf numFmtId="44" fontId="27" fillId="0" borderId="0"/>
    <xf numFmtId="0" fontId="27" fillId="0" borderId="0"/>
    <xf numFmtId="0" fontId="27" fillId="0" borderId="0"/>
    <xf numFmtId="44" fontId="27" fillId="0" borderId="0"/>
    <xf numFmtId="44"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177" fontId="18" fillId="0" borderId="0"/>
    <xf numFmtId="203" fontId="18" fillId="0" borderId="0"/>
    <xf numFmtId="203" fontId="18" fillId="0" borderId="0"/>
    <xf numFmtId="0" fontId="18" fillId="0" borderId="0"/>
    <xf numFmtId="177"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177" fontId="18" fillId="0" borderId="0"/>
    <xf numFmtId="0" fontId="18" fillId="0" borderId="0"/>
    <xf numFmtId="203" fontId="18" fillId="0" borderId="0"/>
    <xf numFmtId="0"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7" fontId="18" fillId="0" borderId="0"/>
    <xf numFmtId="177"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93" fontId="18" fillId="0" borderId="0"/>
    <xf numFmtId="206"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6"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201"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71" fontId="18" fillId="0" borderId="0"/>
    <xf numFmtId="0" fontId="85" fillId="0" borderId="0"/>
    <xf numFmtId="171"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201" fontId="18" fillId="0" borderId="0"/>
    <xf numFmtId="0" fontId="18" fillId="0" borderId="0"/>
    <xf numFmtId="0" fontId="18" fillId="0" borderId="0"/>
    <xf numFmtId="0" fontId="1" fillId="0" borderId="0"/>
    <xf numFmtId="0" fontId="1" fillId="0" borderId="0"/>
    <xf numFmtId="201" fontId="18" fillId="0" borderId="0"/>
    <xf numFmtId="0" fontId="1" fillId="0" borderId="0"/>
    <xf numFmtId="0" fontId="18" fillId="0" borderId="0"/>
    <xf numFmtId="0" fontId="18" fillId="0" borderId="0"/>
    <xf numFmtId="179"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4"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4"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7"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166" fontId="44" fillId="0" borderId="0"/>
    <xf numFmtId="207"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27" fillId="0" borderId="0"/>
    <xf numFmtId="169" fontId="1" fillId="0" borderId="0" applyFont="0" applyFill="0" applyBorder="0" applyAlignment="0" applyProtection="0"/>
    <xf numFmtId="0" fontId="28" fillId="0" borderId="0"/>
  </cellStyleXfs>
  <cellXfs count="108">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72" fontId="87" fillId="0" borderId="11" xfId="1" applyNumberFormat="1" applyFont="1" applyBorder="1" applyAlignment="1">
      <alignment horizontal="right" vertical="center"/>
    </xf>
    <xf numFmtId="172"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0" fontId="26" fillId="0" borderId="0" xfId="0" applyFont="1" applyFill="1"/>
    <xf numFmtId="3" fontId="26" fillId="0" borderId="11" xfId="0" applyNumberFormat="1" applyFont="1" applyBorder="1"/>
    <xf numFmtId="3" fontId="26" fillId="0" borderId="11" xfId="0" applyNumberFormat="1" applyFont="1" applyFill="1" applyBorder="1"/>
    <xf numFmtId="178" fontId="26" fillId="0" borderId="11" xfId="0" applyNumberFormat="1" applyFont="1" applyFill="1" applyBorder="1"/>
    <xf numFmtId="3" fontId="26" fillId="0" borderId="0" xfId="0" applyNumberFormat="1" applyFont="1" applyFill="1"/>
    <xf numFmtId="3" fontId="25" fillId="0" borderId="28" xfId="0" applyNumberFormat="1" applyFont="1" applyFill="1" applyBorder="1"/>
    <xf numFmtId="178" fontId="26" fillId="0" borderId="27" xfId="0" applyNumberFormat="1" applyFont="1" applyFill="1" applyBorder="1"/>
    <xf numFmtId="178" fontId="25" fillId="0" borderId="28" xfId="0" applyNumberFormat="1" applyFont="1" applyFill="1" applyBorder="1"/>
    <xf numFmtId="0" fontId="26" fillId="0" borderId="0" xfId="0" applyFont="1" applyFill="1" applyBorder="1"/>
    <xf numFmtId="0" fontId="18" fillId="0" borderId="0" xfId="0" applyFont="1"/>
    <xf numFmtId="172" fontId="26" fillId="0" borderId="0" xfId="0" applyNumberFormat="1" applyFont="1"/>
    <xf numFmtId="0" fontId="26" fillId="0" borderId="11" xfId="0" applyFont="1" applyBorder="1"/>
    <xf numFmtId="172" fontId="87" fillId="0" borderId="11" xfId="1" applyNumberFormat="1" applyFont="1" applyFill="1" applyBorder="1" applyAlignment="1">
      <alignment horizontal="right" vertical="center"/>
    </xf>
    <xf numFmtId="172" fontId="102" fillId="0" borderId="11" xfId="1" applyNumberFormat="1" applyFont="1" applyFill="1" applyBorder="1" applyAlignment="1">
      <alignment horizontal="right" vertical="center"/>
    </xf>
    <xf numFmtId="0" fontId="26" fillId="0" borderId="0" xfId="0" applyFont="1" applyBorder="1"/>
    <xf numFmtId="172" fontId="87" fillId="0" borderId="0" xfId="1" applyNumberFormat="1" applyFont="1" applyFill="1" applyBorder="1" applyAlignment="1">
      <alignment horizontal="right" vertical="center"/>
    </xf>
    <xf numFmtId="172"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72" fontId="18" fillId="0" borderId="0" xfId="1" applyNumberFormat="1" applyFont="1" applyFill="1" applyBorder="1" applyAlignment="1">
      <alignment horizontal="right" vertical="center"/>
    </xf>
    <xf numFmtId="172" fontId="47" fillId="0" borderId="0" xfId="1" applyNumberFormat="1" applyFont="1" applyFill="1" applyBorder="1" applyAlignment="1">
      <alignment horizontal="right" vertical="center"/>
    </xf>
    <xf numFmtId="172"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0" fontId="18" fillId="0" borderId="0" xfId="0" applyFont="1" applyBorder="1"/>
    <xf numFmtId="172"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179" fontId="26" fillId="0" borderId="0" xfId="0" applyNumberFormat="1" applyFont="1"/>
    <xf numFmtId="172" fontId="26" fillId="0" borderId="0" xfId="0" applyNumberFormat="1" applyFont="1" applyBorder="1"/>
    <xf numFmtId="3" fontId="26" fillId="0" borderId="27" xfId="0" applyNumberFormat="1" applyFont="1" applyBorder="1"/>
    <xf numFmtId="178" fontId="26" fillId="0" borderId="11" xfId="0" applyNumberFormat="1" applyFont="1" applyBorder="1"/>
    <xf numFmtId="0" fontId="106" fillId="0" borderId="0" xfId="41653" applyFont="1" applyProtection="1">
      <protection locked="0"/>
    </xf>
    <xf numFmtId="0" fontId="107"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168"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6" fillId="0" borderId="11" xfId="0" applyFont="1" applyFill="1" applyBorder="1" applyAlignment="1">
      <alignment horizontal="left"/>
    </xf>
    <xf numFmtId="0" fontId="25" fillId="0" borderId="28" xfId="0" applyFont="1" applyFill="1" applyBorder="1" applyAlignment="1">
      <alignment horizontal="left" indent="2"/>
    </xf>
    <xf numFmtId="0" fontId="26" fillId="0" borderId="30" xfId="0" applyFont="1" applyFill="1" applyBorder="1"/>
    <xf numFmtId="0" fontId="26" fillId="0" borderId="27" xfId="0" applyFont="1" applyFill="1" applyBorder="1" applyAlignment="1">
      <alignment horizontal="left"/>
    </xf>
    <xf numFmtId="0" fontId="26" fillId="0" borderId="27" xfId="0" applyFont="1" applyBorder="1" applyAlignment="1">
      <alignment horizontal="left"/>
    </xf>
    <xf numFmtId="0" fontId="25" fillId="0" borderId="11" xfId="0" applyFont="1" applyFill="1" applyBorder="1" applyAlignment="1">
      <alignment horizontal="left" indent="2"/>
    </xf>
    <xf numFmtId="3" fontId="25" fillId="0" borderId="11" xfId="0" applyNumberFormat="1" applyFont="1" applyFill="1" applyBorder="1"/>
    <xf numFmtId="178" fontId="25" fillId="0" borderId="11" xfId="0" applyNumberFormat="1" applyFont="1" applyFill="1" applyBorder="1"/>
    <xf numFmtId="0" fontId="25" fillId="0" borderId="11" xfId="0" applyFont="1" applyBorder="1" applyAlignment="1">
      <alignment horizontal="right"/>
    </xf>
    <xf numFmtId="178" fontId="26" fillId="65" borderId="11" xfId="0" applyNumberFormat="1" applyFont="1" applyFill="1" applyBorder="1"/>
    <xf numFmtId="0" fontId="18" fillId="0" borderId="0" xfId="22" applyProtection="1">
      <protection locked="0"/>
    </xf>
    <xf numFmtId="0" fontId="106" fillId="0" borderId="0" xfId="41653" applyFont="1" applyBorder="1" applyProtection="1">
      <protection locked="0"/>
    </xf>
    <xf numFmtId="0" fontId="102" fillId="0" borderId="0" xfId="41653" applyFont="1" applyBorder="1" applyProtection="1">
      <protection locked="0"/>
    </xf>
    <xf numFmtId="3" fontId="87" fillId="0" borderId="0" xfId="41653" applyNumberFormat="1" applyFont="1" applyBorder="1" applyProtection="1">
      <protection locked="0"/>
    </xf>
    <xf numFmtId="0" fontId="107" fillId="0" borderId="0" xfId="41653" applyFont="1" applyBorder="1" applyProtection="1">
      <protection locked="0"/>
    </xf>
    <xf numFmtId="0" fontId="87" fillId="0" borderId="0" xfId="41653" applyFont="1" applyBorder="1" applyProtection="1">
      <protection locked="0"/>
    </xf>
    <xf numFmtId="0" fontId="18" fillId="0" borderId="31" xfId="22" applyBorder="1" applyProtection="1">
      <protection locked="0"/>
    </xf>
    <xf numFmtId="0" fontId="18" fillId="0" borderId="32" xfId="22" applyBorder="1" applyProtection="1">
      <protection locked="0"/>
    </xf>
    <xf numFmtId="0" fontId="87" fillId="0" borderId="34"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7"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7" xfId="41653" applyFont="1" applyBorder="1" applyProtection="1">
      <protection locked="0"/>
    </xf>
    <xf numFmtId="0" fontId="102" fillId="0" borderId="34" xfId="41653" applyFont="1" applyBorder="1" applyAlignment="1" applyProtection="1">
      <alignment wrapText="1"/>
      <protection locked="0"/>
    </xf>
    <xf numFmtId="168" fontId="87" fillId="67" borderId="36" xfId="1" applyNumberFormat="1" applyFont="1" applyFill="1" applyBorder="1" applyProtection="1">
      <protection locked="0"/>
    </xf>
    <xf numFmtId="0" fontId="102" fillId="0" borderId="38" xfId="41653" applyFont="1" applyBorder="1" applyAlignment="1" applyProtection="1">
      <alignment wrapText="1"/>
      <protection locked="0"/>
    </xf>
    <xf numFmtId="168" fontId="87" fillId="0" borderId="28" xfId="1" applyNumberFormat="1" applyFont="1" applyBorder="1" applyProtection="1">
      <protection locked="0"/>
    </xf>
    <xf numFmtId="168" fontId="102" fillId="0" borderId="39" xfId="1" applyNumberFormat="1" applyFont="1" applyBorder="1" applyProtection="1">
      <protection locked="0"/>
    </xf>
    <xf numFmtId="172" fontId="26" fillId="0" borderId="11" xfId="0" applyNumberFormat="1" applyFont="1" applyBorder="1" applyAlignment="1">
      <alignment horizontal="center"/>
    </xf>
    <xf numFmtId="0" fontId="26" fillId="0" borderId="40" xfId="0" applyFont="1" applyFill="1" applyBorder="1" applyAlignment="1">
      <alignment horizontal="left"/>
    </xf>
    <xf numFmtId="0" fontId="107" fillId="0" borderId="33" xfId="41653" applyFont="1" applyBorder="1" applyProtection="1">
      <protection locked="0"/>
    </xf>
    <xf numFmtId="0" fontId="107" fillId="0" borderId="35" xfId="41653" applyFont="1" applyBorder="1" applyProtection="1">
      <protection locked="0"/>
    </xf>
    <xf numFmtId="0" fontId="106" fillId="0" borderId="35" xfId="41653" applyFont="1" applyBorder="1" applyProtection="1">
      <protection locked="0"/>
    </xf>
    <xf numFmtId="178" fontId="26" fillId="65" borderId="36" xfId="0" applyNumberFormat="1" applyFont="1" applyFill="1" applyBorder="1"/>
    <xf numFmtId="168" fontId="102" fillId="0" borderId="28" xfId="1" applyNumberFormat="1" applyFont="1" applyBorder="1" applyProtection="1">
      <protection locked="0"/>
    </xf>
    <xf numFmtId="209" fontId="26" fillId="65" borderId="11" xfId="0" applyNumberFormat="1" applyFont="1" applyFill="1" applyBorder="1"/>
    <xf numFmtId="209" fontId="26" fillId="65" borderId="36" xfId="0" applyNumberFormat="1" applyFont="1" applyFill="1" applyBorder="1"/>
    <xf numFmtId="178" fontId="26" fillId="0" borderId="36" xfId="0" applyNumberFormat="1" applyFont="1" applyFill="1" applyBorder="1"/>
    <xf numFmtId="0" fontId="103" fillId="0" borderId="10" xfId="0" applyFont="1" applyBorder="1" applyAlignment="1">
      <alignment horizontal="center"/>
    </xf>
    <xf numFmtId="0" fontId="105" fillId="0" borderId="34" xfId="22" applyFont="1" applyBorder="1" applyAlignment="1" applyProtection="1">
      <alignment horizontal="center"/>
      <protection locked="0"/>
    </xf>
    <xf numFmtId="0" fontId="18" fillId="0" borderId="0" xfId="22" applyBorder="1" applyProtection="1">
      <protection locked="0"/>
    </xf>
    <xf numFmtId="0" fontId="87" fillId="0" borderId="10" xfId="41653" applyFont="1" applyBorder="1" applyAlignment="1" applyProtection="1">
      <alignment horizontal="center"/>
      <protection locked="0"/>
    </xf>
    <xf numFmtId="0" fontId="87" fillId="0" borderId="0" xfId="41653" applyFont="1" applyBorder="1" applyAlignment="1" applyProtection="1">
      <alignment horizontal="center"/>
      <protection locked="0"/>
    </xf>
    <xf numFmtId="0" fontId="87" fillId="0" borderId="29" xfId="41653" applyFont="1" applyBorder="1" applyAlignment="1" applyProtection="1">
      <alignment horizontal="center"/>
      <protection locked="0"/>
    </xf>
    <xf numFmtId="0" fontId="87" fillId="0" borderId="12" xfId="41653" applyFont="1" applyBorder="1" applyAlignment="1" applyProtection="1">
      <alignment horizontal="center"/>
      <protection locked="0"/>
    </xf>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50" Type="http://schemas.openxmlformats.org/officeDocument/2006/relationships/externalLink" Target="externalLinks/externalLink46.xml"/><Relationship Id="rId55" Type="http://schemas.openxmlformats.org/officeDocument/2006/relationships/styles" Target="styles.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customXml" Target="../customXml/item1.xml"/><Relationship Id="rId5" Type="http://schemas.openxmlformats.org/officeDocument/2006/relationships/externalLink" Target="externalLinks/externalLink1.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sharedStrings" Target="sharedStrings.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customXml" Target="../customXml/item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calcChain" Target="calcChain.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dlfs-v102\GroupData1\FINANCE\MKTGFIN\REPORTS\F'00\Consolf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DER%20Application\As%20Filed\Smart%20Grid%20Proposal%20SOW%20and%20Budget%20Template%20-%20PH_1.4_internal_OEB.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common\Common\Finance\Budget\Bud2010\Internal%20Budget\7.%202009%20APPENDIX%20C%20HYDRO\Appendix%20C-7%20-%20Capital%20Program\2010%20Final%20Capital%20Budget%20Propos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common\vpoonja$\POONJA\EXCEL\CAPACITY\RPCAP96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lfs-v102\GroupData1\TEMP\F'02%20G&amp;A%20Budget%20-%20Revise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Attachment%2045%20ICM%20Model%20Enersource%20RZ.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Alex%20Share\Rate%20Applications\2020\Alectra%202020%20IRM%20EB-2019-0018\Followup%20IRs\2018_Filing_Requirements_Chapter2_Appendices_Final.xlsm"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dlfs-v102\GroupData1\TEMP\F'02%20G&amp;A%20Budget%20-%20FIN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common\vpoonja$\My%20Documents\SYSTEM\PROJ9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common\Pelham\Water%20and%20Wastewater\Pelham%20Water%20and%20Wastewater%20Model%20Fin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common\vpoonja$\POONJA\EXCEL\MCOST\GLOB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RATES\2004\2004%20Budget%20rev.%20before%204_1_04%20Adj\2004%20Det%20Bud%20Calend%20BEFORE4_1%20Adj.%20V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common\Common\1.%20JohnB\2008%20Rates\Models\Rate%20Riders\scenario%20for%20Roland\EDR%202008%20Model%20recreate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common\vpoonja$\POONJA\EXCEL\RPCAP97.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2017_Capital_Module_ACM_Model_Enersource.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lfs-v102\GroupData1\FINANCE\MKTGFIN\Frank%20Temp%20Mktg%20Nov%209\Temp%20-%20Mktg\F'03%20Plan\F'02%20Q2\F'02%20G&amp;A%20Budget%20-%20Q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Financial%20Analysis\2004\November%202004\Hydro%20Revenue%20Nov%202004%20v2%20fr%20MB.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ata\common\Common\Documents%20and%20Settings\mbenum\My%20Documents\Rates\Rates%20Reporting\OEB%20Quarterly%20Submissions\July%202004\Carrying%20Charg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common\vpoonja$\POONJA\EXCEL\MCOST\OPTIMUM.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common\vpoonja$\My%20Documents\SYSTEM\System%202000\Proj20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1\Project20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2\Project%20Summary%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common\vpoonja$\USERS\POONJA\FORECAST\96FRC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ons"/>
      <sheetName val="Summary"/>
      <sheetName val="Acct. Worksheet"/>
      <sheetName val="Hockey"/>
      <sheetName val="Molstar"/>
      <sheetName val="Motorsports"/>
      <sheetName val="Promos &amp; Sports"/>
      <sheetName val="Entertainment"/>
      <sheetName val="Bus. Dev."/>
      <sheetName val="G&amp;ASE"/>
      <sheetName val="G&amp;AMCI"/>
      <sheetName val="Sheet1"/>
      <sheetName val="Variances F'00 Q3"/>
      <sheetName val="Risks &amp; Opps. F'00 Q3"/>
      <sheetName val="Risks &amp; Opps. F'00 Q2"/>
      <sheetName val="Risks &amp; Opps. F'00 Q1"/>
      <sheetName val="Risks &amp; Opps. (F'00)"/>
      <sheetName val="Variances Template"/>
      <sheetName val="Module1"/>
      <sheetName val="M"/>
      <sheetName val="Lookup List"/>
      <sheetName val="Control Sheet"/>
      <sheetName val="Team Report &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sheetData sheetId="1"/>
      <sheetData sheetId="2"/>
      <sheetData sheetId="3"/>
      <sheetData sheetId="4">
        <row r="10">
          <cell r="E10">
            <v>0</v>
          </cell>
          <cell r="O10">
            <v>0</v>
          </cell>
        </row>
        <row r="11">
          <cell r="E11" t="str">
            <v>C9100</v>
          </cell>
          <cell r="O11">
            <v>-1000</v>
          </cell>
        </row>
        <row r="12">
          <cell r="E12" t="str">
            <v>S9003</v>
          </cell>
          <cell r="O12">
            <v>421</v>
          </cell>
        </row>
        <row r="13">
          <cell r="E13" t="str">
            <v>O9009</v>
          </cell>
          <cell r="O13">
            <v>19656</v>
          </cell>
        </row>
        <row r="14">
          <cell r="E14">
            <v>0</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v>0</v>
          </cell>
          <cell r="O19">
            <v>0</v>
          </cell>
        </row>
        <row r="20">
          <cell r="E20" t="str">
            <v>S9100</v>
          </cell>
          <cell r="O20">
            <v>-25000</v>
          </cell>
        </row>
        <row r="21">
          <cell r="E21">
            <v>0</v>
          </cell>
          <cell r="O21">
            <v>0</v>
          </cell>
        </row>
        <row r="22">
          <cell r="E22" t="str">
            <v>O9100</v>
          </cell>
          <cell r="O22">
            <v>-1200</v>
          </cell>
        </row>
        <row r="23">
          <cell r="E23">
            <v>0</v>
          </cell>
          <cell r="O23">
            <v>0</v>
          </cell>
        </row>
        <row r="24">
          <cell r="E24" t="str">
            <v>C9105</v>
          </cell>
          <cell r="O24">
            <v>-1000</v>
          </cell>
        </row>
        <row r="25">
          <cell r="E25" t="str">
            <v>C9106</v>
          </cell>
          <cell r="O25">
            <v>-13000</v>
          </cell>
        </row>
        <row r="26">
          <cell r="E26">
            <v>0</v>
          </cell>
          <cell r="O26">
            <v>0</v>
          </cell>
        </row>
        <row r="27">
          <cell r="E27" t="str">
            <v>S9102</v>
          </cell>
          <cell r="O27">
            <v>-25000</v>
          </cell>
        </row>
        <row r="28">
          <cell r="E28">
            <v>0</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v>0</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v>0</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v>0</v>
          </cell>
          <cell r="O60">
            <v>0</v>
          </cell>
        </row>
        <row r="61">
          <cell r="E61" t="str">
            <v>O9105</v>
          </cell>
          <cell r="O61">
            <v>-2625</v>
          </cell>
        </row>
        <row r="62">
          <cell r="E62">
            <v>0</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v>0</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v>0</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v>0</v>
          </cell>
          <cell r="O109">
            <v>0</v>
          </cell>
        </row>
        <row r="110">
          <cell r="E110">
            <v>0</v>
          </cell>
          <cell r="O110">
            <v>0</v>
          </cell>
        </row>
        <row r="111">
          <cell r="E111">
            <v>0</v>
          </cell>
          <cell r="O111">
            <v>0</v>
          </cell>
        </row>
        <row r="112">
          <cell r="E112">
            <v>0</v>
          </cell>
          <cell r="O112">
            <v>0</v>
          </cell>
        </row>
        <row r="113">
          <cell r="E113">
            <v>0</v>
          </cell>
          <cell r="O113">
            <v>0</v>
          </cell>
        </row>
        <row r="114">
          <cell r="E114" t="str">
            <v>C8396</v>
          </cell>
          <cell r="O114">
            <v>0</v>
          </cell>
        </row>
        <row r="115">
          <cell r="E115" t="str">
            <v>C8406</v>
          </cell>
          <cell r="O115">
            <v>0</v>
          </cell>
        </row>
        <row r="116">
          <cell r="E116">
            <v>0</v>
          </cell>
          <cell r="O116">
            <v>0</v>
          </cell>
        </row>
        <row r="117">
          <cell r="E117" t="str">
            <v>S9102</v>
          </cell>
          <cell r="O117">
            <v>28203</v>
          </cell>
        </row>
        <row r="118">
          <cell r="E118">
            <v>0</v>
          </cell>
          <cell r="O118">
            <v>0</v>
          </cell>
        </row>
        <row r="119">
          <cell r="E119">
            <v>0</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v>0</v>
          </cell>
          <cell r="O129">
            <v>0</v>
          </cell>
        </row>
        <row r="130">
          <cell r="E130">
            <v>0</v>
          </cell>
          <cell r="O130">
            <v>0</v>
          </cell>
        </row>
        <row r="131">
          <cell r="E131">
            <v>0</v>
          </cell>
          <cell r="O131">
            <v>0</v>
          </cell>
        </row>
        <row r="132">
          <cell r="E132">
            <v>0</v>
          </cell>
          <cell r="O132">
            <v>0</v>
          </cell>
        </row>
        <row r="133">
          <cell r="E133">
            <v>0</v>
          </cell>
          <cell r="O133">
            <v>0</v>
          </cell>
        </row>
        <row r="134">
          <cell r="E134" t="str">
            <v>C8405</v>
          </cell>
          <cell r="O134">
            <v>0</v>
          </cell>
        </row>
        <row r="135">
          <cell r="E135" t="str">
            <v>C9115</v>
          </cell>
          <cell r="O135">
            <v>1328</v>
          </cell>
        </row>
        <row r="136">
          <cell r="E136">
            <v>0</v>
          </cell>
          <cell r="O136">
            <v>0</v>
          </cell>
        </row>
        <row r="137">
          <cell r="E137">
            <v>0</v>
          </cell>
          <cell r="O137">
            <v>0</v>
          </cell>
        </row>
        <row r="138">
          <cell r="E138">
            <v>0</v>
          </cell>
          <cell r="O138">
            <v>0</v>
          </cell>
        </row>
        <row r="139">
          <cell r="E139" t="str">
            <v>C9136</v>
          </cell>
          <cell r="O139">
            <v>-41200</v>
          </cell>
        </row>
        <row r="140">
          <cell r="E140" t="str">
            <v>C9137</v>
          </cell>
          <cell r="O140">
            <v>-1000</v>
          </cell>
        </row>
        <row r="141">
          <cell r="E141" t="str">
            <v>C9138</v>
          </cell>
          <cell r="O141">
            <v>-900</v>
          </cell>
        </row>
        <row r="142">
          <cell r="E142">
            <v>0</v>
          </cell>
          <cell r="O142">
            <v>0</v>
          </cell>
        </row>
        <row r="143">
          <cell r="E143" t="str">
            <v>S9120</v>
          </cell>
          <cell r="O143">
            <v>-8000</v>
          </cell>
        </row>
        <row r="144">
          <cell r="E144">
            <v>0</v>
          </cell>
          <cell r="O144">
            <v>0</v>
          </cell>
        </row>
        <row r="145">
          <cell r="E145" t="str">
            <v>O9106</v>
          </cell>
          <cell r="O145">
            <v>-5000</v>
          </cell>
        </row>
        <row r="146">
          <cell r="E146">
            <v>0</v>
          </cell>
          <cell r="O146">
            <v>0</v>
          </cell>
        </row>
        <row r="147">
          <cell r="E147" t="str">
            <v>M9100</v>
          </cell>
          <cell r="O147">
            <v>-3000</v>
          </cell>
        </row>
        <row r="148">
          <cell r="E148" t="str">
            <v>M9101</v>
          </cell>
          <cell r="O148">
            <v>-1000</v>
          </cell>
        </row>
        <row r="149">
          <cell r="E149">
            <v>0</v>
          </cell>
          <cell r="O149">
            <v>0</v>
          </cell>
        </row>
        <row r="150">
          <cell r="E150">
            <v>0</v>
          </cell>
          <cell r="O150">
            <v>0</v>
          </cell>
        </row>
        <row r="151">
          <cell r="E151" t="str">
            <v>E9100</v>
          </cell>
          <cell r="O151">
            <v>-2500</v>
          </cell>
        </row>
        <row r="152">
          <cell r="E152" t="str">
            <v>E9101</v>
          </cell>
          <cell r="O152">
            <v>-750</v>
          </cell>
        </row>
        <row r="153">
          <cell r="E153">
            <v>0</v>
          </cell>
          <cell r="O153">
            <v>0</v>
          </cell>
        </row>
        <row r="154">
          <cell r="E154" t="str">
            <v>R9115</v>
          </cell>
          <cell r="O154">
            <v>-875</v>
          </cell>
        </row>
        <row r="155">
          <cell r="E155" t="str">
            <v>R9116</v>
          </cell>
          <cell r="O155">
            <v>-350</v>
          </cell>
        </row>
        <row r="156">
          <cell r="E156">
            <v>0</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v>0</v>
          </cell>
          <cell r="O164">
            <v>0</v>
          </cell>
        </row>
        <row r="165">
          <cell r="E165" t="str">
            <v>S9121</v>
          </cell>
          <cell r="O165">
            <v>-5833</v>
          </cell>
        </row>
        <row r="166">
          <cell r="E166">
            <v>0</v>
          </cell>
          <cell r="O166">
            <v>0</v>
          </cell>
        </row>
        <row r="167">
          <cell r="E167" t="str">
            <v>O9107</v>
          </cell>
          <cell r="O167">
            <v>-2917</v>
          </cell>
        </row>
        <row r="168">
          <cell r="E168">
            <v>0</v>
          </cell>
          <cell r="O168">
            <v>0</v>
          </cell>
        </row>
        <row r="169">
          <cell r="E169" t="str">
            <v>M9102</v>
          </cell>
          <cell r="O169">
            <v>-17500</v>
          </cell>
        </row>
        <row r="170">
          <cell r="E170">
            <v>0</v>
          </cell>
          <cell r="O170">
            <v>0</v>
          </cell>
        </row>
        <row r="171">
          <cell r="E171" t="str">
            <v>G8002</v>
          </cell>
          <cell r="O171">
            <v>-96466</v>
          </cell>
        </row>
        <row r="172">
          <cell r="E172" t="str">
            <v>REGMSP0409</v>
          </cell>
          <cell r="O172">
            <v>20800</v>
          </cell>
        </row>
        <row r="173">
          <cell r="E173">
            <v>0</v>
          </cell>
          <cell r="O173">
            <v>0</v>
          </cell>
        </row>
        <row r="174">
          <cell r="E174">
            <v>0</v>
          </cell>
          <cell r="O174">
            <v>-145494</v>
          </cell>
        </row>
        <row r="175">
          <cell r="E175">
            <v>0</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v>0</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v>0</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v>0</v>
          </cell>
          <cell r="O199">
            <v>0</v>
          </cell>
        </row>
        <row r="200">
          <cell r="E200">
            <v>0</v>
          </cell>
          <cell r="O200">
            <v>0</v>
          </cell>
        </row>
        <row r="201">
          <cell r="E201">
            <v>0</v>
          </cell>
          <cell r="O201">
            <v>-60000</v>
          </cell>
        </row>
        <row r="202">
          <cell r="E202">
            <v>0</v>
          </cell>
          <cell r="O202">
            <v>0</v>
          </cell>
        </row>
        <row r="203">
          <cell r="E203">
            <v>0</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v>0</v>
          </cell>
          <cell r="O208">
            <v>0</v>
          </cell>
        </row>
        <row r="209">
          <cell r="E209" t="str">
            <v>O9108</v>
          </cell>
          <cell r="O209">
            <v>-1000</v>
          </cell>
        </row>
        <row r="210">
          <cell r="E210">
            <v>0</v>
          </cell>
          <cell r="O210">
            <v>0</v>
          </cell>
        </row>
        <row r="211">
          <cell r="E211" t="str">
            <v>C9152</v>
          </cell>
          <cell r="O211">
            <v>-1458</v>
          </cell>
        </row>
        <row r="212">
          <cell r="E212" t="str">
            <v>C9153</v>
          </cell>
          <cell r="O212">
            <v>-875</v>
          </cell>
        </row>
        <row r="213">
          <cell r="E213" t="str">
            <v>C9154</v>
          </cell>
          <cell r="O213">
            <v>-583</v>
          </cell>
        </row>
        <row r="214">
          <cell r="E214">
            <v>0</v>
          </cell>
          <cell r="O214">
            <v>0</v>
          </cell>
        </row>
        <row r="215">
          <cell r="E215" t="str">
            <v>S9124</v>
          </cell>
          <cell r="O215">
            <v>-1458</v>
          </cell>
        </row>
        <row r="216">
          <cell r="E216" t="str">
            <v>S9125</v>
          </cell>
          <cell r="O216">
            <v>-875</v>
          </cell>
        </row>
        <row r="217">
          <cell r="E217" t="str">
            <v>S9126</v>
          </cell>
          <cell r="O217">
            <v>-583</v>
          </cell>
        </row>
        <row r="218">
          <cell r="E218">
            <v>0</v>
          </cell>
          <cell r="O218">
            <v>0</v>
          </cell>
        </row>
        <row r="219">
          <cell r="E219" t="str">
            <v>O9109</v>
          </cell>
          <cell r="O219">
            <v>-1167</v>
          </cell>
        </row>
        <row r="220">
          <cell r="E220">
            <v>0</v>
          </cell>
          <cell r="O220">
            <v>0</v>
          </cell>
        </row>
        <row r="221">
          <cell r="E221" t="str">
            <v>C9002</v>
          </cell>
          <cell r="O221">
            <v>8465</v>
          </cell>
        </row>
        <row r="222">
          <cell r="E222" t="str">
            <v>C9155</v>
          </cell>
          <cell r="O222">
            <v>0</v>
          </cell>
        </row>
        <row r="223">
          <cell r="E223">
            <v>0</v>
          </cell>
          <cell r="O223">
            <v>0</v>
          </cell>
        </row>
        <row r="224">
          <cell r="E224" t="str">
            <v>O9110</v>
          </cell>
          <cell r="O224">
            <v>-3000</v>
          </cell>
        </row>
        <row r="225">
          <cell r="E225" t="str">
            <v>O9111</v>
          </cell>
          <cell r="O225">
            <v>-1000</v>
          </cell>
        </row>
        <row r="226">
          <cell r="E226">
            <v>0</v>
          </cell>
          <cell r="O226">
            <v>0</v>
          </cell>
        </row>
        <row r="227">
          <cell r="E227" t="str">
            <v>R9117</v>
          </cell>
          <cell r="O227">
            <v>-1575</v>
          </cell>
        </row>
        <row r="228">
          <cell r="E228">
            <v>0</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v>0</v>
          </cell>
          <cell r="O236">
            <v>0</v>
          </cell>
        </row>
        <row r="237">
          <cell r="E237" t="str">
            <v>S9127</v>
          </cell>
          <cell r="O237">
            <v>-17500</v>
          </cell>
        </row>
        <row r="238">
          <cell r="E238" t="str">
            <v>O8107</v>
          </cell>
          <cell r="O238">
            <v>881</v>
          </cell>
        </row>
        <row r="239">
          <cell r="E239">
            <v>0</v>
          </cell>
          <cell r="O239">
            <v>0</v>
          </cell>
        </row>
        <row r="240">
          <cell r="E240" t="str">
            <v>B9100</v>
          </cell>
          <cell r="O240">
            <v>-10000</v>
          </cell>
        </row>
        <row r="241">
          <cell r="E241" t="str">
            <v>B9101</v>
          </cell>
          <cell r="O241">
            <v>-5000</v>
          </cell>
        </row>
        <row r="242">
          <cell r="E242">
            <v>0</v>
          </cell>
          <cell r="O242">
            <v>0</v>
          </cell>
        </row>
        <row r="243">
          <cell r="E243" t="str">
            <v>R8416</v>
          </cell>
          <cell r="O243">
            <v>-107</v>
          </cell>
        </row>
        <row r="244">
          <cell r="E244" t="str">
            <v>R9118</v>
          </cell>
          <cell r="O244">
            <v>0</v>
          </cell>
        </row>
        <row r="245">
          <cell r="E245">
            <v>0</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v>0</v>
          </cell>
          <cell r="O253">
            <v>0</v>
          </cell>
        </row>
        <row r="254">
          <cell r="E254" t="str">
            <v>S9128</v>
          </cell>
          <cell r="O254">
            <v>0</v>
          </cell>
        </row>
        <row r="255">
          <cell r="E255">
            <v>0</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v>0</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v>0</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v>0</v>
          </cell>
          <cell r="O321">
            <v>0</v>
          </cell>
        </row>
        <row r="322">
          <cell r="E322" t="str">
            <v>F9100</v>
          </cell>
          <cell r="O322">
            <v>-41760</v>
          </cell>
        </row>
        <row r="323">
          <cell r="E323">
            <v>0</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v>0</v>
          </cell>
          <cell r="O328">
            <v>0</v>
          </cell>
        </row>
        <row r="329">
          <cell r="E329" t="str">
            <v>O9117</v>
          </cell>
          <cell r="O329">
            <v>-540</v>
          </cell>
        </row>
        <row r="330">
          <cell r="E330">
            <v>0</v>
          </cell>
          <cell r="O330">
            <v>0</v>
          </cell>
        </row>
        <row r="331">
          <cell r="E331" t="str">
            <v>M9113</v>
          </cell>
          <cell r="O331">
            <v>-700</v>
          </cell>
        </row>
        <row r="332">
          <cell r="E332">
            <v>0</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v>0</v>
          </cell>
          <cell r="O351">
            <v>0</v>
          </cell>
        </row>
        <row r="352">
          <cell r="E352" t="str">
            <v>R9119</v>
          </cell>
          <cell r="O352">
            <v>-298</v>
          </cell>
        </row>
        <row r="353">
          <cell r="E353">
            <v>0</v>
          </cell>
          <cell r="O353">
            <v>0</v>
          </cell>
        </row>
        <row r="354">
          <cell r="E354" t="str">
            <v>C9164</v>
          </cell>
          <cell r="O354">
            <v>-1250</v>
          </cell>
        </row>
        <row r="355">
          <cell r="E355">
            <v>0</v>
          </cell>
          <cell r="O355">
            <v>0</v>
          </cell>
        </row>
        <row r="356">
          <cell r="E356" t="str">
            <v>C9165</v>
          </cell>
          <cell r="O356">
            <v>-4668</v>
          </cell>
        </row>
        <row r="357">
          <cell r="E357">
            <v>0</v>
          </cell>
          <cell r="O357">
            <v>0</v>
          </cell>
        </row>
        <row r="358">
          <cell r="E358">
            <v>0</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v>0</v>
          </cell>
          <cell r="O370">
            <v>0</v>
          </cell>
        </row>
        <row r="371">
          <cell r="E371" t="str">
            <v>S9129</v>
          </cell>
          <cell r="O371">
            <v>-5000</v>
          </cell>
        </row>
        <row r="372">
          <cell r="E372">
            <v>0</v>
          </cell>
          <cell r="O372">
            <v>0</v>
          </cell>
        </row>
        <row r="373">
          <cell r="E373">
            <v>0</v>
          </cell>
          <cell r="O373">
            <v>0</v>
          </cell>
        </row>
        <row r="374">
          <cell r="E374" t="str">
            <v>B9102</v>
          </cell>
          <cell r="O374">
            <v>-8500</v>
          </cell>
        </row>
        <row r="375">
          <cell r="E375">
            <v>0</v>
          </cell>
          <cell r="O375">
            <v>0</v>
          </cell>
        </row>
        <row r="376">
          <cell r="E376" t="str">
            <v>R9120</v>
          </cell>
          <cell r="O376">
            <v>73</v>
          </cell>
        </row>
        <row r="377">
          <cell r="E377">
            <v>0</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v>0</v>
          </cell>
          <cell r="O390">
            <v>0</v>
          </cell>
        </row>
        <row r="391">
          <cell r="E391" t="str">
            <v>S9131</v>
          </cell>
          <cell r="O391">
            <v>-15000</v>
          </cell>
        </row>
        <row r="392">
          <cell r="E392">
            <v>0</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v>0</v>
          </cell>
          <cell r="O398">
            <v>0</v>
          </cell>
        </row>
        <row r="399">
          <cell r="E399" t="str">
            <v>Y9100</v>
          </cell>
          <cell r="O399">
            <v>14953</v>
          </cell>
        </row>
        <row r="400">
          <cell r="E400">
            <v>0</v>
          </cell>
          <cell r="O400">
            <v>0</v>
          </cell>
        </row>
        <row r="401">
          <cell r="E401" t="str">
            <v>R9134</v>
          </cell>
          <cell r="O401">
            <v>-800</v>
          </cell>
        </row>
        <row r="402">
          <cell r="E402" t="str">
            <v>R9135</v>
          </cell>
          <cell r="O402">
            <v>0</v>
          </cell>
        </row>
        <row r="403">
          <cell r="E403">
            <v>0</v>
          </cell>
          <cell r="O403">
            <v>0</v>
          </cell>
        </row>
        <row r="404">
          <cell r="E404" t="str">
            <v>C9193</v>
          </cell>
          <cell r="O404">
            <v>-4000</v>
          </cell>
        </row>
        <row r="405">
          <cell r="E405">
            <v>0</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v>0</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v>0</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v>0</v>
          </cell>
          <cell r="O429">
            <v>0</v>
          </cell>
        </row>
        <row r="430">
          <cell r="E430" t="str">
            <v>S9132</v>
          </cell>
          <cell r="O430">
            <v>-2000</v>
          </cell>
        </row>
        <row r="431">
          <cell r="E431">
            <v>0</v>
          </cell>
          <cell r="O431">
            <v>0</v>
          </cell>
        </row>
        <row r="432">
          <cell r="E432" t="str">
            <v>M9114</v>
          </cell>
          <cell r="O432">
            <v>55</v>
          </cell>
        </row>
        <row r="433">
          <cell r="E433" t="str">
            <v>M9115</v>
          </cell>
          <cell r="O433">
            <v>-24000</v>
          </cell>
        </row>
        <row r="434">
          <cell r="E434">
            <v>0</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v>0</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v>0</v>
          </cell>
          <cell r="O455">
            <v>0</v>
          </cell>
        </row>
        <row r="456">
          <cell r="E456" t="str">
            <v>C9186</v>
          </cell>
          <cell r="O456">
            <v>-1486</v>
          </cell>
        </row>
        <row r="457">
          <cell r="E457">
            <v>0</v>
          </cell>
          <cell r="O457">
            <v>0</v>
          </cell>
        </row>
        <row r="458">
          <cell r="E458" t="str">
            <v>S9133</v>
          </cell>
          <cell r="O458">
            <v>-500</v>
          </cell>
        </row>
        <row r="459">
          <cell r="E459" t="str">
            <v>O9011</v>
          </cell>
          <cell r="O459">
            <v>1805</v>
          </cell>
        </row>
        <row r="460">
          <cell r="E460">
            <v>0</v>
          </cell>
          <cell r="O460">
            <v>0</v>
          </cell>
        </row>
        <row r="461">
          <cell r="E461" t="str">
            <v>B8443</v>
          </cell>
          <cell r="O461">
            <v>-556</v>
          </cell>
        </row>
        <row r="462">
          <cell r="E462" t="str">
            <v>B9103</v>
          </cell>
          <cell r="O462">
            <v>0</v>
          </cell>
        </row>
        <row r="463">
          <cell r="E463" t="str">
            <v>B9104</v>
          </cell>
          <cell r="O463">
            <v>-60000</v>
          </cell>
        </row>
        <row r="464">
          <cell r="E464">
            <v>0</v>
          </cell>
          <cell r="O464">
            <v>0</v>
          </cell>
        </row>
        <row r="465">
          <cell r="E465" t="str">
            <v>R9127</v>
          </cell>
          <cell r="O465">
            <v>-5611</v>
          </cell>
        </row>
        <row r="466">
          <cell r="E466" t="str">
            <v>R9128</v>
          </cell>
          <cell r="O466">
            <v>-20000</v>
          </cell>
        </row>
        <row r="467">
          <cell r="E467" t="str">
            <v>R9129</v>
          </cell>
          <cell r="O467">
            <v>-20000</v>
          </cell>
        </row>
        <row r="468">
          <cell r="E468">
            <v>0</v>
          </cell>
          <cell r="O468">
            <v>0</v>
          </cell>
        </row>
        <row r="469">
          <cell r="E469" t="str">
            <v>C9187</v>
          </cell>
          <cell r="O469">
            <v>-15000</v>
          </cell>
        </row>
        <row r="470">
          <cell r="E470">
            <v>0</v>
          </cell>
          <cell r="O470">
            <v>0</v>
          </cell>
        </row>
        <row r="471">
          <cell r="E471" t="str">
            <v>S9134</v>
          </cell>
          <cell r="O471">
            <v>-10000</v>
          </cell>
        </row>
        <row r="472">
          <cell r="E472">
            <v>0</v>
          </cell>
          <cell r="O472">
            <v>0</v>
          </cell>
        </row>
        <row r="473">
          <cell r="E473" t="str">
            <v>T9145</v>
          </cell>
          <cell r="O473">
            <v>-1000</v>
          </cell>
        </row>
        <row r="474">
          <cell r="E474" t="str">
            <v>T9146</v>
          </cell>
          <cell r="O474">
            <v>-1000</v>
          </cell>
        </row>
        <row r="475">
          <cell r="E475">
            <v>0</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v>0</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v>0</v>
          </cell>
          <cell r="O499">
            <v>0</v>
          </cell>
        </row>
        <row r="500">
          <cell r="E500" t="str">
            <v>R9130</v>
          </cell>
          <cell r="O500">
            <v>-2000</v>
          </cell>
        </row>
        <row r="501">
          <cell r="E501" t="str">
            <v>R9131</v>
          </cell>
          <cell r="O501">
            <v>-1000</v>
          </cell>
        </row>
        <row r="502">
          <cell r="E502">
            <v>0</v>
          </cell>
          <cell r="O502">
            <v>0</v>
          </cell>
        </row>
        <row r="503">
          <cell r="E503" t="str">
            <v>C9027</v>
          </cell>
          <cell r="O503">
            <v>2113</v>
          </cell>
        </row>
        <row r="504">
          <cell r="E504" t="str">
            <v>C9188</v>
          </cell>
          <cell r="O504">
            <v>-4000</v>
          </cell>
        </row>
        <row r="505">
          <cell r="E505" t="str">
            <v>C9189</v>
          </cell>
          <cell r="O505">
            <v>-1000</v>
          </cell>
        </row>
        <row r="506">
          <cell r="E506">
            <v>0</v>
          </cell>
          <cell r="O506">
            <v>0</v>
          </cell>
        </row>
        <row r="507">
          <cell r="E507" t="str">
            <v>S9135</v>
          </cell>
          <cell r="O507">
            <v>-30053</v>
          </cell>
        </row>
        <row r="508">
          <cell r="E508" t="str">
            <v>S9136</v>
          </cell>
          <cell r="O508">
            <v>-40000</v>
          </cell>
        </row>
        <row r="509">
          <cell r="E509" t="str">
            <v>S9137</v>
          </cell>
          <cell r="O509">
            <v>-20000</v>
          </cell>
        </row>
        <row r="510">
          <cell r="E510">
            <v>0</v>
          </cell>
          <cell r="O510">
            <v>0</v>
          </cell>
        </row>
        <row r="511">
          <cell r="E511" t="str">
            <v>O8105</v>
          </cell>
          <cell r="O511">
            <v>0</v>
          </cell>
        </row>
        <row r="512">
          <cell r="E512" t="str">
            <v>O9122</v>
          </cell>
          <cell r="O512">
            <v>-20000</v>
          </cell>
        </row>
        <row r="513">
          <cell r="E513" t="str">
            <v>O9123</v>
          </cell>
          <cell r="O513">
            <v>0</v>
          </cell>
        </row>
        <row r="514">
          <cell r="E514">
            <v>0</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v>0</v>
          </cell>
          <cell r="O521">
            <v>0</v>
          </cell>
        </row>
        <row r="522">
          <cell r="E522" t="str">
            <v>T8392</v>
          </cell>
          <cell r="O522">
            <v>0</v>
          </cell>
        </row>
        <row r="523">
          <cell r="E523" t="str">
            <v>T9147</v>
          </cell>
          <cell r="O523">
            <v>-1544</v>
          </cell>
        </row>
        <row r="524">
          <cell r="E524">
            <v>0</v>
          </cell>
          <cell r="O524">
            <v>0</v>
          </cell>
        </row>
        <row r="525">
          <cell r="E525" t="str">
            <v>C9190</v>
          </cell>
          <cell r="O525">
            <v>-3033</v>
          </cell>
        </row>
        <row r="526">
          <cell r="E526">
            <v>0</v>
          </cell>
          <cell r="O526">
            <v>0</v>
          </cell>
        </row>
        <row r="527">
          <cell r="E527" t="str">
            <v>S9138</v>
          </cell>
          <cell r="O527">
            <v>-292</v>
          </cell>
        </row>
        <row r="528">
          <cell r="E528">
            <v>0</v>
          </cell>
          <cell r="O528">
            <v>0</v>
          </cell>
        </row>
        <row r="529">
          <cell r="E529" t="str">
            <v>R9132</v>
          </cell>
          <cell r="O529">
            <v>-800</v>
          </cell>
        </row>
        <row r="530">
          <cell r="E530">
            <v>0</v>
          </cell>
          <cell r="O530">
            <v>0</v>
          </cell>
        </row>
        <row r="531">
          <cell r="E531" t="str">
            <v>C9001</v>
          </cell>
          <cell r="O531">
            <v>2013</v>
          </cell>
        </row>
        <row r="532">
          <cell r="E532" t="str">
            <v>C9191</v>
          </cell>
          <cell r="O532">
            <v>-4000</v>
          </cell>
        </row>
        <row r="533">
          <cell r="E533">
            <v>0</v>
          </cell>
          <cell r="O533">
            <v>0</v>
          </cell>
        </row>
        <row r="534">
          <cell r="E534" t="str">
            <v>R9133</v>
          </cell>
          <cell r="O534">
            <v>-1000</v>
          </cell>
        </row>
        <row r="535">
          <cell r="E535">
            <v>0</v>
          </cell>
          <cell r="O535">
            <v>0</v>
          </cell>
        </row>
        <row r="536">
          <cell r="E536" t="str">
            <v>C9192</v>
          </cell>
          <cell r="O536">
            <v>-10000</v>
          </cell>
        </row>
        <row r="537">
          <cell r="E537">
            <v>0</v>
          </cell>
          <cell r="O537">
            <v>0</v>
          </cell>
        </row>
        <row r="538">
          <cell r="E538" t="str">
            <v>S9009</v>
          </cell>
          <cell r="O538">
            <v>680</v>
          </cell>
        </row>
        <row r="539">
          <cell r="E539" t="str">
            <v>S9139</v>
          </cell>
          <cell r="O539">
            <v>-2912</v>
          </cell>
        </row>
        <row r="540">
          <cell r="E540" t="str">
            <v>O9020</v>
          </cell>
          <cell r="O540">
            <v>1050</v>
          </cell>
        </row>
        <row r="541">
          <cell r="E541">
            <v>0</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v>0</v>
          </cell>
          <cell r="O547">
            <v>0</v>
          </cell>
        </row>
        <row r="548">
          <cell r="E548" t="str">
            <v>O9005</v>
          </cell>
          <cell r="O548">
            <v>3715</v>
          </cell>
        </row>
        <row r="549">
          <cell r="E549" t="str">
            <v>O9128</v>
          </cell>
          <cell r="O549">
            <v>-5000</v>
          </cell>
        </row>
        <row r="550">
          <cell r="E550">
            <v>0</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v>0</v>
          </cell>
          <cell r="O555">
            <v>0</v>
          </cell>
        </row>
        <row r="556">
          <cell r="E556" t="str">
            <v>O9129</v>
          </cell>
          <cell r="O556">
            <v>-750</v>
          </cell>
        </row>
        <row r="557">
          <cell r="E557" t="str">
            <v>O9134</v>
          </cell>
          <cell r="O557">
            <v>-4500</v>
          </cell>
        </row>
        <row r="558">
          <cell r="E558">
            <v>0</v>
          </cell>
          <cell r="O558">
            <v>0</v>
          </cell>
        </row>
        <row r="559">
          <cell r="E559" t="str">
            <v>M9116</v>
          </cell>
          <cell r="O559">
            <v>-1000</v>
          </cell>
        </row>
        <row r="560">
          <cell r="E560">
            <v>0</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v>0</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v>0</v>
          </cell>
          <cell r="O573">
            <v>0</v>
          </cell>
        </row>
        <row r="574">
          <cell r="E574" t="str">
            <v>O9135</v>
          </cell>
          <cell r="O574">
            <v>-60000</v>
          </cell>
        </row>
        <row r="575">
          <cell r="E575" t="str">
            <v>O9136</v>
          </cell>
          <cell r="O575">
            <v>-2250</v>
          </cell>
        </row>
        <row r="576">
          <cell r="E576" t="str">
            <v>O9137</v>
          </cell>
          <cell r="O576">
            <v>-6000</v>
          </cell>
        </row>
        <row r="577">
          <cell r="E577">
            <v>0</v>
          </cell>
          <cell r="O577">
            <v>0</v>
          </cell>
        </row>
        <row r="578">
          <cell r="E578" t="str">
            <v>T9148</v>
          </cell>
          <cell r="O578">
            <v>-8335</v>
          </cell>
        </row>
        <row r="579">
          <cell r="E579">
            <v>0</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v>0</v>
          </cell>
          <cell r="O584">
            <v>0</v>
          </cell>
        </row>
        <row r="585">
          <cell r="E585" t="str">
            <v>O9139</v>
          </cell>
          <cell r="O585">
            <v>-1169</v>
          </cell>
        </row>
        <row r="586">
          <cell r="E586">
            <v>0</v>
          </cell>
          <cell r="O586">
            <v>0</v>
          </cell>
        </row>
        <row r="587">
          <cell r="E587" t="str">
            <v>T9149</v>
          </cell>
          <cell r="O587">
            <v>-10000</v>
          </cell>
        </row>
        <row r="588">
          <cell r="E588">
            <v>0</v>
          </cell>
          <cell r="O588">
            <v>0</v>
          </cell>
        </row>
        <row r="589">
          <cell r="E589" t="str">
            <v>B9117</v>
          </cell>
          <cell r="O589">
            <v>-40000</v>
          </cell>
        </row>
        <row r="590">
          <cell r="E590" t="str">
            <v>B9118</v>
          </cell>
          <cell r="O590">
            <v>0</v>
          </cell>
        </row>
        <row r="591">
          <cell r="E591">
            <v>0</v>
          </cell>
          <cell r="O591">
            <v>0</v>
          </cell>
        </row>
        <row r="592">
          <cell r="E592" t="str">
            <v>T9150</v>
          </cell>
          <cell r="O592">
            <v>-1169</v>
          </cell>
        </row>
        <row r="593">
          <cell r="E593">
            <v>0</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v>0</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v>0</v>
          </cell>
          <cell r="O607">
            <v>0</v>
          </cell>
        </row>
        <row r="608">
          <cell r="E608" t="str">
            <v>S9013</v>
          </cell>
          <cell r="O608">
            <v>329</v>
          </cell>
        </row>
        <row r="609">
          <cell r="E609" t="str">
            <v>S9143</v>
          </cell>
          <cell r="O609">
            <v>-2000</v>
          </cell>
        </row>
        <row r="610">
          <cell r="E610">
            <v>0</v>
          </cell>
          <cell r="O610">
            <v>0</v>
          </cell>
        </row>
        <row r="611">
          <cell r="E611" t="str">
            <v>O9140</v>
          </cell>
          <cell r="O611">
            <v>-3000</v>
          </cell>
        </row>
        <row r="612">
          <cell r="E612" t="str">
            <v>O9141</v>
          </cell>
          <cell r="O612">
            <v>-15000</v>
          </cell>
        </row>
        <row r="613">
          <cell r="E613" t="str">
            <v>O9142</v>
          </cell>
          <cell r="O613">
            <v>-4500</v>
          </cell>
        </row>
        <row r="614">
          <cell r="E614">
            <v>0</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v>0</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v>0</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v>0</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v>0</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v>0</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v>0</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v>0</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v>0</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v>0</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v>0</v>
          </cell>
          <cell r="O949">
            <v>-1304244</v>
          </cell>
        </row>
        <row r="950">
          <cell r="E950" t="str">
            <v>TR232A</v>
          </cell>
          <cell r="O950">
            <v>-51895</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3.1 Statement of Work "/>
      <sheetName val="3.2 Budget Overview"/>
      <sheetName val="Inputs"/>
      <sheetName val="Summary of budget"/>
      <sheetName val="Project cash flows"/>
    </sheetNames>
    <sheetDataSet>
      <sheetData sheetId="0" refreshError="1"/>
      <sheetData sheetId="1">
        <row r="3">
          <cell r="C3">
            <v>0</v>
          </cell>
        </row>
      </sheetData>
      <sheetData sheetId="2" refreshError="1"/>
      <sheetData sheetId="3">
        <row r="2">
          <cell r="B2">
            <v>1.29</v>
          </cell>
        </row>
        <row r="5">
          <cell r="B5">
            <v>95</v>
          </cell>
        </row>
        <row r="6">
          <cell r="B6">
            <v>65</v>
          </cell>
        </row>
        <row r="7">
          <cell r="B7">
            <v>80</v>
          </cell>
        </row>
        <row r="8">
          <cell r="B8">
            <v>80</v>
          </cell>
        </row>
        <row r="9">
          <cell r="B9">
            <v>30</v>
          </cell>
        </row>
        <row r="10">
          <cell r="B10">
            <v>90000</v>
          </cell>
        </row>
        <row r="13">
          <cell r="B13">
            <v>17500</v>
          </cell>
        </row>
        <row r="14">
          <cell r="B14">
            <v>3000</v>
          </cell>
        </row>
        <row r="15">
          <cell r="B15">
            <v>9000</v>
          </cell>
        </row>
        <row r="16">
          <cell r="B16">
            <v>300</v>
          </cell>
        </row>
        <row r="17">
          <cell r="B17">
            <v>200</v>
          </cell>
        </row>
        <row r="18">
          <cell r="B18">
            <v>300</v>
          </cell>
        </row>
        <row r="21">
          <cell r="B21">
            <v>1000</v>
          </cell>
        </row>
        <row r="22">
          <cell r="B22">
            <v>333.33333333333331</v>
          </cell>
        </row>
        <row r="23">
          <cell r="B23">
            <v>666.66666666666663</v>
          </cell>
        </row>
        <row r="24">
          <cell r="B24">
            <v>120</v>
          </cell>
        </row>
        <row r="25">
          <cell r="B25">
            <v>120</v>
          </cell>
        </row>
        <row r="28">
          <cell r="B28">
            <v>50000</v>
          </cell>
        </row>
        <row r="29">
          <cell r="B29">
            <v>136.74</v>
          </cell>
        </row>
        <row r="30">
          <cell r="B30">
            <v>258000</v>
          </cell>
        </row>
        <row r="31">
          <cell r="B31">
            <v>51600</v>
          </cell>
        </row>
        <row r="32">
          <cell r="B32">
            <v>300000</v>
          </cell>
        </row>
        <row r="33">
          <cell r="B33">
            <v>200000</v>
          </cell>
        </row>
        <row r="34">
          <cell r="B34">
            <v>50000</v>
          </cell>
        </row>
        <row r="37">
          <cell r="B37">
            <v>291</v>
          </cell>
        </row>
        <row r="41">
          <cell r="B41">
            <v>0</v>
          </cell>
          <cell r="C41">
            <v>50</v>
          </cell>
          <cell r="D41">
            <v>120</v>
          </cell>
          <cell r="E41">
            <v>121</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v>0</v>
          </cell>
          <cell r="C214">
            <v>0</v>
          </cell>
          <cell r="D214">
            <v>0</v>
          </cell>
          <cell r="F214">
            <v>0</v>
          </cell>
          <cell r="K214" t="e">
            <v>#DIV/0!</v>
          </cell>
        </row>
        <row r="215">
          <cell r="B215">
            <v>0</v>
          </cell>
          <cell r="C215">
            <v>0</v>
          </cell>
          <cell r="D215">
            <v>0</v>
          </cell>
          <cell r="F215">
            <v>0</v>
          </cell>
          <cell r="K215" t="e">
            <v>#DIV/0!</v>
          </cell>
        </row>
        <row r="216">
          <cell r="B216">
            <v>0</v>
          </cell>
          <cell r="C216">
            <v>0</v>
          </cell>
          <cell r="D216">
            <v>0</v>
          </cell>
          <cell r="F216">
            <v>0</v>
          </cell>
          <cell r="K216" t="e">
            <v>#DIV/0!</v>
          </cell>
        </row>
        <row r="217">
          <cell r="B217">
            <v>0</v>
          </cell>
          <cell r="C217">
            <v>0</v>
          </cell>
          <cell r="D217">
            <v>0</v>
          </cell>
          <cell r="F217">
            <v>0</v>
          </cell>
          <cell r="K217" t="e">
            <v>#DIV/0!</v>
          </cell>
        </row>
        <row r="218">
          <cell r="B218">
            <v>0</v>
          </cell>
          <cell r="C218">
            <v>0</v>
          </cell>
          <cell r="D218">
            <v>0</v>
          </cell>
          <cell r="F218">
            <v>0</v>
          </cell>
          <cell r="K218" t="e">
            <v>#DIV/0!</v>
          </cell>
        </row>
        <row r="219">
          <cell r="B219">
            <v>0</v>
          </cell>
          <cell r="C219">
            <v>0</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v>0</v>
          </cell>
          <cell r="C223">
            <v>0</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v>0</v>
          </cell>
          <cell r="C226">
            <v>0</v>
          </cell>
          <cell r="D226">
            <v>0</v>
          </cell>
          <cell r="F226">
            <v>0</v>
          </cell>
          <cell r="J226">
            <v>0</v>
          </cell>
          <cell r="K226" t="e">
            <v>#DIV/0!</v>
          </cell>
        </row>
        <row r="227">
          <cell r="B227">
            <v>0</v>
          </cell>
          <cell r="C227">
            <v>0</v>
          </cell>
          <cell r="D227">
            <v>0</v>
          </cell>
          <cell r="F227">
            <v>0</v>
          </cell>
          <cell r="J227">
            <v>0</v>
          </cell>
          <cell r="K227" t="e">
            <v>#DIV/0!</v>
          </cell>
        </row>
        <row r="228">
          <cell r="B228">
            <v>0</v>
          </cell>
          <cell r="C228">
            <v>0</v>
          </cell>
          <cell r="D228">
            <v>0</v>
          </cell>
          <cell r="F228">
            <v>0</v>
          </cell>
          <cell r="J228">
            <v>0</v>
          </cell>
          <cell r="K228" t="e">
            <v>#DIV/0!</v>
          </cell>
        </row>
        <row r="229">
          <cell r="B229">
            <v>0</v>
          </cell>
          <cell r="C229">
            <v>0</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v>0</v>
          </cell>
          <cell r="C231">
            <v>0</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v>0</v>
          </cell>
          <cell r="C233">
            <v>0</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v>0</v>
          </cell>
          <cell r="C235">
            <v>0</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v>0</v>
          </cell>
          <cell r="C237">
            <v>0</v>
          </cell>
          <cell r="D237">
            <v>0</v>
          </cell>
          <cell r="F237">
            <v>0</v>
          </cell>
          <cell r="J237">
            <v>0</v>
          </cell>
          <cell r="K237" t="e">
            <v>#DIV/0!</v>
          </cell>
        </row>
        <row r="238">
          <cell r="B238">
            <v>0</v>
          </cell>
          <cell r="C238">
            <v>0</v>
          </cell>
          <cell r="D238">
            <v>0</v>
          </cell>
          <cell r="F238">
            <v>0</v>
          </cell>
          <cell r="J238">
            <v>0</v>
          </cell>
          <cell r="K238" t="e">
            <v>#DIV/0!</v>
          </cell>
        </row>
        <row r="239">
          <cell r="B239">
            <v>0</v>
          </cell>
          <cell r="C239">
            <v>0</v>
          </cell>
          <cell r="D239">
            <v>0</v>
          </cell>
          <cell r="F239">
            <v>0</v>
          </cell>
          <cell r="J239">
            <v>0</v>
          </cell>
          <cell r="K239" t="e">
            <v>#DIV/0!</v>
          </cell>
        </row>
        <row r="240">
          <cell r="B240">
            <v>0</v>
          </cell>
          <cell r="C240">
            <v>0</v>
          </cell>
          <cell r="D240">
            <v>0</v>
          </cell>
          <cell r="F240">
            <v>0</v>
          </cell>
          <cell r="J240">
            <v>0</v>
          </cell>
          <cell r="K240" t="e">
            <v>#DIV/0!</v>
          </cell>
        </row>
        <row r="241">
          <cell r="B241">
            <v>0</v>
          </cell>
          <cell r="C241">
            <v>0</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v>0</v>
          </cell>
          <cell r="C265">
            <v>0</v>
          </cell>
          <cell r="D265">
            <v>0</v>
          </cell>
          <cell r="F265">
            <v>0</v>
          </cell>
          <cell r="J265">
            <v>0</v>
          </cell>
          <cell r="K265" t="e">
            <v>#DIV/0!</v>
          </cell>
        </row>
        <row r="266">
          <cell r="B266">
            <v>0</v>
          </cell>
          <cell r="C266">
            <v>0</v>
          </cell>
          <cell r="D266">
            <v>0</v>
          </cell>
          <cell r="F266">
            <v>0</v>
          </cell>
          <cell r="J266">
            <v>0</v>
          </cell>
          <cell r="K266" t="e">
            <v>#DIV/0!</v>
          </cell>
        </row>
        <row r="267">
          <cell r="B267">
            <v>0</v>
          </cell>
          <cell r="C267">
            <v>0</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v>0</v>
          </cell>
          <cell r="C270">
            <v>0</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v>0</v>
          </cell>
          <cell r="C273">
            <v>0</v>
          </cell>
          <cell r="D273">
            <v>0</v>
          </cell>
          <cell r="F273">
            <v>0</v>
          </cell>
          <cell r="J273">
            <v>0</v>
          </cell>
          <cell r="K273" t="e">
            <v>#DIV/0!</v>
          </cell>
        </row>
        <row r="274">
          <cell r="B274">
            <v>0</v>
          </cell>
          <cell r="C274">
            <v>0</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v>0</v>
          </cell>
          <cell r="C276">
            <v>0</v>
          </cell>
          <cell r="D276">
            <v>0</v>
          </cell>
          <cell r="F276">
            <v>0</v>
          </cell>
          <cell r="J276">
            <v>0</v>
          </cell>
          <cell r="K276" t="e">
            <v>#DIV/0!</v>
          </cell>
        </row>
        <row r="277">
          <cell r="B277">
            <v>0</v>
          </cell>
          <cell r="C277">
            <v>0</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v>0</v>
          </cell>
          <cell r="C280">
            <v>0</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v>0</v>
          </cell>
          <cell r="C282">
            <v>0</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v>0</v>
          </cell>
          <cell r="C284">
            <v>0</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v>0</v>
          </cell>
          <cell r="C313">
            <v>0</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v>0</v>
          </cell>
          <cell r="C317">
            <v>0</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v>0</v>
          </cell>
          <cell r="C320">
            <v>0</v>
          </cell>
          <cell r="D320">
            <v>0</v>
          </cell>
          <cell r="F320">
            <v>0</v>
          </cell>
        </row>
        <row r="321">
          <cell r="B321">
            <v>0</v>
          </cell>
          <cell r="C321">
            <v>0</v>
          </cell>
          <cell r="D321">
            <v>0</v>
          </cell>
          <cell r="F321">
            <v>0</v>
          </cell>
        </row>
        <row r="322">
          <cell r="B322">
            <v>0</v>
          </cell>
          <cell r="C322">
            <v>0</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sheetData sheetId="6"/>
      <sheetData sheetId="7"/>
      <sheetData sheetId="8"/>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v>0</v>
          </cell>
        </row>
        <row r="13">
          <cell r="A13" t="str">
            <v>SA94 - FIXED ASSET - Substation Equipment (151300)</v>
          </cell>
          <cell r="B13" t="str">
            <v>SA94</v>
          </cell>
          <cell r="C13" t="str">
            <v>FIXED ASSET - Substation Equipment (151300)</v>
          </cell>
          <cell r="D13">
            <v>151300</v>
          </cell>
          <cell r="E13" t="str">
            <v>Substation switchgear and other elements</v>
          </cell>
          <cell r="F13">
            <v>0</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1">
          <cell r="D1" t="str">
            <v>620-101</v>
          </cell>
        </row>
        <row r="7">
          <cell r="S7">
            <v>0</v>
          </cell>
          <cell r="T7">
            <v>0</v>
          </cell>
          <cell r="U7" t="str">
            <v>Coordinator, Human Resources</v>
          </cell>
          <cell r="V7">
            <v>51.398619791666668</v>
          </cell>
        </row>
        <row r="8">
          <cell r="S8">
            <v>0</v>
          </cell>
          <cell r="T8">
            <v>0</v>
          </cell>
          <cell r="U8" t="str">
            <v>Advisor, Human Resources</v>
          </cell>
          <cell r="V8">
            <v>67.342984375</v>
          </cell>
        </row>
        <row r="9">
          <cell r="S9">
            <v>0</v>
          </cell>
          <cell r="T9">
            <v>0</v>
          </cell>
          <cell r="U9" t="str">
            <v>Director, Human Resources</v>
          </cell>
          <cell r="V9">
            <v>116.56065624999999</v>
          </cell>
        </row>
        <row r="10">
          <cell r="S10">
            <v>0</v>
          </cell>
          <cell r="T10">
            <v>0</v>
          </cell>
          <cell r="U10" t="str">
            <v>Lead, Training &amp; Development</v>
          </cell>
          <cell r="V10">
            <v>76.85675520833334</v>
          </cell>
        </row>
        <row r="11">
          <cell r="S11">
            <v>0</v>
          </cell>
          <cell r="T11">
            <v>0</v>
          </cell>
          <cell r="U11" t="str">
            <v>Coordinator, Training</v>
          </cell>
          <cell r="V11">
            <v>56.833333333333336</v>
          </cell>
        </row>
        <row r="12">
          <cell r="S12">
            <v>0</v>
          </cell>
          <cell r="T12">
            <v>0</v>
          </cell>
          <cell r="U12" t="str">
            <v>Specialist, Payroll</v>
          </cell>
          <cell r="V12">
            <v>53.733333333333334</v>
          </cell>
        </row>
        <row r="13">
          <cell r="S13">
            <v>0</v>
          </cell>
          <cell r="T13">
            <v>0</v>
          </cell>
          <cell r="U13" t="str">
            <v>Specialist, Change Management</v>
          </cell>
          <cell r="V13">
            <v>89.9</v>
          </cell>
        </row>
        <row r="14">
          <cell r="S14">
            <v>0</v>
          </cell>
          <cell r="T14">
            <v>0</v>
          </cell>
          <cell r="U14" t="str">
            <v>Manager, Employee Relations</v>
          </cell>
          <cell r="V14">
            <v>97.13333333333334</v>
          </cell>
        </row>
        <row r="15">
          <cell r="S15">
            <v>0</v>
          </cell>
          <cell r="T15">
            <v>0</v>
          </cell>
          <cell r="U15" t="str">
            <v>SPECIALIST, COMPENSATION AND PROJECTS</v>
          </cell>
          <cell r="V15">
            <v>79.825000000000003</v>
          </cell>
        </row>
        <row r="16">
          <cell r="S16">
            <v>0</v>
          </cell>
          <cell r="T16">
            <v>0</v>
          </cell>
          <cell r="U16">
            <v>0</v>
          </cell>
          <cell r="V16">
            <v>0</v>
          </cell>
        </row>
        <row r="17">
          <cell r="S17">
            <v>0</v>
          </cell>
          <cell r="T17">
            <v>0</v>
          </cell>
          <cell r="U17">
            <v>0</v>
          </cell>
          <cell r="V17">
            <v>0</v>
          </cell>
        </row>
        <row r="18">
          <cell r="S18">
            <v>0</v>
          </cell>
          <cell r="T18">
            <v>0</v>
          </cell>
          <cell r="U18">
            <v>0</v>
          </cell>
          <cell r="V18">
            <v>0</v>
          </cell>
        </row>
        <row r="19">
          <cell r="S19">
            <v>0</v>
          </cell>
          <cell r="T19">
            <v>0</v>
          </cell>
          <cell r="U19">
            <v>0</v>
          </cell>
          <cell r="V19">
            <v>0</v>
          </cell>
        </row>
        <row r="20">
          <cell r="S20">
            <v>0</v>
          </cell>
          <cell r="T20">
            <v>0</v>
          </cell>
          <cell r="U20">
            <v>0</v>
          </cell>
          <cell r="V20">
            <v>0</v>
          </cell>
        </row>
        <row r="21">
          <cell r="S21">
            <v>0</v>
          </cell>
          <cell r="T21">
            <v>0</v>
          </cell>
          <cell r="U21">
            <v>0</v>
          </cell>
          <cell r="V21">
            <v>0</v>
          </cell>
        </row>
        <row r="22">
          <cell r="S22">
            <v>0</v>
          </cell>
          <cell r="T22">
            <v>0</v>
          </cell>
          <cell r="U22">
            <v>0</v>
          </cell>
          <cell r="V22">
            <v>0</v>
          </cell>
        </row>
        <row r="23">
          <cell r="S23">
            <v>0</v>
          </cell>
          <cell r="T23">
            <v>0</v>
          </cell>
          <cell r="U23">
            <v>0</v>
          </cell>
          <cell r="V23">
            <v>0</v>
          </cell>
        </row>
        <row r="24">
          <cell r="S24">
            <v>0</v>
          </cell>
          <cell r="T24">
            <v>0</v>
          </cell>
          <cell r="U24">
            <v>0</v>
          </cell>
          <cell r="V24">
            <v>0</v>
          </cell>
        </row>
        <row r="25">
          <cell r="S25">
            <v>0</v>
          </cell>
          <cell r="T25">
            <v>0</v>
          </cell>
          <cell r="U25">
            <v>0</v>
          </cell>
          <cell r="V25">
            <v>0</v>
          </cell>
        </row>
        <row r="26">
          <cell r="S26">
            <v>0</v>
          </cell>
          <cell r="T26">
            <v>0</v>
          </cell>
          <cell r="U26">
            <v>0</v>
          </cell>
          <cell r="V26">
            <v>0</v>
          </cell>
        </row>
        <row r="27">
          <cell r="S27">
            <v>0</v>
          </cell>
          <cell r="T27">
            <v>0</v>
          </cell>
          <cell r="U27">
            <v>0</v>
          </cell>
          <cell r="V27">
            <v>0</v>
          </cell>
        </row>
        <row r="28">
          <cell r="S28">
            <v>0</v>
          </cell>
          <cell r="T28">
            <v>0</v>
          </cell>
          <cell r="U28">
            <v>0</v>
          </cell>
          <cell r="V28">
            <v>0</v>
          </cell>
        </row>
        <row r="29">
          <cell r="S29">
            <v>0</v>
          </cell>
          <cell r="T29">
            <v>0</v>
          </cell>
          <cell r="U29">
            <v>0</v>
          </cell>
          <cell r="V29">
            <v>0</v>
          </cell>
        </row>
        <row r="30">
          <cell r="S30">
            <v>0</v>
          </cell>
          <cell r="T30">
            <v>0</v>
          </cell>
          <cell r="U30">
            <v>0</v>
          </cell>
          <cell r="V30">
            <v>0</v>
          </cell>
        </row>
        <row r="31">
          <cell r="S31">
            <v>0</v>
          </cell>
          <cell r="T31">
            <v>0</v>
          </cell>
          <cell r="U31">
            <v>0</v>
          </cell>
          <cell r="V31">
            <v>0</v>
          </cell>
        </row>
        <row r="32">
          <cell r="S32">
            <v>0</v>
          </cell>
          <cell r="T32">
            <v>0</v>
          </cell>
          <cell r="U32">
            <v>0</v>
          </cell>
          <cell r="V32">
            <v>0</v>
          </cell>
        </row>
        <row r="33">
          <cell r="S33">
            <v>0</v>
          </cell>
          <cell r="T33">
            <v>0</v>
          </cell>
          <cell r="U33">
            <v>0</v>
          </cell>
          <cell r="V33">
            <v>0</v>
          </cell>
        </row>
        <row r="34">
          <cell r="S34">
            <v>0</v>
          </cell>
          <cell r="T34">
            <v>0</v>
          </cell>
          <cell r="U34">
            <v>0</v>
          </cell>
          <cell r="V34">
            <v>0</v>
          </cell>
        </row>
        <row r="35">
          <cell r="S35">
            <v>0</v>
          </cell>
          <cell r="T35">
            <v>0</v>
          </cell>
          <cell r="U35">
            <v>0</v>
          </cell>
          <cell r="V35">
            <v>0</v>
          </cell>
        </row>
        <row r="36">
          <cell r="S36">
            <v>0</v>
          </cell>
          <cell r="T36">
            <v>0</v>
          </cell>
          <cell r="U36">
            <v>0</v>
          </cell>
          <cell r="V36">
            <v>0</v>
          </cell>
        </row>
        <row r="37">
          <cell r="S37">
            <v>0</v>
          </cell>
          <cell r="T37">
            <v>0</v>
          </cell>
          <cell r="U37">
            <v>0</v>
          </cell>
          <cell r="V37">
            <v>0</v>
          </cell>
        </row>
        <row r="38">
          <cell r="S38">
            <v>0</v>
          </cell>
          <cell r="T38">
            <v>0</v>
          </cell>
          <cell r="U38">
            <v>0</v>
          </cell>
          <cell r="V38">
            <v>0</v>
          </cell>
        </row>
        <row r="39">
          <cell r="S39">
            <v>0</v>
          </cell>
          <cell r="T39">
            <v>0</v>
          </cell>
          <cell r="U39">
            <v>0</v>
          </cell>
          <cell r="V39">
            <v>0</v>
          </cell>
        </row>
        <row r="40">
          <cell r="S40">
            <v>0</v>
          </cell>
          <cell r="T40">
            <v>0</v>
          </cell>
          <cell r="U40">
            <v>0</v>
          </cell>
          <cell r="V40">
            <v>0</v>
          </cell>
        </row>
        <row r="41">
          <cell r="S41">
            <v>0</v>
          </cell>
          <cell r="T41">
            <v>0</v>
          </cell>
          <cell r="U41">
            <v>0</v>
          </cell>
          <cell r="V41">
            <v>0</v>
          </cell>
        </row>
        <row r="42">
          <cell r="S42">
            <v>0</v>
          </cell>
          <cell r="T42">
            <v>0</v>
          </cell>
          <cell r="U42">
            <v>0</v>
          </cell>
          <cell r="V42">
            <v>0</v>
          </cell>
        </row>
        <row r="43">
          <cell r="S43">
            <v>0</v>
          </cell>
          <cell r="T43">
            <v>0</v>
          </cell>
          <cell r="U43">
            <v>0</v>
          </cell>
          <cell r="V43">
            <v>0</v>
          </cell>
        </row>
        <row r="44">
          <cell r="S44">
            <v>0</v>
          </cell>
          <cell r="T44">
            <v>0</v>
          </cell>
          <cell r="U44">
            <v>0</v>
          </cell>
          <cell r="V44">
            <v>0</v>
          </cell>
        </row>
        <row r="45">
          <cell r="S45">
            <v>0</v>
          </cell>
          <cell r="T45">
            <v>0</v>
          </cell>
          <cell r="U45">
            <v>0</v>
          </cell>
          <cell r="V45">
            <v>0</v>
          </cell>
        </row>
        <row r="46">
          <cell r="S46">
            <v>0</v>
          </cell>
          <cell r="T46">
            <v>0</v>
          </cell>
          <cell r="U46">
            <v>0</v>
          </cell>
          <cell r="V46">
            <v>0</v>
          </cell>
        </row>
        <row r="47">
          <cell r="S47">
            <v>0</v>
          </cell>
          <cell r="T47">
            <v>0</v>
          </cell>
          <cell r="U47">
            <v>0</v>
          </cell>
          <cell r="V47">
            <v>0</v>
          </cell>
        </row>
        <row r="48">
          <cell r="S48">
            <v>0</v>
          </cell>
          <cell r="T48">
            <v>0</v>
          </cell>
          <cell r="U48">
            <v>0</v>
          </cell>
          <cell r="V48">
            <v>0</v>
          </cell>
        </row>
        <row r="49">
          <cell r="S49">
            <v>0</v>
          </cell>
          <cell r="T49">
            <v>0</v>
          </cell>
          <cell r="U49">
            <v>0</v>
          </cell>
          <cell r="V49">
            <v>0</v>
          </cell>
        </row>
        <row r="50">
          <cell r="S50">
            <v>0</v>
          </cell>
          <cell r="T50">
            <v>0</v>
          </cell>
          <cell r="U50">
            <v>0</v>
          </cell>
          <cell r="V50">
            <v>0</v>
          </cell>
        </row>
        <row r="51">
          <cell r="S51">
            <v>0</v>
          </cell>
          <cell r="T51">
            <v>0</v>
          </cell>
          <cell r="U51">
            <v>0</v>
          </cell>
          <cell r="V51">
            <v>0</v>
          </cell>
        </row>
        <row r="52">
          <cell r="S52">
            <v>0</v>
          </cell>
          <cell r="T52">
            <v>0</v>
          </cell>
          <cell r="U52">
            <v>0</v>
          </cell>
          <cell r="V52">
            <v>0</v>
          </cell>
        </row>
        <row r="53">
          <cell r="S53">
            <v>0</v>
          </cell>
          <cell r="T53">
            <v>0</v>
          </cell>
          <cell r="U53">
            <v>0</v>
          </cell>
          <cell r="V53">
            <v>0</v>
          </cell>
        </row>
        <row r="54">
          <cell r="S54">
            <v>0</v>
          </cell>
          <cell r="T54">
            <v>0</v>
          </cell>
          <cell r="U54">
            <v>0</v>
          </cell>
          <cell r="V54">
            <v>0</v>
          </cell>
        </row>
        <row r="55">
          <cell r="S55">
            <v>0</v>
          </cell>
          <cell r="T55">
            <v>0</v>
          </cell>
          <cell r="U55">
            <v>0</v>
          </cell>
          <cell r="V55">
            <v>0</v>
          </cell>
        </row>
        <row r="56">
          <cell r="S56">
            <v>0</v>
          </cell>
          <cell r="T56">
            <v>0</v>
          </cell>
          <cell r="U56">
            <v>0</v>
          </cell>
          <cell r="V56">
            <v>0</v>
          </cell>
        </row>
        <row r="57">
          <cell r="S57">
            <v>0</v>
          </cell>
          <cell r="T57">
            <v>0</v>
          </cell>
          <cell r="U57">
            <v>0</v>
          </cell>
          <cell r="V57">
            <v>0</v>
          </cell>
        </row>
        <row r="58">
          <cell r="S58">
            <v>0</v>
          </cell>
          <cell r="T58">
            <v>0</v>
          </cell>
          <cell r="U58">
            <v>0</v>
          </cell>
          <cell r="V58">
            <v>0</v>
          </cell>
        </row>
        <row r="59">
          <cell r="S59">
            <v>0</v>
          </cell>
          <cell r="T59">
            <v>0</v>
          </cell>
          <cell r="U59">
            <v>0</v>
          </cell>
          <cell r="V59">
            <v>0</v>
          </cell>
        </row>
        <row r="60">
          <cell r="S60">
            <v>0</v>
          </cell>
          <cell r="T60">
            <v>0</v>
          </cell>
          <cell r="U60">
            <v>0</v>
          </cell>
          <cell r="V60">
            <v>0</v>
          </cell>
        </row>
        <row r="61">
          <cell r="S61">
            <v>0</v>
          </cell>
          <cell r="T61">
            <v>0</v>
          </cell>
          <cell r="U61">
            <v>0</v>
          </cell>
          <cell r="V61">
            <v>0</v>
          </cell>
        </row>
        <row r="62">
          <cell r="S62">
            <v>0</v>
          </cell>
          <cell r="T62">
            <v>0</v>
          </cell>
          <cell r="U62">
            <v>0</v>
          </cell>
          <cell r="V62">
            <v>0</v>
          </cell>
        </row>
        <row r="63">
          <cell r="S63">
            <v>0</v>
          </cell>
          <cell r="T63">
            <v>0</v>
          </cell>
          <cell r="U63">
            <v>0</v>
          </cell>
          <cell r="V63">
            <v>0</v>
          </cell>
        </row>
        <row r="64">
          <cell r="S64">
            <v>0</v>
          </cell>
          <cell r="T64">
            <v>0</v>
          </cell>
          <cell r="U64">
            <v>0</v>
          </cell>
          <cell r="V64">
            <v>0</v>
          </cell>
        </row>
        <row r="65">
          <cell r="S65">
            <v>0</v>
          </cell>
          <cell r="T65">
            <v>0</v>
          </cell>
          <cell r="U65">
            <v>0</v>
          </cell>
          <cell r="V65">
            <v>0</v>
          </cell>
        </row>
        <row r="66">
          <cell r="S66">
            <v>0</v>
          </cell>
          <cell r="T66">
            <v>0</v>
          </cell>
          <cell r="U66">
            <v>0</v>
          </cell>
          <cell r="V66">
            <v>0</v>
          </cell>
        </row>
        <row r="67">
          <cell r="S67">
            <v>0</v>
          </cell>
          <cell r="T67">
            <v>0</v>
          </cell>
          <cell r="U67">
            <v>0</v>
          </cell>
          <cell r="V67">
            <v>0</v>
          </cell>
        </row>
        <row r="68">
          <cell r="S68">
            <v>0</v>
          </cell>
          <cell r="T68">
            <v>0</v>
          </cell>
          <cell r="U68">
            <v>0</v>
          </cell>
          <cell r="V68">
            <v>0</v>
          </cell>
        </row>
        <row r="69">
          <cell r="S69">
            <v>0</v>
          </cell>
          <cell r="T69">
            <v>0</v>
          </cell>
          <cell r="U69">
            <v>0</v>
          </cell>
          <cell r="V69">
            <v>0</v>
          </cell>
        </row>
        <row r="70">
          <cell r="S70">
            <v>0</v>
          </cell>
          <cell r="T70">
            <v>0</v>
          </cell>
          <cell r="U70">
            <v>0</v>
          </cell>
          <cell r="V70">
            <v>0</v>
          </cell>
        </row>
        <row r="71">
          <cell r="S71">
            <v>0</v>
          </cell>
          <cell r="T71">
            <v>0</v>
          </cell>
          <cell r="U71">
            <v>0</v>
          </cell>
          <cell r="V71">
            <v>0</v>
          </cell>
        </row>
        <row r="72">
          <cell r="S72">
            <v>0</v>
          </cell>
          <cell r="T72">
            <v>0</v>
          </cell>
          <cell r="U72">
            <v>0</v>
          </cell>
          <cell r="V72">
            <v>0</v>
          </cell>
        </row>
        <row r="73">
          <cell r="S73">
            <v>0</v>
          </cell>
          <cell r="T73">
            <v>0</v>
          </cell>
          <cell r="U73">
            <v>0</v>
          </cell>
          <cell r="V73">
            <v>0</v>
          </cell>
        </row>
        <row r="74">
          <cell r="S74">
            <v>0</v>
          </cell>
          <cell r="T74">
            <v>0</v>
          </cell>
          <cell r="U74">
            <v>0</v>
          </cell>
          <cell r="V74">
            <v>0</v>
          </cell>
        </row>
        <row r="75">
          <cell r="S75">
            <v>0</v>
          </cell>
          <cell r="T75">
            <v>0</v>
          </cell>
          <cell r="U75">
            <v>0</v>
          </cell>
          <cell r="V75">
            <v>0</v>
          </cell>
        </row>
        <row r="76">
          <cell r="S76">
            <v>0</v>
          </cell>
          <cell r="T76">
            <v>0</v>
          </cell>
          <cell r="U76">
            <v>0</v>
          </cell>
          <cell r="V76">
            <v>0</v>
          </cell>
        </row>
        <row r="77">
          <cell r="S77">
            <v>0</v>
          </cell>
          <cell r="T77">
            <v>0</v>
          </cell>
          <cell r="U77">
            <v>0</v>
          </cell>
          <cell r="V77">
            <v>0</v>
          </cell>
        </row>
        <row r="78">
          <cell r="S78">
            <v>0</v>
          </cell>
          <cell r="T78">
            <v>0</v>
          </cell>
          <cell r="U78">
            <v>0</v>
          </cell>
          <cell r="V78">
            <v>0</v>
          </cell>
        </row>
        <row r="79">
          <cell r="S79">
            <v>0</v>
          </cell>
          <cell r="T79">
            <v>0</v>
          </cell>
          <cell r="U79">
            <v>0</v>
          </cell>
          <cell r="V79">
            <v>0</v>
          </cell>
        </row>
        <row r="80">
          <cell r="S80">
            <v>0</v>
          </cell>
          <cell r="T80">
            <v>0</v>
          </cell>
          <cell r="U80">
            <v>0</v>
          </cell>
          <cell r="V80">
            <v>0</v>
          </cell>
        </row>
        <row r="81">
          <cell r="S81">
            <v>0</v>
          </cell>
          <cell r="T81">
            <v>0</v>
          </cell>
          <cell r="U81">
            <v>0</v>
          </cell>
          <cell r="V81">
            <v>0</v>
          </cell>
        </row>
        <row r="82">
          <cell r="S82">
            <v>0</v>
          </cell>
          <cell r="T82">
            <v>0</v>
          </cell>
          <cell r="U82">
            <v>0</v>
          </cell>
          <cell r="V82">
            <v>0</v>
          </cell>
        </row>
        <row r="83">
          <cell r="S83">
            <v>0</v>
          </cell>
          <cell r="T83">
            <v>0</v>
          </cell>
          <cell r="U83">
            <v>0</v>
          </cell>
          <cell r="V83">
            <v>0</v>
          </cell>
        </row>
        <row r="84">
          <cell r="S84">
            <v>0</v>
          </cell>
          <cell r="T84">
            <v>0</v>
          </cell>
          <cell r="U84">
            <v>0</v>
          </cell>
          <cell r="V84">
            <v>0</v>
          </cell>
        </row>
        <row r="85">
          <cell r="S85">
            <v>0</v>
          </cell>
          <cell r="T85">
            <v>0</v>
          </cell>
          <cell r="U85">
            <v>0</v>
          </cell>
          <cell r="V85">
            <v>0</v>
          </cell>
        </row>
        <row r="86">
          <cell r="S86">
            <v>0</v>
          </cell>
          <cell r="T86">
            <v>0</v>
          </cell>
          <cell r="U86">
            <v>0</v>
          </cell>
          <cell r="V86">
            <v>0</v>
          </cell>
        </row>
        <row r="87">
          <cell r="S87">
            <v>0</v>
          </cell>
          <cell r="T87">
            <v>0</v>
          </cell>
          <cell r="U87">
            <v>0</v>
          </cell>
          <cell r="V87">
            <v>0</v>
          </cell>
        </row>
        <row r="88">
          <cell r="S88">
            <v>0</v>
          </cell>
          <cell r="T88">
            <v>0</v>
          </cell>
          <cell r="U88">
            <v>0</v>
          </cell>
          <cell r="V88">
            <v>0</v>
          </cell>
        </row>
        <row r="89">
          <cell r="S89">
            <v>0</v>
          </cell>
          <cell r="T89">
            <v>0</v>
          </cell>
          <cell r="U89">
            <v>0</v>
          </cell>
          <cell r="V89">
            <v>0</v>
          </cell>
        </row>
        <row r="90">
          <cell r="S90">
            <v>0</v>
          </cell>
          <cell r="T90">
            <v>0</v>
          </cell>
          <cell r="U90">
            <v>0</v>
          </cell>
          <cell r="V90">
            <v>0</v>
          </cell>
        </row>
        <row r="91">
          <cell r="S91">
            <v>0</v>
          </cell>
          <cell r="T91">
            <v>0</v>
          </cell>
          <cell r="U91">
            <v>0</v>
          </cell>
          <cell r="V91">
            <v>0</v>
          </cell>
        </row>
        <row r="92">
          <cell r="S92">
            <v>0</v>
          </cell>
          <cell r="T92">
            <v>0</v>
          </cell>
          <cell r="U92">
            <v>0</v>
          </cell>
          <cell r="V92">
            <v>0</v>
          </cell>
        </row>
        <row r="93">
          <cell r="S93">
            <v>0</v>
          </cell>
          <cell r="T93">
            <v>0</v>
          </cell>
          <cell r="U93">
            <v>0</v>
          </cell>
          <cell r="V93">
            <v>0</v>
          </cell>
        </row>
        <row r="94">
          <cell r="S94">
            <v>0</v>
          </cell>
          <cell r="T94">
            <v>0</v>
          </cell>
          <cell r="U94">
            <v>0</v>
          </cell>
          <cell r="V94">
            <v>0</v>
          </cell>
        </row>
        <row r="95">
          <cell r="S95">
            <v>0</v>
          </cell>
          <cell r="T95">
            <v>0</v>
          </cell>
          <cell r="U95">
            <v>0</v>
          </cell>
          <cell r="V95">
            <v>0</v>
          </cell>
        </row>
        <row r="96">
          <cell r="S96">
            <v>0</v>
          </cell>
          <cell r="T96">
            <v>0</v>
          </cell>
          <cell r="U96">
            <v>0</v>
          </cell>
          <cell r="V96">
            <v>0</v>
          </cell>
        </row>
        <row r="97">
          <cell r="S97">
            <v>0</v>
          </cell>
          <cell r="T97">
            <v>0</v>
          </cell>
          <cell r="U97">
            <v>0</v>
          </cell>
          <cell r="V97">
            <v>0</v>
          </cell>
        </row>
        <row r="98">
          <cell r="S98">
            <v>0</v>
          </cell>
          <cell r="T98">
            <v>0</v>
          </cell>
          <cell r="U98">
            <v>0</v>
          </cell>
          <cell r="V98">
            <v>0</v>
          </cell>
        </row>
        <row r="99">
          <cell r="S99">
            <v>0</v>
          </cell>
          <cell r="T99">
            <v>0</v>
          </cell>
          <cell r="U99">
            <v>0</v>
          </cell>
          <cell r="V99">
            <v>0</v>
          </cell>
        </row>
        <row r="100">
          <cell r="S100">
            <v>0</v>
          </cell>
          <cell r="T100">
            <v>0</v>
          </cell>
          <cell r="U100">
            <v>0</v>
          </cell>
          <cell r="V100">
            <v>0</v>
          </cell>
        </row>
        <row r="101">
          <cell r="S101">
            <v>0</v>
          </cell>
          <cell r="T101">
            <v>0</v>
          </cell>
          <cell r="U101">
            <v>0</v>
          </cell>
          <cell r="V101">
            <v>0</v>
          </cell>
        </row>
        <row r="102">
          <cell r="S102">
            <v>0</v>
          </cell>
          <cell r="T102">
            <v>0</v>
          </cell>
          <cell r="U102">
            <v>0</v>
          </cell>
          <cell r="V102">
            <v>0</v>
          </cell>
        </row>
        <row r="103">
          <cell r="S103">
            <v>0</v>
          </cell>
          <cell r="T103">
            <v>0</v>
          </cell>
          <cell r="U103">
            <v>0</v>
          </cell>
          <cell r="V103">
            <v>0</v>
          </cell>
        </row>
        <row r="104">
          <cell r="S104">
            <v>0</v>
          </cell>
          <cell r="T104">
            <v>0</v>
          </cell>
          <cell r="U104">
            <v>0</v>
          </cell>
          <cell r="V104">
            <v>0</v>
          </cell>
        </row>
        <row r="105">
          <cell r="S105">
            <v>0</v>
          </cell>
          <cell r="T105">
            <v>0</v>
          </cell>
          <cell r="U105">
            <v>0</v>
          </cell>
          <cell r="V105">
            <v>0</v>
          </cell>
        </row>
        <row r="106">
          <cell r="S106">
            <v>0</v>
          </cell>
          <cell r="T106">
            <v>0</v>
          </cell>
          <cell r="U106">
            <v>0</v>
          </cell>
          <cell r="V106">
            <v>0</v>
          </cell>
        </row>
      </sheetData>
      <sheetData sheetId="9"/>
      <sheetData sheetId="10"/>
      <sheetData sheetId="11"/>
      <sheetData sheetId="12"/>
      <sheetData sheetId="13"/>
      <sheetData sheetId="14"/>
      <sheetData sheetId="1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I1" t="str">
            <v>Review Chart Categories</v>
          </cell>
        </row>
      </sheetData>
      <sheetData sheetId="18"/>
      <sheetData sheetId="19"/>
      <sheetData sheetId="20">
        <row r="2">
          <cell r="C2" t="str">
            <v>CO#30 Meter Service Providers 30-S310-N</v>
          </cell>
        </row>
      </sheetData>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Worksheet"/>
      <sheetName val="Summary"/>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17">
          <cell r="B17" t="str">
            <v>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v>0</v>
          </cell>
        </row>
        <row r="93">
          <cell r="G93">
            <v>0</v>
          </cell>
        </row>
        <row r="94">
          <cell r="G94">
            <v>0</v>
          </cell>
        </row>
        <row r="95">
          <cell r="G95">
            <v>0</v>
          </cell>
        </row>
        <row r="96">
          <cell r="G96">
            <v>0</v>
          </cell>
        </row>
        <row r="97">
          <cell r="G97">
            <v>0</v>
          </cell>
        </row>
        <row r="98">
          <cell r="G98">
            <v>0</v>
          </cell>
        </row>
        <row r="99">
          <cell r="G99">
            <v>0</v>
          </cell>
        </row>
        <row r="100">
          <cell r="G100">
            <v>0</v>
          </cell>
        </row>
        <row r="101">
          <cell r="G101">
            <v>0</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v>0</v>
          </cell>
          <cell r="D1192">
            <v>0</v>
          </cell>
          <cell r="E1192" t="str">
            <v>MTR1</v>
          </cell>
          <cell r="F1192" t="str">
            <v>Meterperson - 1st Class</v>
          </cell>
          <cell r="G1192" t="str">
            <v>W</v>
          </cell>
          <cell r="H1192">
            <v>67.801499023437501</v>
          </cell>
          <cell r="I1192">
            <v>1600</v>
          </cell>
        </row>
        <row r="1193">
          <cell r="C1193">
            <v>0</v>
          </cell>
          <cell r="D1193">
            <v>0</v>
          </cell>
          <cell r="E1193" t="str">
            <v>MTR1</v>
          </cell>
          <cell r="F1193" t="str">
            <v>Meterperson - 1st Class</v>
          </cell>
          <cell r="G1193" t="str">
            <v>W</v>
          </cell>
          <cell r="H1193">
            <v>67.801499023437501</v>
          </cell>
          <cell r="I1193">
            <v>1600</v>
          </cell>
        </row>
        <row r="1194">
          <cell r="C1194">
            <v>0</v>
          </cell>
          <cell r="D1194">
            <v>0</v>
          </cell>
          <cell r="E1194" t="str">
            <v>MTR1</v>
          </cell>
          <cell r="F1194" t="str">
            <v>Meterperson - 1st Class</v>
          </cell>
          <cell r="G1194" t="str">
            <v>W</v>
          </cell>
          <cell r="H1194">
            <v>67.801499023437501</v>
          </cell>
          <cell r="I1194">
            <v>1600</v>
          </cell>
        </row>
        <row r="1195">
          <cell r="C1195">
            <v>0</v>
          </cell>
          <cell r="D1195">
            <v>0</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v>0</v>
          </cell>
          <cell r="D1199">
            <v>0</v>
          </cell>
          <cell r="E1199" t="str">
            <v>MSC</v>
          </cell>
          <cell r="F1199" t="str">
            <v>Meter Support Clerk</v>
          </cell>
          <cell r="G1199" t="str">
            <v>W</v>
          </cell>
          <cell r="H1199">
            <v>57.875999999999998</v>
          </cell>
          <cell r="I1199">
            <v>1500</v>
          </cell>
        </row>
        <row r="1200">
          <cell r="C1200">
            <v>0</v>
          </cell>
          <cell r="D1200">
            <v>0</v>
          </cell>
          <cell r="E1200" t="str">
            <v>MSC</v>
          </cell>
          <cell r="F1200" t="str">
            <v>Meter Support Clerk</v>
          </cell>
          <cell r="G1200" t="str">
            <v>W</v>
          </cell>
          <cell r="H1200">
            <v>42.023799479166669</v>
          </cell>
          <cell r="I1200">
            <v>1500</v>
          </cell>
        </row>
        <row r="1201">
          <cell r="C1201">
            <v>0</v>
          </cell>
          <cell r="D1201">
            <v>0</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v>0</v>
          </cell>
          <cell r="D1203">
            <v>0</v>
          </cell>
          <cell r="E1203" t="str">
            <v>ETECH2</v>
          </cell>
          <cell r="F1203" t="str">
            <v>Engineering Technician 2</v>
          </cell>
          <cell r="G1203" t="str">
            <v>W</v>
          </cell>
          <cell r="H1203">
            <v>54.454401041666664</v>
          </cell>
          <cell r="I1203">
            <v>1500</v>
          </cell>
        </row>
        <row r="1204">
          <cell r="C1204">
            <v>0</v>
          </cell>
          <cell r="D1204">
            <v>0</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v>0</v>
          </cell>
          <cell r="D1206">
            <v>0</v>
          </cell>
          <cell r="E1206" t="str">
            <v>MTR1</v>
          </cell>
          <cell r="F1206" t="str">
            <v>Meterperson - 1st Class</v>
          </cell>
          <cell r="G1206" t="str">
            <v>W</v>
          </cell>
          <cell r="H1206">
            <v>67.801499023437501</v>
          </cell>
          <cell r="I1206">
            <v>1600</v>
          </cell>
        </row>
        <row r="1207">
          <cell r="C1207">
            <v>0</v>
          </cell>
          <cell r="D1207">
            <v>0</v>
          </cell>
          <cell r="E1207" t="str">
            <v>MTR1</v>
          </cell>
          <cell r="F1207" t="str">
            <v>Meterperson - 1st Class</v>
          </cell>
          <cell r="G1207" t="str">
            <v>W</v>
          </cell>
          <cell r="H1207">
            <v>67.801499023437501</v>
          </cell>
          <cell r="I1207">
            <v>1600</v>
          </cell>
        </row>
        <row r="1208">
          <cell r="C1208">
            <v>0</v>
          </cell>
          <cell r="D1208">
            <v>0</v>
          </cell>
          <cell r="E1208" t="str">
            <v>ETECH2</v>
          </cell>
          <cell r="F1208" t="str">
            <v>Engineering Technician 2</v>
          </cell>
          <cell r="G1208" t="str">
            <v>W</v>
          </cell>
          <cell r="H1208">
            <v>51.01459895833333</v>
          </cell>
          <cell r="I1208">
            <v>1500</v>
          </cell>
        </row>
        <row r="1209">
          <cell r="C1209">
            <v>0</v>
          </cell>
          <cell r="D1209">
            <v>0</v>
          </cell>
          <cell r="E1209">
            <v>0</v>
          </cell>
          <cell r="F1209">
            <v>0</v>
          </cell>
          <cell r="G1209">
            <v>0</v>
          </cell>
          <cell r="H1209">
            <v>0</v>
          </cell>
          <cell r="I1209">
            <v>0</v>
          </cell>
        </row>
        <row r="1210">
          <cell r="C1210">
            <v>0</v>
          </cell>
          <cell r="D1210">
            <v>0</v>
          </cell>
          <cell r="E1210">
            <v>0</v>
          </cell>
          <cell r="F1210">
            <v>0</v>
          </cell>
          <cell r="G1210">
            <v>0</v>
          </cell>
          <cell r="H1210">
            <v>0</v>
          </cell>
          <cell r="I1210">
            <v>0</v>
          </cell>
        </row>
        <row r="1211">
          <cell r="C1211">
            <v>0</v>
          </cell>
          <cell r="D1211">
            <v>0</v>
          </cell>
          <cell r="E1211">
            <v>0</v>
          </cell>
          <cell r="F1211">
            <v>0</v>
          </cell>
          <cell r="G1211">
            <v>0</v>
          </cell>
          <cell r="H1211">
            <v>0</v>
          </cell>
          <cell r="I1211">
            <v>0</v>
          </cell>
        </row>
        <row r="1212">
          <cell r="C1212">
            <v>0</v>
          </cell>
          <cell r="D1212">
            <v>0</v>
          </cell>
          <cell r="E1212">
            <v>0</v>
          </cell>
          <cell r="F1212">
            <v>0</v>
          </cell>
          <cell r="G1212">
            <v>0</v>
          </cell>
          <cell r="H1212">
            <v>0</v>
          </cell>
          <cell r="I1212">
            <v>0</v>
          </cell>
        </row>
        <row r="1213">
          <cell r="C1213">
            <v>0</v>
          </cell>
          <cell r="D1213">
            <v>0</v>
          </cell>
          <cell r="E1213">
            <v>0</v>
          </cell>
          <cell r="F1213">
            <v>0</v>
          </cell>
          <cell r="G1213">
            <v>0</v>
          </cell>
          <cell r="H1213">
            <v>0</v>
          </cell>
          <cell r="I1213">
            <v>0</v>
          </cell>
        </row>
        <row r="1214">
          <cell r="C1214">
            <v>0</v>
          </cell>
          <cell r="D1214">
            <v>0</v>
          </cell>
          <cell r="E1214">
            <v>0</v>
          </cell>
          <cell r="F1214">
            <v>0</v>
          </cell>
          <cell r="G1214">
            <v>0</v>
          </cell>
          <cell r="H1214">
            <v>0</v>
          </cell>
          <cell r="I1214">
            <v>0</v>
          </cell>
        </row>
        <row r="1215">
          <cell r="C1215">
            <v>0</v>
          </cell>
          <cell r="D1215">
            <v>0</v>
          </cell>
          <cell r="E1215">
            <v>0</v>
          </cell>
          <cell r="F1215">
            <v>0</v>
          </cell>
          <cell r="G1215">
            <v>0</v>
          </cell>
          <cell r="H1215">
            <v>0</v>
          </cell>
          <cell r="I1215">
            <v>0</v>
          </cell>
        </row>
        <row r="1216">
          <cell r="C1216">
            <v>0</v>
          </cell>
          <cell r="D1216">
            <v>0</v>
          </cell>
          <cell r="E1216">
            <v>0</v>
          </cell>
          <cell r="F1216">
            <v>0</v>
          </cell>
          <cell r="G1216">
            <v>0</v>
          </cell>
          <cell r="H1216">
            <v>0</v>
          </cell>
          <cell r="I1216">
            <v>0</v>
          </cell>
        </row>
        <row r="1217">
          <cell r="C1217">
            <v>0</v>
          </cell>
          <cell r="D1217">
            <v>0</v>
          </cell>
          <cell r="E1217">
            <v>0</v>
          </cell>
          <cell r="F1217">
            <v>0</v>
          </cell>
          <cell r="G1217">
            <v>0</v>
          </cell>
          <cell r="H1217">
            <v>0</v>
          </cell>
          <cell r="I1217">
            <v>0</v>
          </cell>
        </row>
        <row r="1218">
          <cell r="C1218">
            <v>0</v>
          </cell>
          <cell r="D1218">
            <v>0</v>
          </cell>
          <cell r="E1218">
            <v>0</v>
          </cell>
          <cell r="F1218">
            <v>0</v>
          </cell>
          <cell r="G1218">
            <v>0</v>
          </cell>
          <cell r="H1218">
            <v>0</v>
          </cell>
          <cell r="I1218">
            <v>0</v>
          </cell>
        </row>
        <row r="1219">
          <cell r="C1219">
            <v>0</v>
          </cell>
          <cell r="D1219">
            <v>0</v>
          </cell>
          <cell r="E1219">
            <v>0</v>
          </cell>
          <cell r="F1219">
            <v>0</v>
          </cell>
          <cell r="G1219">
            <v>0</v>
          </cell>
          <cell r="H1219">
            <v>0</v>
          </cell>
          <cell r="I1219">
            <v>0</v>
          </cell>
        </row>
        <row r="1220">
          <cell r="C1220">
            <v>0</v>
          </cell>
          <cell r="D1220">
            <v>0</v>
          </cell>
          <cell r="E1220">
            <v>0</v>
          </cell>
          <cell r="F1220">
            <v>0</v>
          </cell>
          <cell r="G1220">
            <v>0</v>
          </cell>
          <cell r="H1220">
            <v>0</v>
          </cell>
          <cell r="I1220">
            <v>0</v>
          </cell>
        </row>
        <row r="1221">
          <cell r="C1221">
            <v>0</v>
          </cell>
          <cell r="D1221">
            <v>0</v>
          </cell>
          <cell r="E1221">
            <v>0</v>
          </cell>
          <cell r="F1221">
            <v>0</v>
          </cell>
          <cell r="G1221">
            <v>0</v>
          </cell>
          <cell r="H1221">
            <v>0</v>
          </cell>
          <cell r="I1221">
            <v>0</v>
          </cell>
        </row>
        <row r="1222">
          <cell r="C1222">
            <v>0</v>
          </cell>
          <cell r="D1222">
            <v>0</v>
          </cell>
          <cell r="E1222">
            <v>0</v>
          </cell>
          <cell r="F1222">
            <v>0</v>
          </cell>
          <cell r="G1222">
            <v>0</v>
          </cell>
          <cell r="H1222">
            <v>0</v>
          </cell>
          <cell r="I1222">
            <v>0</v>
          </cell>
        </row>
        <row r="1223">
          <cell r="C1223">
            <v>0</v>
          </cell>
          <cell r="D1223">
            <v>0</v>
          </cell>
          <cell r="E1223">
            <v>0</v>
          </cell>
          <cell r="F1223">
            <v>0</v>
          </cell>
          <cell r="G1223">
            <v>0</v>
          </cell>
          <cell r="H1223">
            <v>0</v>
          </cell>
          <cell r="I1223">
            <v>0</v>
          </cell>
        </row>
        <row r="1224">
          <cell r="C1224">
            <v>0</v>
          </cell>
          <cell r="D1224">
            <v>0</v>
          </cell>
          <cell r="E1224">
            <v>0</v>
          </cell>
          <cell r="F1224">
            <v>0</v>
          </cell>
          <cell r="G1224">
            <v>0</v>
          </cell>
          <cell r="H1224">
            <v>0</v>
          </cell>
          <cell r="I1224">
            <v>0</v>
          </cell>
        </row>
        <row r="1225">
          <cell r="C1225">
            <v>0</v>
          </cell>
          <cell r="D1225">
            <v>0</v>
          </cell>
          <cell r="E1225">
            <v>0</v>
          </cell>
          <cell r="F1225">
            <v>0</v>
          </cell>
          <cell r="G1225">
            <v>0</v>
          </cell>
          <cell r="H1225">
            <v>0</v>
          </cell>
          <cell r="I1225">
            <v>0</v>
          </cell>
        </row>
        <row r="1226">
          <cell r="C1226">
            <v>0</v>
          </cell>
          <cell r="D1226">
            <v>0</v>
          </cell>
          <cell r="E1226">
            <v>0</v>
          </cell>
          <cell r="F1226">
            <v>0</v>
          </cell>
          <cell r="G1226">
            <v>0</v>
          </cell>
          <cell r="H1226">
            <v>0</v>
          </cell>
          <cell r="I1226">
            <v>0</v>
          </cell>
        </row>
        <row r="1227">
          <cell r="C1227">
            <v>0</v>
          </cell>
          <cell r="D1227">
            <v>0</v>
          </cell>
          <cell r="E1227">
            <v>0</v>
          </cell>
          <cell r="F1227">
            <v>0</v>
          </cell>
          <cell r="G1227">
            <v>0</v>
          </cell>
          <cell r="H1227">
            <v>0</v>
          </cell>
          <cell r="I1227">
            <v>0</v>
          </cell>
        </row>
        <row r="1228">
          <cell r="C1228">
            <v>0</v>
          </cell>
          <cell r="D1228">
            <v>0</v>
          </cell>
          <cell r="E1228">
            <v>0</v>
          </cell>
          <cell r="F1228">
            <v>0</v>
          </cell>
          <cell r="G1228">
            <v>0</v>
          </cell>
          <cell r="H1228">
            <v>0</v>
          </cell>
          <cell r="I1228">
            <v>0</v>
          </cell>
        </row>
        <row r="1229">
          <cell r="C1229">
            <v>0</v>
          </cell>
          <cell r="D1229">
            <v>0</v>
          </cell>
          <cell r="E1229">
            <v>0</v>
          </cell>
          <cell r="F1229">
            <v>0</v>
          </cell>
          <cell r="G1229">
            <v>0</v>
          </cell>
          <cell r="H1229">
            <v>0</v>
          </cell>
          <cell r="I1229">
            <v>0</v>
          </cell>
        </row>
        <row r="1230">
          <cell r="C1230">
            <v>0</v>
          </cell>
          <cell r="D1230">
            <v>0</v>
          </cell>
          <cell r="E1230">
            <v>0</v>
          </cell>
          <cell r="F1230">
            <v>0</v>
          </cell>
          <cell r="G1230">
            <v>0</v>
          </cell>
          <cell r="H1230">
            <v>0</v>
          </cell>
          <cell r="I1230">
            <v>0</v>
          </cell>
        </row>
        <row r="1231">
          <cell r="C1231">
            <v>0</v>
          </cell>
          <cell r="D1231">
            <v>0</v>
          </cell>
          <cell r="E1231">
            <v>0</v>
          </cell>
          <cell r="F1231">
            <v>0</v>
          </cell>
          <cell r="G1231">
            <v>0</v>
          </cell>
          <cell r="H1231">
            <v>0</v>
          </cell>
          <cell r="I1231">
            <v>0</v>
          </cell>
        </row>
        <row r="1232">
          <cell r="C1232">
            <v>0</v>
          </cell>
          <cell r="D1232">
            <v>0</v>
          </cell>
          <cell r="E1232">
            <v>0</v>
          </cell>
          <cell r="F1232">
            <v>0</v>
          </cell>
          <cell r="G1232">
            <v>0</v>
          </cell>
          <cell r="H1232">
            <v>0</v>
          </cell>
          <cell r="I1232">
            <v>0</v>
          </cell>
        </row>
        <row r="1233">
          <cell r="C1233">
            <v>0</v>
          </cell>
          <cell r="D1233">
            <v>0</v>
          </cell>
          <cell r="E1233">
            <v>0</v>
          </cell>
          <cell r="F1233">
            <v>0</v>
          </cell>
          <cell r="G1233">
            <v>0</v>
          </cell>
          <cell r="H1233">
            <v>0</v>
          </cell>
          <cell r="I1233">
            <v>0</v>
          </cell>
        </row>
        <row r="1234">
          <cell r="C1234">
            <v>0</v>
          </cell>
          <cell r="D1234">
            <v>0</v>
          </cell>
          <cell r="E1234">
            <v>0</v>
          </cell>
          <cell r="F1234">
            <v>0</v>
          </cell>
          <cell r="G1234">
            <v>0</v>
          </cell>
          <cell r="H1234">
            <v>0</v>
          </cell>
          <cell r="I1234">
            <v>0</v>
          </cell>
        </row>
        <row r="1235">
          <cell r="C1235">
            <v>0</v>
          </cell>
          <cell r="D1235">
            <v>0</v>
          </cell>
          <cell r="E1235">
            <v>0</v>
          </cell>
          <cell r="F1235">
            <v>0</v>
          </cell>
          <cell r="G1235">
            <v>0</v>
          </cell>
          <cell r="H1235">
            <v>0</v>
          </cell>
          <cell r="I1235">
            <v>0</v>
          </cell>
        </row>
        <row r="1236">
          <cell r="C1236">
            <v>0</v>
          </cell>
          <cell r="D1236">
            <v>0</v>
          </cell>
          <cell r="E1236">
            <v>0</v>
          </cell>
          <cell r="F1236">
            <v>0</v>
          </cell>
          <cell r="G1236">
            <v>0</v>
          </cell>
          <cell r="H1236">
            <v>0</v>
          </cell>
          <cell r="I1236">
            <v>0</v>
          </cell>
        </row>
        <row r="1237">
          <cell r="C1237">
            <v>0</v>
          </cell>
          <cell r="D1237">
            <v>0</v>
          </cell>
          <cell r="E1237">
            <v>0</v>
          </cell>
          <cell r="F1237">
            <v>0</v>
          </cell>
          <cell r="G1237">
            <v>0</v>
          </cell>
          <cell r="H1237">
            <v>0</v>
          </cell>
          <cell r="I1237">
            <v>0</v>
          </cell>
        </row>
        <row r="1238">
          <cell r="C1238">
            <v>0</v>
          </cell>
          <cell r="D1238">
            <v>0</v>
          </cell>
          <cell r="E1238">
            <v>0</v>
          </cell>
          <cell r="F1238">
            <v>0</v>
          </cell>
          <cell r="G1238">
            <v>0</v>
          </cell>
          <cell r="H1238">
            <v>0</v>
          </cell>
          <cell r="I1238">
            <v>0</v>
          </cell>
        </row>
        <row r="1239">
          <cell r="C1239">
            <v>0</v>
          </cell>
          <cell r="D1239">
            <v>0</v>
          </cell>
          <cell r="E1239">
            <v>0</v>
          </cell>
          <cell r="F1239">
            <v>0</v>
          </cell>
          <cell r="G1239">
            <v>0</v>
          </cell>
          <cell r="H1239">
            <v>0</v>
          </cell>
          <cell r="I1239">
            <v>0</v>
          </cell>
        </row>
        <row r="1240">
          <cell r="C1240">
            <v>0</v>
          </cell>
          <cell r="D1240">
            <v>0</v>
          </cell>
          <cell r="E1240">
            <v>0</v>
          </cell>
          <cell r="F1240">
            <v>0</v>
          </cell>
          <cell r="G1240">
            <v>0</v>
          </cell>
          <cell r="H1240">
            <v>0</v>
          </cell>
          <cell r="I1240">
            <v>0</v>
          </cell>
        </row>
        <row r="1241">
          <cell r="C1241">
            <v>0</v>
          </cell>
          <cell r="D1241">
            <v>0</v>
          </cell>
          <cell r="E1241">
            <v>0</v>
          </cell>
          <cell r="F1241">
            <v>0</v>
          </cell>
          <cell r="G1241">
            <v>0</v>
          </cell>
          <cell r="H1241">
            <v>0</v>
          </cell>
          <cell r="I1241">
            <v>0</v>
          </cell>
        </row>
        <row r="1242">
          <cell r="C1242">
            <v>0</v>
          </cell>
          <cell r="D1242">
            <v>0</v>
          </cell>
          <cell r="E1242">
            <v>0</v>
          </cell>
          <cell r="F1242">
            <v>0</v>
          </cell>
          <cell r="G1242">
            <v>0</v>
          </cell>
          <cell r="H1242">
            <v>0</v>
          </cell>
          <cell r="I1242">
            <v>0</v>
          </cell>
        </row>
        <row r="1243">
          <cell r="C1243">
            <v>0</v>
          </cell>
          <cell r="D1243">
            <v>0</v>
          </cell>
          <cell r="E1243">
            <v>0</v>
          </cell>
          <cell r="F1243">
            <v>0</v>
          </cell>
          <cell r="G1243">
            <v>0</v>
          </cell>
          <cell r="H1243">
            <v>0</v>
          </cell>
          <cell r="I1243">
            <v>0</v>
          </cell>
        </row>
        <row r="1244">
          <cell r="C1244">
            <v>0</v>
          </cell>
          <cell r="D1244">
            <v>0</v>
          </cell>
          <cell r="E1244">
            <v>0</v>
          </cell>
          <cell r="F1244">
            <v>0</v>
          </cell>
          <cell r="G1244">
            <v>0</v>
          </cell>
          <cell r="H1244">
            <v>0</v>
          </cell>
          <cell r="I1244">
            <v>0</v>
          </cell>
        </row>
        <row r="1245">
          <cell r="C1245">
            <v>0</v>
          </cell>
          <cell r="D1245">
            <v>0</v>
          </cell>
          <cell r="E1245">
            <v>0</v>
          </cell>
          <cell r="F1245">
            <v>0</v>
          </cell>
          <cell r="G1245">
            <v>0</v>
          </cell>
          <cell r="H1245">
            <v>0</v>
          </cell>
          <cell r="I1245">
            <v>0</v>
          </cell>
        </row>
        <row r="1246">
          <cell r="C1246">
            <v>0</v>
          </cell>
          <cell r="D1246">
            <v>0</v>
          </cell>
          <cell r="E1246">
            <v>0</v>
          </cell>
          <cell r="F1246">
            <v>0</v>
          </cell>
          <cell r="G1246">
            <v>0</v>
          </cell>
          <cell r="H1246">
            <v>0</v>
          </cell>
          <cell r="I1246">
            <v>0</v>
          </cell>
        </row>
        <row r="1247">
          <cell r="C1247">
            <v>0</v>
          </cell>
          <cell r="D1247">
            <v>0</v>
          </cell>
          <cell r="E1247">
            <v>0</v>
          </cell>
          <cell r="F1247">
            <v>0</v>
          </cell>
          <cell r="G1247">
            <v>0</v>
          </cell>
          <cell r="H1247">
            <v>0</v>
          </cell>
          <cell r="I1247">
            <v>0</v>
          </cell>
        </row>
        <row r="1248">
          <cell r="C1248">
            <v>0</v>
          </cell>
          <cell r="D1248">
            <v>0</v>
          </cell>
          <cell r="E1248">
            <v>0</v>
          </cell>
          <cell r="F1248">
            <v>0</v>
          </cell>
          <cell r="G1248">
            <v>0</v>
          </cell>
          <cell r="H1248">
            <v>0</v>
          </cell>
          <cell r="I1248">
            <v>0</v>
          </cell>
        </row>
        <row r="1249">
          <cell r="C1249">
            <v>0</v>
          </cell>
          <cell r="D1249">
            <v>0</v>
          </cell>
          <cell r="E1249">
            <v>0</v>
          </cell>
          <cell r="F1249">
            <v>0</v>
          </cell>
          <cell r="G1249">
            <v>0</v>
          </cell>
          <cell r="H1249">
            <v>0</v>
          </cell>
          <cell r="I1249">
            <v>0</v>
          </cell>
        </row>
        <row r="1250">
          <cell r="C1250">
            <v>0</v>
          </cell>
          <cell r="D1250">
            <v>0</v>
          </cell>
          <cell r="E1250">
            <v>0</v>
          </cell>
          <cell r="F1250">
            <v>0</v>
          </cell>
          <cell r="G1250">
            <v>0</v>
          </cell>
          <cell r="H1250">
            <v>0</v>
          </cell>
          <cell r="I1250">
            <v>0</v>
          </cell>
        </row>
        <row r="1251">
          <cell r="C1251">
            <v>0</v>
          </cell>
          <cell r="D1251">
            <v>0</v>
          </cell>
          <cell r="E1251">
            <v>0</v>
          </cell>
          <cell r="F1251">
            <v>0</v>
          </cell>
          <cell r="G1251">
            <v>0</v>
          </cell>
          <cell r="H1251">
            <v>0</v>
          </cell>
          <cell r="I1251">
            <v>0</v>
          </cell>
        </row>
        <row r="1252">
          <cell r="C1252">
            <v>0</v>
          </cell>
          <cell r="D1252">
            <v>0</v>
          </cell>
          <cell r="E1252">
            <v>0</v>
          </cell>
          <cell r="F1252">
            <v>0</v>
          </cell>
          <cell r="G1252">
            <v>0</v>
          </cell>
          <cell r="H1252">
            <v>0</v>
          </cell>
          <cell r="I1252">
            <v>0</v>
          </cell>
        </row>
        <row r="1253">
          <cell r="C1253">
            <v>0</v>
          </cell>
          <cell r="D1253">
            <v>0</v>
          </cell>
          <cell r="E1253">
            <v>0</v>
          </cell>
          <cell r="F1253">
            <v>0</v>
          </cell>
          <cell r="G1253">
            <v>0</v>
          </cell>
          <cell r="H1253">
            <v>0</v>
          </cell>
          <cell r="I1253">
            <v>0</v>
          </cell>
        </row>
        <row r="1254">
          <cell r="C1254">
            <v>0</v>
          </cell>
          <cell r="D1254">
            <v>0</v>
          </cell>
          <cell r="E1254">
            <v>0</v>
          </cell>
          <cell r="F1254">
            <v>0</v>
          </cell>
          <cell r="G1254">
            <v>0</v>
          </cell>
          <cell r="H1254">
            <v>0</v>
          </cell>
          <cell r="I1254">
            <v>0</v>
          </cell>
        </row>
        <row r="1255">
          <cell r="C1255">
            <v>0</v>
          </cell>
          <cell r="D1255">
            <v>0</v>
          </cell>
          <cell r="E1255">
            <v>0</v>
          </cell>
          <cell r="F1255">
            <v>0</v>
          </cell>
          <cell r="G1255">
            <v>0</v>
          </cell>
          <cell r="H1255">
            <v>0</v>
          </cell>
          <cell r="I1255">
            <v>0</v>
          </cell>
        </row>
        <row r="1256">
          <cell r="C1256">
            <v>0</v>
          </cell>
          <cell r="D1256">
            <v>0</v>
          </cell>
          <cell r="E1256">
            <v>0</v>
          </cell>
          <cell r="F1256">
            <v>0</v>
          </cell>
          <cell r="G1256">
            <v>0</v>
          </cell>
          <cell r="H1256">
            <v>0</v>
          </cell>
          <cell r="I1256">
            <v>0</v>
          </cell>
        </row>
        <row r="1257">
          <cell r="C1257">
            <v>0</v>
          </cell>
          <cell r="D1257">
            <v>0</v>
          </cell>
          <cell r="E1257">
            <v>0</v>
          </cell>
          <cell r="F1257">
            <v>0</v>
          </cell>
          <cell r="G1257">
            <v>0</v>
          </cell>
          <cell r="H1257">
            <v>0</v>
          </cell>
          <cell r="I1257">
            <v>0</v>
          </cell>
        </row>
        <row r="1258">
          <cell r="C1258">
            <v>0</v>
          </cell>
          <cell r="D1258">
            <v>0</v>
          </cell>
          <cell r="E1258">
            <v>0</v>
          </cell>
          <cell r="F1258">
            <v>0</v>
          </cell>
          <cell r="G1258">
            <v>0</v>
          </cell>
          <cell r="H1258">
            <v>0</v>
          </cell>
          <cell r="I1258">
            <v>0</v>
          </cell>
        </row>
        <row r="1259">
          <cell r="C1259">
            <v>0</v>
          </cell>
          <cell r="D1259">
            <v>0</v>
          </cell>
          <cell r="E1259">
            <v>0</v>
          </cell>
          <cell r="F1259">
            <v>0</v>
          </cell>
          <cell r="G1259">
            <v>0</v>
          </cell>
          <cell r="H1259">
            <v>0</v>
          </cell>
          <cell r="I1259">
            <v>0</v>
          </cell>
        </row>
        <row r="1260">
          <cell r="C1260">
            <v>0</v>
          </cell>
          <cell r="D1260">
            <v>0</v>
          </cell>
          <cell r="E1260">
            <v>0</v>
          </cell>
          <cell r="F1260">
            <v>0</v>
          </cell>
          <cell r="G1260">
            <v>0</v>
          </cell>
          <cell r="H1260">
            <v>0</v>
          </cell>
          <cell r="I1260">
            <v>0</v>
          </cell>
        </row>
        <row r="1261">
          <cell r="C1261">
            <v>0</v>
          </cell>
          <cell r="D1261">
            <v>0</v>
          </cell>
          <cell r="E1261">
            <v>0</v>
          </cell>
          <cell r="F1261">
            <v>0</v>
          </cell>
          <cell r="G1261">
            <v>0</v>
          </cell>
          <cell r="H1261">
            <v>0</v>
          </cell>
          <cell r="I1261">
            <v>0</v>
          </cell>
        </row>
        <row r="1262">
          <cell r="C1262">
            <v>0</v>
          </cell>
          <cell r="D1262">
            <v>0</v>
          </cell>
          <cell r="E1262">
            <v>0</v>
          </cell>
          <cell r="F1262">
            <v>0</v>
          </cell>
          <cell r="G1262">
            <v>0</v>
          </cell>
          <cell r="H1262">
            <v>0</v>
          </cell>
          <cell r="I1262">
            <v>0</v>
          </cell>
        </row>
        <row r="1263">
          <cell r="C1263">
            <v>0</v>
          </cell>
          <cell r="D1263">
            <v>0</v>
          </cell>
          <cell r="E1263">
            <v>0</v>
          </cell>
          <cell r="F1263">
            <v>0</v>
          </cell>
          <cell r="G1263">
            <v>0</v>
          </cell>
          <cell r="H1263">
            <v>0</v>
          </cell>
          <cell r="I1263">
            <v>0</v>
          </cell>
        </row>
        <row r="1264">
          <cell r="C1264">
            <v>0</v>
          </cell>
          <cell r="D1264">
            <v>0</v>
          </cell>
          <cell r="E1264">
            <v>0</v>
          </cell>
          <cell r="F1264">
            <v>0</v>
          </cell>
          <cell r="G1264">
            <v>0</v>
          </cell>
          <cell r="H1264">
            <v>0</v>
          </cell>
          <cell r="I1264">
            <v>0</v>
          </cell>
        </row>
        <row r="1265">
          <cell r="C1265">
            <v>0</v>
          </cell>
          <cell r="D1265">
            <v>0</v>
          </cell>
          <cell r="E1265">
            <v>0</v>
          </cell>
          <cell r="F1265">
            <v>0</v>
          </cell>
          <cell r="G1265">
            <v>0</v>
          </cell>
          <cell r="H1265">
            <v>0</v>
          </cell>
          <cell r="I1265">
            <v>0</v>
          </cell>
        </row>
        <row r="1266">
          <cell r="C1266">
            <v>0</v>
          </cell>
          <cell r="D1266">
            <v>0</v>
          </cell>
          <cell r="E1266">
            <v>0</v>
          </cell>
          <cell r="F1266">
            <v>0</v>
          </cell>
          <cell r="G1266">
            <v>0</v>
          </cell>
          <cell r="H1266">
            <v>0</v>
          </cell>
          <cell r="I1266">
            <v>0</v>
          </cell>
        </row>
        <row r="1267">
          <cell r="C1267">
            <v>0</v>
          </cell>
          <cell r="D1267">
            <v>0</v>
          </cell>
          <cell r="E1267">
            <v>0</v>
          </cell>
          <cell r="F1267">
            <v>0</v>
          </cell>
          <cell r="G1267">
            <v>0</v>
          </cell>
          <cell r="H1267">
            <v>0</v>
          </cell>
          <cell r="I1267">
            <v>0</v>
          </cell>
        </row>
        <row r="1268">
          <cell r="C1268">
            <v>0</v>
          </cell>
          <cell r="D1268">
            <v>0</v>
          </cell>
          <cell r="E1268">
            <v>0</v>
          </cell>
          <cell r="F1268">
            <v>0</v>
          </cell>
          <cell r="G1268">
            <v>0</v>
          </cell>
          <cell r="H1268">
            <v>0</v>
          </cell>
          <cell r="I1268">
            <v>0</v>
          </cell>
        </row>
        <row r="1269">
          <cell r="C1269">
            <v>0</v>
          </cell>
          <cell r="D1269">
            <v>0</v>
          </cell>
          <cell r="E1269">
            <v>0</v>
          </cell>
          <cell r="F1269">
            <v>0</v>
          </cell>
          <cell r="G1269">
            <v>0</v>
          </cell>
          <cell r="H1269">
            <v>0</v>
          </cell>
          <cell r="I1269">
            <v>0</v>
          </cell>
        </row>
        <row r="1270">
          <cell r="C1270">
            <v>0</v>
          </cell>
          <cell r="D1270">
            <v>0</v>
          </cell>
          <cell r="E1270">
            <v>0</v>
          </cell>
          <cell r="F1270">
            <v>0</v>
          </cell>
          <cell r="G1270">
            <v>0</v>
          </cell>
          <cell r="H1270">
            <v>0</v>
          </cell>
          <cell r="I1270">
            <v>0</v>
          </cell>
        </row>
        <row r="1271">
          <cell r="C1271">
            <v>0</v>
          </cell>
          <cell r="D1271">
            <v>0</v>
          </cell>
          <cell r="E1271">
            <v>0</v>
          </cell>
          <cell r="F1271">
            <v>0</v>
          </cell>
          <cell r="G1271">
            <v>0</v>
          </cell>
          <cell r="H1271">
            <v>0</v>
          </cell>
          <cell r="I1271">
            <v>0</v>
          </cell>
        </row>
        <row r="1272">
          <cell r="C1272">
            <v>0</v>
          </cell>
          <cell r="D1272">
            <v>0</v>
          </cell>
          <cell r="E1272">
            <v>0</v>
          </cell>
          <cell r="F1272">
            <v>0</v>
          </cell>
          <cell r="G1272">
            <v>0</v>
          </cell>
          <cell r="H1272">
            <v>0</v>
          </cell>
          <cell r="I1272">
            <v>0</v>
          </cell>
        </row>
        <row r="1273">
          <cell r="C1273">
            <v>0</v>
          </cell>
          <cell r="D1273">
            <v>0</v>
          </cell>
          <cell r="E1273">
            <v>0</v>
          </cell>
          <cell r="F1273">
            <v>0</v>
          </cell>
          <cell r="G1273">
            <v>0</v>
          </cell>
          <cell r="H1273">
            <v>0</v>
          </cell>
          <cell r="I1273">
            <v>0</v>
          </cell>
        </row>
        <row r="1274">
          <cell r="C1274">
            <v>0</v>
          </cell>
          <cell r="D1274">
            <v>0</v>
          </cell>
          <cell r="E1274">
            <v>0</v>
          </cell>
          <cell r="F1274">
            <v>0</v>
          </cell>
          <cell r="G1274">
            <v>0</v>
          </cell>
          <cell r="H1274">
            <v>0</v>
          </cell>
          <cell r="I1274">
            <v>0</v>
          </cell>
        </row>
        <row r="1275">
          <cell r="C1275">
            <v>0</v>
          </cell>
          <cell r="D1275">
            <v>0</v>
          </cell>
          <cell r="E1275">
            <v>0</v>
          </cell>
          <cell r="F1275">
            <v>0</v>
          </cell>
          <cell r="G1275">
            <v>0</v>
          </cell>
          <cell r="H1275">
            <v>0</v>
          </cell>
          <cell r="I1275">
            <v>0</v>
          </cell>
        </row>
        <row r="1276">
          <cell r="C1276">
            <v>0</v>
          </cell>
          <cell r="D1276">
            <v>0</v>
          </cell>
          <cell r="E1276">
            <v>0</v>
          </cell>
          <cell r="F1276">
            <v>0</v>
          </cell>
          <cell r="G1276">
            <v>0</v>
          </cell>
          <cell r="H1276">
            <v>0</v>
          </cell>
          <cell r="I1276">
            <v>0</v>
          </cell>
        </row>
        <row r="1277">
          <cell r="C1277">
            <v>0</v>
          </cell>
          <cell r="D1277">
            <v>0</v>
          </cell>
          <cell r="E1277">
            <v>0</v>
          </cell>
          <cell r="F1277">
            <v>0</v>
          </cell>
          <cell r="G1277">
            <v>0</v>
          </cell>
          <cell r="H1277">
            <v>0</v>
          </cell>
          <cell r="I1277">
            <v>0</v>
          </cell>
        </row>
        <row r="1278">
          <cell r="C1278">
            <v>0</v>
          </cell>
          <cell r="D1278">
            <v>0</v>
          </cell>
          <cell r="E1278">
            <v>0</v>
          </cell>
          <cell r="F1278">
            <v>0</v>
          </cell>
          <cell r="G1278">
            <v>0</v>
          </cell>
          <cell r="H1278">
            <v>0</v>
          </cell>
          <cell r="I1278">
            <v>0</v>
          </cell>
        </row>
        <row r="1279">
          <cell r="C1279">
            <v>0</v>
          </cell>
          <cell r="D1279">
            <v>0</v>
          </cell>
          <cell r="E1279">
            <v>0</v>
          </cell>
          <cell r="F1279">
            <v>0</v>
          </cell>
          <cell r="G1279">
            <v>0</v>
          </cell>
          <cell r="H1279">
            <v>0</v>
          </cell>
          <cell r="I1279">
            <v>0</v>
          </cell>
        </row>
        <row r="1280">
          <cell r="C1280">
            <v>0</v>
          </cell>
          <cell r="D1280">
            <v>0</v>
          </cell>
          <cell r="E1280">
            <v>0</v>
          </cell>
          <cell r="F1280">
            <v>0</v>
          </cell>
          <cell r="G1280">
            <v>0</v>
          </cell>
          <cell r="H1280">
            <v>0</v>
          </cell>
          <cell r="I1280">
            <v>0</v>
          </cell>
        </row>
        <row r="1281">
          <cell r="C1281">
            <v>0</v>
          </cell>
          <cell r="D1281">
            <v>0</v>
          </cell>
          <cell r="E1281">
            <v>0</v>
          </cell>
          <cell r="F1281">
            <v>0</v>
          </cell>
          <cell r="G1281">
            <v>0</v>
          </cell>
          <cell r="H1281">
            <v>0</v>
          </cell>
          <cell r="I1281">
            <v>0</v>
          </cell>
        </row>
        <row r="1282">
          <cell r="C1282">
            <v>0</v>
          </cell>
          <cell r="D1282">
            <v>0</v>
          </cell>
          <cell r="E1282">
            <v>0</v>
          </cell>
          <cell r="F1282">
            <v>0</v>
          </cell>
          <cell r="G1282">
            <v>0</v>
          </cell>
          <cell r="H1282">
            <v>0</v>
          </cell>
          <cell r="I1282">
            <v>0</v>
          </cell>
        </row>
        <row r="1283">
          <cell r="C1283">
            <v>0</v>
          </cell>
          <cell r="D1283">
            <v>0</v>
          </cell>
          <cell r="E1283">
            <v>0</v>
          </cell>
          <cell r="F1283">
            <v>0</v>
          </cell>
          <cell r="G1283">
            <v>0</v>
          </cell>
          <cell r="H1283">
            <v>0</v>
          </cell>
          <cell r="I1283">
            <v>0</v>
          </cell>
        </row>
        <row r="1284">
          <cell r="C1284">
            <v>0</v>
          </cell>
          <cell r="D1284">
            <v>0</v>
          </cell>
          <cell r="E1284">
            <v>0</v>
          </cell>
          <cell r="F1284">
            <v>0</v>
          </cell>
          <cell r="G1284">
            <v>0</v>
          </cell>
          <cell r="H1284">
            <v>0</v>
          </cell>
          <cell r="I1284">
            <v>0</v>
          </cell>
        </row>
        <row r="1285">
          <cell r="C1285">
            <v>0</v>
          </cell>
          <cell r="D1285">
            <v>0</v>
          </cell>
          <cell r="E1285">
            <v>0</v>
          </cell>
          <cell r="F1285">
            <v>0</v>
          </cell>
          <cell r="G1285">
            <v>0</v>
          </cell>
          <cell r="H1285">
            <v>0</v>
          </cell>
          <cell r="I1285">
            <v>0</v>
          </cell>
        </row>
        <row r="1286">
          <cell r="C1286">
            <v>0</v>
          </cell>
          <cell r="D1286">
            <v>0</v>
          </cell>
          <cell r="E1286">
            <v>0</v>
          </cell>
          <cell r="F1286">
            <v>0</v>
          </cell>
          <cell r="G1286">
            <v>0</v>
          </cell>
          <cell r="H1286">
            <v>0</v>
          </cell>
          <cell r="I1286">
            <v>0</v>
          </cell>
        </row>
        <row r="1287">
          <cell r="C1287">
            <v>0</v>
          </cell>
          <cell r="D1287">
            <v>0</v>
          </cell>
          <cell r="E1287">
            <v>0</v>
          </cell>
          <cell r="F1287">
            <v>0</v>
          </cell>
          <cell r="G1287">
            <v>0</v>
          </cell>
          <cell r="H1287">
            <v>0</v>
          </cell>
          <cell r="I1287">
            <v>0</v>
          </cell>
        </row>
        <row r="1288">
          <cell r="C1288">
            <v>10</v>
          </cell>
          <cell r="D1288">
            <v>1</v>
          </cell>
          <cell r="E1288">
            <v>0</v>
          </cell>
          <cell r="F1288" t="str">
            <v>New classification</v>
          </cell>
          <cell r="G1288" t="str">
            <v>W</v>
          </cell>
          <cell r="H1288">
            <v>0</v>
          </cell>
          <cell r="I1288">
            <v>1600</v>
          </cell>
        </row>
        <row r="1289">
          <cell r="C1289">
            <v>0</v>
          </cell>
          <cell r="D1289">
            <v>0</v>
          </cell>
          <cell r="E1289">
            <v>0</v>
          </cell>
          <cell r="F1289">
            <v>0</v>
          </cell>
          <cell r="G1289" t="str">
            <v>W</v>
          </cell>
          <cell r="H1289">
            <v>0</v>
          </cell>
          <cell r="I1289">
            <v>0</v>
          </cell>
        </row>
        <row r="1290">
          <cell r="C1290">
            <v>0</v>
          </cell>
          <cell r="D1290">
            <v>0</v>
          </cell>
          <cell r="E1290">
            <v>0</v>
          </cell>
          <cell r="F1290">
            <v>0</v>
          </cell>
          <cell r="G1290">
            <v>0</v>
          </cell>
          <cell r="H1290">
            <v>0</v>
          </cell>
          <cell r="I1290">
            <v>0</v>
          </cell>
        </row>
        <row r="1291">
          <cell r="C1291">
            <v>0</v>
          </cell>
          <cell r="D1291">
            <v>0</v>
          </cell>
          <cell r="E1291">
            <v>0</v>
          </cell>
          <cell r="F1291">
            <v>0</v>
          </cell>
          <cell r="G1291">
            <v>0</v>
          </cell>
          <cell r="H1291">
            <v>0</v>
          </cell>
          <cell r="I1291">
            <v>0</v>
          </cell>
        </row>
        <row r="1292">
          <cell r="C1292">
            <v>0</v>
          </cell>
          <cell r="D1292">
            <v>0</v>
          </cell>
          <cell r="E1292">
            <v>0</v>
          </cell>
          <cell r="F1292">
            <v>0</v>
          </cell>
          <cell r="G1292">
            <v>0</v>
          </cell>
          <cell r="H1292">
            <v>0</v>
          </cell>
          <cell r="I1292">
            <v>0</v>
          </cell>
        </row>
        <row r="1293">
          <cell r="C1293">
            <v>0</v>
          </cell>
          <cell r="D1293">
            <v>0</v>
          </cell>
          <cell r="E1293">
            <v>0</v>
          </cell>
          <cell r="F1293">
            <v>0</v>
          </cell>
          <cell r="G1293">
            <v>0</v>
          </cell>
          <cell r="H1293">
            <v>0</v>
          </cell>
          <cell r="I1293">
            <v>0</v>
          </cell>
        </row>
        <row r="1294">
          <cell r="C1294">
            <v>0</v>
          </cell>
          <cell r="D1294">
            <v>0</v>
          </cell>
          <cell r="E1294">
            <v>0</v>
          </cell>
          <cell r="F1294">
            <v>0</v>
          </cell>
          <cell r="G1294">
            <v>0</v>
          </cell>
          <cell r="H1294">
            <v>0</v>
          </cell>
          <cell r="I1294">
            <v>0</v>
          </cell>
        </row>
        <row r="1295">
          <cell r="C1295">
            <v>0</v>
          </cell>
          <cell r="D1295">
            <v>0</v>
          </cell>
          <cell r="E1295">
            <v>0</v>
          </cell>
          <cell r="F1295">
            <v>0</v>
          </cell>
          <cell r="G1295">
            <v>0</v>
          </cell>
          <cell r="H1295">
            <v>0</v>
          </cell>
          <cell r="I1295">
            <v>0</v>
          </cell>
        </row>
        <row r="1296">
          <cell r="C1296">
            <v>0</v>
          </cell>
          <cell r="D1296">
            <v>0</v>
          </cell>
          <cell r="E1296">
            <v>0</v>
          </cell>
          <cell r="F1296">
            <v>0</v>
          </cell>
          <cell r="G1296">
            <v>0</v>
          </cell>
          <cell r="H1296">
            <v>0</v>
          </cell>
          <cell r="I1296">
            <v>0</v>
          </cell>
        </row>
        <row r="1297">
          <cell r="C1297">
            <v>0</v>
          </cell>
          <cell r="D1297">
            <v>0</v>
          </cell>
          <cell r="E1297">
            <v>0</v>
          </cell>
          <cell r="F1297">
            <v>0</v>
          </cell>
          <cell r="G1297">
            <v>0</v>
          </cell>
          <cell r="H1297">
            <v>0</v>
          </cell>
          <cell r="I1297">
            <v>0</v>
          </cell>
        </row>
        <row r="1298">
          <cell r="C1298">
            <v>0</v>
          </cell>
          <cell r="D1298">
            <v>0</v>
          </cell>
          <cell r="E1298">
            <v>0</v>
          </cell>
          <cell r="F1298">
            <v>0</v>
          </cell>
          <cell r="G1298">
            <v>0</v>
          </cell>
          <cell r="H1298">
            <v>0</v>
          </cell>
          <cell r="I1298">
            <v>0</v>
          </cell>
        </row>
        <row r="1299">
          <cell r="C1299">
            <v>0</v>
          </cell>
          <cell r="D1299">
            <v>0</v>
          </cell>
          <cell r="E1299">
            <v>0</v>
          </cell>
          <cell r="F1299">
            <v>0</v>
          </cell>
          <cell r="G1299">
            <v>0</v>
          </cell>
          <cell r="H1299">
            <v>0</v>
          </cell>
          <cell r="I1299">
            <v>0</v>
          </cell>
        </row>
        <row r="1300">
          <cell r="C1300">
            <v>0</v>
          </cell>
          <cell r="D1300">
            <v>0</v>
          </cell>
          <cell r="E1300">
            <v>0</v>
          </cell>
          <cell r="F1300">
            <v>0</v>
          </cell>
          <cell r="G1300">
            <v>0</v>
          </cell>
          <cell r="H1300">
            <v>0</v>
          </cell>
          <cell r="I1300">
            <v>0</v>
          </cell>
        </row>
        <row r="1301">
          <cell r="C1301">
            <v>0</v>
          </cell>
          <cell r="D1301">
            <v>0</v>
          </cell>
          <cell r="E1301">
            <v>0</v>
          </cell>
          <cell r="F1301">
            <v>0</v>
          </cell>
          <cell r="G1301">
            <v>0</v>
          </cell>
          <cell r="H1301">
            <v>0</v>
          </cell>
          <cell r="I1301">
            <v>0</v>
          </cell>
        </row>
        <row r="1302">
          <cell r="C1302">
            <v>0</v>
          </cell>
          <cell r="D1302">
            <v>0</v>
          </cell>
          <cell r="E1302">
            <v>0</v>
          </cell>
          <cell r="F1302">
            <v>0</v>
          </cell>
          <cell r="G1302">
            <v>0</v>
          </cell>
          <cell r="H1302">
            <v>0</v>
          </cell>
          <cell r="I1302">
            <v>0</v>
          </cell>
        </row>
        <row r="1303">
          <cell r="C1303">
            <v>0</v>
          </cell>
          <cell r="D1303">
            <v>0</v>
          </cell>
          <cell r="E1303">
            <v>0</v>
          </cell>
          <cell r="F1303">
            <v>0</v>
          </cell>
          <cell r="G1303">
            <v>0</v>
          </cell>
          <cell r="H1303">
            <v>0</v>
          </cell>
          <cell r="I1303">
            <v>0</v>
          </cell>
        </row>
        <row r="1304">
          <cell r="C1304">
            <v>0</v>
          </cell>
          <cell r="D1304">
            <v>0</v>
          </cell>
          <cell r="E1304">
            <v>0</v>
          </cell>
          <cell r="F1304">
            <v>0</v>
          </cell>
          <cell r="G1304">
            <v>0</v>
          </cell>
          <cell r="H1304">
            <v>0</v>
          </cell>
          <cell r="I1304">
            <v>0</v>
          </cell>
        </row>
        <row r="1305">
          <cell r="C1305">
            <v>0</v>
          </cell>
          <cell r="D1305">
            <v>0</v>
          </cell>
          <cell r="E1305">
            <v>0</v>
          </cell>
          <cell r="F1305">
            <v>0</v>
          </cell>
          <cell r="G1305">
            <v>0</v>
          </cell>
          <cell r="H1305">
            <v>0</v>
          </cell>
          <cell r="I1305">
            <v>0</v>
          </cell>
        </row>
        <row r="1306">
          <cell r="C1306">
            <v>0</v>
          </cell>
          <cell r="D1306">
            <v>0</v>
          </cell>
          <cell r="E1306">
            <v>0</v>
          </cell>
          <cell r="F1306">
            <v>0</v>
          </cell>
          <cell r="G1306">
            <v>0</v>
          </cell>
          <cell r="H1306">
            <v>0</v>
          </cell>
          <cell r="I1306">
            <v>0</v>
          </cell>
        </row>
        <row r="1307">
          <cell r="C1307">
            <v>0</v>
          </cell>
          <cell r="D1307">
            <v>0</v>
          </cell>
          <cell r="E1307">
            <v>0</v>
          </cell>
          <cell r="F1307">
            <v>0</v>
          </cell>
          <cell r="G1307">
            <v>0</v>
          </cell>
          <cell r="H1307">
            <v>0</v>
          </cell>
          <cell r="I1307">
            <v>0</v>
          </cell>
        </row>
        <row r="1308">
          <cell r="C1308">
            <v>0</v>
          </cell>
          <cell r="D1308">
            <v>0</v>
          </cell>
          <cell r="E1308">
            <v>0</v>
          </cell>
          <cell r="F1308">
            <v>0</v>
          </cell>
          <cell r="G1308">
            <v>0</v>
          </cell>
          <cell r="H1308">
            <v>0</v>
          </cell>
          <cell r="I1308">
            <v>0</v>
          </cell>
        </row>
        <row r="1309">
          <cell r="C1309">
            <v>0</v>
          </cell>
          <cell r="D1309">
            <v>0</v>
          </cell>
          <cell r="E1309">
            <v>0</v>
          </cell>
          <cell r="F1309">
            <v>0</v>
          </cell>
          <cell r="G1309">
            <v>0</v>
          </cell>
          <cell r="H1309">
            <v>0</v>
          </cell>
          <cell r="I1309">
            <v>0</v>
          </cell>
        </row>
        <row r="1310">
          <cell r="C1310">
            <v>0</v>
          </cell>
          <cell r="D1310">
            <v>0</v>
          </cell>
          <cell r="E1310">
            <v>0</v>
          </cell>
          <cell r="F1310">
            <v>0</v>
          </cell>
          <cell r="G1310">
            <v>0</v>
          </cell>
          <cell r="H1310">
            <v>0</v>
          </cell>
          <cell r="I1310">
            <v>0</v>
          </cell>
        </row>
        <row r="1311">
          <cell r="C1311">
            <v>0</v>
          </cell>
          <cell r="D1311">
            <v>0</v>
          </cell>
          <cell r="E1311">
            <v>0</v>
          </cell>
          <cell r="F1311">
            <v>0</v>
          </cell>
          <cell r="G1311">
            <v>0</v>
          </cell>
          <cell r="H1311">
            <v>0</v>
          </cell>
          <cell r="I1311">
            <v>0</v>
          </cell>
        </row>
        <row r="1312">
          <cell r="C1312">
            <v>0</v>
          </cell>
          <cell r="D1312">
            <v>0</v>
          </cell>
          <cell r="E1312">
            <v>0</v>
          </cell>
          <cell r="F1312">
            <v>0</v>
          </cell>
          <cell r="G1312">
            <v>0</v>
          </cell>
          <cell r="H1312">
            <v>0</v>
          </cell>
          <cell r="I1312">
            <v>0</v>
          </cell>
        </row>
        <row r="1313">
          <cell r="C1313">
            <v>0</v>
          </cell>
          <cell r="D1313">
            <v>0</v>
          </cell>
          <cell r="E1313" t="str">
            <v>Student</v>
          </cell>
          <cell r="F1313">
            <v>0</v>
          </cell>
          <cell r="G1313">
            <v>0</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v>0</v>
          </cell>
          <cell r="D1315">
            <v>0</v>
          </cell>
          <cell r="E1315" t="str">
            <v>Student</v>
          </cell>
          <cell r="F1315">
            <v>0</v>
          </cell>
          <cell r="G1315">
            <v>0</v>
          </cell>
          <cell r="H1315">
            <v>14.56</v>
          </cell>
          <cell r="I1315">
            <v>500</v>
          </cell>
        </row>
        <row r="1316">
          <cell r="C1316">
            <v>0</v>
          </cell>
          <cell r="D1316">
            <v>0</v>
          </cell>
          <cell r="E1316" t="str">
            <v>Student</v>
          </cell>
          <cell r="F1316">
            <v>0</v>
          </cell>
          <cell r="G1316">
            <v>0</v>
          </cell>
          <cell r="H1316">
            <v>14.56</v>
          </cell>
          <cell r="I1316">
            <v>500</v>
          </cell>
        </row>
        <row r="1317">
          <cell r="C1317">
            <v>0</v>
          </cell>
          <cell r="D1317">
            <v>0</v>
          </cell>
          <cell r="E1317" t="str">
            <v>Student</v>
          </cell>
          <cell r="F1317">
            <v>0</v>
          </cell>
          <cell r="G1317">
            <v>0</v>
          </cell>
          <cell r="H1317">
            <v>14.56</v>
          </cell>
          <cell r="I1317">
            <v>500</v>
          </cell>
        </row>
        <row r="1318">
          <cell r="C1318">
            <v>0</v>
          </cell>
          <cell r="D1318">
            <v>0</v>
          </cell>
          <cell r="E1318" t="str">
            <v>Student</v>
          </cell>
          <cell r="F1318">
            <v>0</v>
          </cell>
          <cell r="G1318">
            <v>0</v>
          </cell>
          <cell r="H1318">
            <v>14.56</v>
          </cell>
          <cell r="I1318">
            <v>500</v>
          </cell>
        </row>
        <row r="1319">
          <cell r="C1319">
            <v>0</v>
          </cell>
          <cell r="D1319">
            <v>0</v>
          </cell>
          <cell r="E1319" t="str">
            <v>Student</v>
          </cell>
          <cell r="F1319">
            <v>0</v>
          </cell>
          <cell r="G1319">
            <v>0</v>
          </cell>
          <cell r="H1319">
            <v>14.56</v>
          </cell>
          <cell r="I1319">
            <v>500</v>
          </cell>
        </row>
        <row r="1320">
          <cell r="C1320">
            <v>0</v>
          </cell>
          <cell r="D1320">
            <v>0</v>
          </cell>
          <cell r="E1320" t="str">
            <v>Student</v>
          </cell>
          <cell r="F1320">
            <v>0</v>
          </cell>
          <cell r="G1320">
            <v>0</v>
          </cell>
          <cell r="H1320">
            <v>14.56</v>
          </cell>
          <cell r="I1320">
            <v>500</v>
          </cell>
        </row>
        <row r="1321">
          <cell r="C1321">
            <v>0</v>
          </cell>
          <cell r="D1321">
            <v>0</v>
          </cell>
          <cell r="E1321" t="str">
            <v>Student</v>
          </cell>
          <cell r="F1321">
            <v>0</v>
          </cell>
          <cell r="G1321">
            <v>0</v>
          </cell>
          <cell r="H1321">
            <v>14.56</v>
          </cell>
          <cell r="I1321">
            <v>500</v>
          </cell>
        </row>
        <row r="1322">
          <cell r="C1322">
            <v>0</v>
          </cell>
          <cell r="D1322">
            <v>0</v>
          </cell>
          <cell r="E1322" t="str">
            <v>Student</v>
          </cell>
          <cell r="F1322">
            <v>0</v>
          </cell>
          <cell r="G1322">
            <v>0</v>
          </cell>
          <cell r="H1322">
            <v>14.56</v>
          </cell>
          <cell r="I1322">
            <v>500</v>
          </cell>
        </row>
        <row r="1323">
          <cell r="C1323">
            <v>0</v>
          </cell>
          <cell r="D1323">
            <v>0</v>
          </cell>
          <cell r="E1323" t="str">
            <v>Student</v>
          </cell>
          <cell r="F1323">
            <v>0</v>
          </cell>
          <cell r="G1323">
            <v>0</v>
          </cell>
          <cell r="H1323">
            <v>14.56</v>
          </cell>
          <cell r="I1323">
            <v>500</v>
          </cell>
        </row>
        <row r="1324">
          <cell r="C1324">
            <v>0</v>
          </cell>
          <cell r="D1324">
            <v>0</v>
          </cell>
          <cell r="E1324" t="str">
            <v>Student</v>
          </cell>
          <cell r="F1324">
            <v>0</v>
          </cell>
          <cell r="G1324">
            <v>0</v>
          </cell>
          <cell r="H1324">
            <v>14.56</v>
          </cell>
          <cell r="I1324">
            <v>500</v>
          </cell>
        </row>
        <row r="1325">
          <cell r="C1325">
            <v>0</v>
          </cell>
          <cell r="D1325">
            <v>0</v>
          </cell>
          <cell r="E1325" t="str">
            <v>Student</v>
          </cell>
          <cell r="F1325">
            <v>0</v>
          </cell>
          <cell r="G1325">
            <v>0</v>
          </cell>
          <cell r="H1325">
            <v>14.56</v>
          </cell>
          <cell r="I1325">
            <v>500</v>
          </cell>
        </row>
        <row r="1326">
          <cell r="C1326">
            <v>0</v>
          </cell>
          <cell r="D1326">
            <v>0</v>
          </cell>
          <cell r="E1326" t="str">
            <v>Student</v>
          </cell>
          <cell r="F1326">
            <v>0</v>
          </cell>
          <cell r="G1326">
            <v>0</v>
          </cell>
          <cell r="H1326">
            <v>14.56</v>
          </cell>
          <cell r="I1326">
            <v>500</v>
          </cell>
        </row>
        <row r="1327">
          <cell r="C1327">
            <v>0</v>
          </cell>
          <cell r="D1327">
            <v>0</v>
          </cell>
          <cell r="E1327" t="str">
            <v>Student</v>
          </cell>
          <cell r="F1327">
            <v>0</v>
          </cell>
          <cell r="G1327">
            <v>0</v>
          </cell>
          <cell r="H1327">
            <v>14.56</v>
          </cell>
          <cell r="I1327">
            <v>500</v>
          </cell>
        </row>
        <row r="1328">
          <cell r="C1328">
            <v>0</v>
          </cell>
          <cell r="D1328">
            <v>0</v>
          </cell>
          <cell r="E1328" t="str">
            <v>Student</v>
          </cell>
          <cell r="F1328">
            <v>0</v>
          </cell>
          <cell r="G1328">
            <v>0</v>
          </cell>
          <cell r="H1328">
            <v>14.56</v>
          </cell>
          <cell r="I1328">
            <v>500</v>
          </cell>
        </row>
        <row r="1329">
          <cell r="C1329">
            <v>0</v>
          </cell>
          <cell r="D1329">
            <v>0</v>
          </cell>
          <cell r="E1329" t="str">
            <v>Student</v>
          </cell>
          <cell r="F1329">
            <v>0</v>
          </cell>
          <cell r="G1329">
            <v>0</v>
          </cell>
          <cell r="H1329">
            <v>14.56</v>
          </cell>
          <cell r="I1329">
            <v>500</v>
          </cell>
        </row>
        <row r="1330">
          <cell r="C1330">
            <v>0</v>
          </cell>
          <cell r="D1330">
            <v>0</v>
          </cell>
          <cell r="E1330" t="str">
            <v>Student</v>
          </cell>
          <cell r="F1330">
            <v>0</v>
          </cell>
          <cell r="G1330">
            <v>0</v>
          </cell>
          <cell r="H1330">
            <v>14.56</v>
          </cell>
          <cell r="I1330">
            <v>500</v>
          </cell>
        </row>
        <row r="1331">
          <cell r="C1331">
            <v>0</v>
          </cell>
          <cell r="D1331">
            <v>0</v>
          </cell>
          <cell r="E1331" t="str">
            <v>Student</v>
          </cell>
          <cell r="F1331">
            <v>0</v>
          </cell>
          <cell r="G1331">
            <v>0</v>
          </cell>
          <cell r="H1331">
            <v>14.56</v>
          </cell>
          <cell r="I1331">
            <v>500</v>
          </cell>
        </row>
        <row r="1332">
          <cell r="C1332">
            <v>0</v>
          </cell>
          <cell r="D1332">
            <v>0</v>
          </cell>
          <cell r="E1332" t="str">
            <v>Student</v>
          </cell>
          <cell r="F1332">
            <v>0</v>
          </cell>
          <cell r="G1332">
            <v>0</v>
          </cell>
          <cell r="H1332">
            <v>14.56</v>
          </cell>
          <cell r="I1332">
            <v>500</v>
          </cell>
        </row>
        <row r="1333">
          <cell r="C1333">
            <v>0</v>
          </cell>
          <cell r="D1333">
            <v>0</v>
          </cell>
          <cell r="E1333" t="str">
            <v>Student</v>
          </cell>
          <cell r="F1333">
            <v>0</v>
          </cell>
          <cell r="G1333">
            <v>0</v>
          </cell>
          <cell r="H1333">
            <v>14.56</v>
          </cell>
          <cell r="I1333">
            <v>500</v>
          </cell>
        </row>
        <row r="1334">
          <cell r="C1334">
            <v>0</v>
          </cell>
          <cell r="D1334">
            <v>0</v>
          </cell>
          <cell r="E1334" t="str">
            <v>Student</v>
          </cell>
          <cell r="F1334">
            <v>0</v>
          </cell>
          <cell r="G1334">
            <v>0</v>
          </cell>
          <cell r="H1334">
            <v>14.56</v>
          </cell>
          <cell r="I1334">
            <v>500</v>
          </cell>
        </row>
        <row r="1335">
          <cell r="C1335">
            <v>0</v>
          </cell>
          <cell r="D1335">
            <v>0</v>
          </cell>
          <cell r="E1335" t="str">
            <v>Student</v>
          </cell>
          <cell r="F1335">
            <v>0</v>
          </cell>
          <cell r="G1335">
            <v>0</v>
          </cell>
          <cell r="H1335">
            <v>14.56</v>
          </cell>
          <cell r="I1335">
            <v>500</v>
          </cell>
        </row>
        <row r="1336">
          <cell r="C1336">
            <v>0</v>
          </cell>
          <cell r="D1336">
            <v>0</v>
          </cell>
          <cell r="E1336" t="str">
            <v>Student</v>
          </cell>
          <cell r="F1336">
            <v>0</v>
          </cell>
          <cell r="G1336">
            <v>0</v>
          </cell>
          <cell r="H1336">
            <v>14.56</v>
          </cell>
          <cell r="I1336">
            <v>500</v>
          </cell>
        </row>
        <row r="1337">
          <cell r="C1337">
            <v>0</v>
          </cell>
          <cell r="D1337">
            <v>0</v>
          </cell>
          <cell r="E1337" t="str">
            <v>Student</v>
          </cell>
          <cell r="F1337">
            <v>0</v>
          </cell>
          <cell r="G1337">
            <v>0</v>
          </cell>
          <cell r="H1337">
            <v>14.56</v>
          </cell>
          <cell r="I1337">
            <v>500</v>
          </cell>
        </row>
        <row r="1338">
          <cell r="C1338">
            <v>0</v>
          </cell>
          <cell r="D1338">
            <v>0</v>
          </cell>
          <cell r="E1338">
            <v>0</v>
          </cell>
          <cell r="F1338">
            <v>0</v>
          </cell>
          <cell r="G1338">
            <v>0</v>
          </cell>
          <cell r="H1338">
            <v>0</v>
          </cell>
          <cell r="I1338">
            <v>0</v>
          </cell>
        </row>
        <row r="1339">
          <cell r="C1339">
            <v>0</v>
          </cell>
          <cell r="D1339">
            <v>0</v>
          </cell>
          <cell r="E1339">
            <v>0</v>
          </cell>
          <cell r="F1339">
            <v>0</v>
          </cell>
          <cell r="G1339">
            <v>0</v>
          </cell>
          <cell r="H1339">
            <v>0</v>
          </cell>
          <cell r="I1339">
            <v>0</v>
          </cell>
        </row>
        <row r="1340">
          <cell r="C1340">
            <v>0</v>
          </cell>
          <cell r="D1340">
            <v>0</v>
          </cell>
          <cell r="E1340">
            <v>0</v>
          </cell>
          <cell r="F1340">
            <v>0</v>
          </cell>
          <cell r="G1340">
            <v>0</v>
          </cell>
          <cell r="H1340">
            <v>0</v>
          </cell>
          <cell r="I1340">
            <v>0</v>
          </cell>
        </row>
        <row r="1341">
          <cell r="C1341">
            <v>0</v>
          </cell>
          <cell r="D1341">
            <v>0</v>
          </cell>
          <cell r="E1341">
            <v>0</v>
          </cell>
          <cell r="F1341">
            <v>0</v>
          </cell>
          <cell r="G1341">
            <v>0</v>
          </cell>
          <cell r="H1341">
            <v>0</v>
          </cell>
          <cell r="I1341">
            <v>0</v>
          </cell>
        </row>
        <row r="1342">
          <cell r="C1342">
            <v>0</v>
          </cell>
          <cell r="D1342">
            <v>0</v>
          </cell>
          <cell r="E1342">
            <v>0</v>
          </cell>
          <cell r="F1342">
            <v>0</v>
          </cell>
          <cell r="G1342">
            <v>0</v>
          </cell>
          <cell r="H1342">
            <v>0</v>
          </cell>
          <cell r="I1342">
            <v>0</v>
          </cell>
        </row>
        <row r="1343">
          <cell r="C1343">
            <v>0</v>
          </cell>
          <cell r="D1343">
            <v>0</v>
          </cell>
          <cell r="E1343">
            <v>0</v>
          </cell>
          <cell r="F1343">
            <v>0</v>
          </cell>
          <cell r="G1343">
            <v>0</v>
          </cell>
          <cell r="H1343">
            <v>0</v>
          </cell>
          <cell r="I1343">
            <v>0</v>
          </cell>
        </row>
        <row r="1344">
          <cell r="C1344">
            <v>0</v>
          </cell>
          <cell r="D1344">
            <v>0</v>
          </cell>
          <cell r="E1344">
            <v>0</v>
          </cell>
          <cell r="F1344">
            <v>0</v>
          </cell>
          <cell r="G1344">
            <v>0</v>
          </cell>
          <cell r="H1344">
            <v>0</v>
          </cell>
          <cell r="I1344">
            <v>0</v>
          </cell>
        </row>
        <row r="1345">
          <cell r="C1345">
            <v>0</v>
          </cell>
          <cell r="D1345">
            <v>0</v>
          </cell>
          <cell r="E1345">
            <v>0</v>
          </cell>
          <cell r="F1345">
            <v>0</v>
          </cell>
          <cell r="G1345">
            <v>0</v>
          </cell>
          <cell r="H1345">
            <v>0</v>
          </cell>
          <cell r="I1345">
            <v>0</v>
          </cell>
        </row>
        <row r="1346">
          <cell r="C1346">
            <v>0</v>
          </cell>
          <cell r="D1346">
            <v>0</v>
          </cell>
          <cell r="E1346">
            <v>0</v>
          </cell>
          <cell r="F1346">
            <v>0</v>
          </cell>
          <cell r="G1346">
            <v>0</v>
          </cell>
          <cell r="H1346">
            <v>0</v>
          </cell>
          <cell r="I1346">
            <v>0</v>
          </cell>
        </row>
        <row r="1347">
          <cell r="C1347">
            <v>0</v>
          </cell>
          <cell r="D1347">
            <v>0</v>
          </cell>
          <cell r="E1347">
            <v>0</v>
          </cell>
          <cell r="F1347">
            <v>0</v>
          </cell>
          <cell r="G1347">
            <v>0</v>
          </cell>
          <cell r="H1347">
            <v>0</v>
          </cell>
          <cell r="I1347">
            <v>0</v>
          </cell>
        </row>
        <row r="1348">
          <cell r="C1348">
            <v>0</v>
          </cell>
          <cell r="D1348">
            <v>0</v>
          </cell>
          <cell r="E1348">
            <v>0</v>
          </cell>
          <cell r="F1348">
            <v>0</v>
          </cell>
          <cell r="G1348">
            <v>0</v>
          </cell>
          <cell r="H1348">
            <v>0</v>
          </cell>
          <cell r="I1348">
            <v>0</v>
          </cell>
        </row>
        <row r="1349">
          <cell r="C1349">
            <v>0</v>
          </cell>
          <cell r="D1349">
            <v>0</v>
          </cell>
          <cell r="E1349">
            <v>0</v>
          </cell>
          <cell r="F1349">
            <v>0</v>
          </cell>
          <cell r="G1349">
            <v>0</v>
          </cell>
          <cell r="H1349">
            <v>0</v>
          </cell>
          <cell r="I1349">
            <v>0</v>
          </cell>
        </row>
        <row r="1350">
          <cell r="C1350">
            <v>0</v>
          </cell>
          <cell r="D1350">
            <v>0</v>
          </cell>
          <cell r="E1350">
            <v>0</v>
          </cell>
          <cell r="F1350">
            <v>0</v>
          </cell>
          <cell r="G1350">
            <v>0</v>
          </cell>
          <cell r="H1350">
            <v>0</v>
          </cell>
          <cell r="I1350">
            <v>0</v>
          </cell>
        </row>
        <row r="1351">
          <cell r="C1351">
            <v>0</v>
          </cell>
          <cell r="D1351">
            <v>0</v>
          </cell>
          <cell r="E1351">
            <v>0</v>
          </cell>
          <cell r="F1351">
            <v>0</v>
          </cell>
          <cell r="G1351">
            <v>0</v>
          </cell>
          <cell r="H1351">
            <v>0</v>
          </cell>
          <cell r="I1351">
            <v>0</v>
          </cell>
        </row>
        <row r="1352">
          <cell r="C1352">
            <v>0</v>
          </cell>
          <cell r="D1352">
            <v>0</v>
          </cell>
          <cell r="E1352">
            <v>0</v>
          </cell>
          <cell r="F1352">
            <v>0</v>
          </cell>
          <cell r="G1352">
            <v>0</v>
          </cell>
          <cell r="H1352">
            <v>0</v>
          </cell>
          <cell r="I1352">
            <v>0</v>
          </cell>
        </row>
        <row r="1353">
          <cell r="C1353">
            <v>0</v>
          </cell>
          <cell r="D1353">
            <v>0</v>
          </cell>
          <cell r="E1353">
            <v>0</v>
          </cell>
          <cell r="F1353">
            <v>0</v>
          </cell>
          <cell r="G1353">
            <v>0</v>
          </cell>
          <cell r="H1353">
            <v>0</v>
          </cell>
          <cell r="I1353">
            <v>0</v>
          </cell>
        </row>
        <row r="1354">
          <cell r="C1354">
            <v>0</v>
          </cell>
          <cell r="D1354">
            <v>0</v>
          </cell>
          <cell r="E1354">
            <v>0</v>
          </cell>
          <cell r="F1354">
            <v>0</v>
          </cell>
          <cell r="G1354">
            <v>0</v>
          </cell>
          <cell r="H1354">
            <v>0</v>
          </cell>
          <cell r="I1354">
            <v>0</v>
          </cell>
        </row>
        <row r="1355">
          <cell r="C1355">
            <v>0</v>
          </cell>
          <cell r="D1355">
            <v>0</v>
          </cell>
          <cell r="E1355">
            <v>0</v>
          </cell>
          <cell r="F1355">
            <v>0</v>
          </cell>
          <cell r="G1355">
            <v>0</v>
          </cell>
          <cell r="H1355">
            <v>0</v>
          </cell>
          <cell r="I1355">
            <v>0</v>
          </cell>
        </row>
        <row r="1356">
          <cell r="C1356">
            <v>0</v>
          </cell>
          <cell r="D1356">
            <v>0</v>
          </cell>
          <cell r="E1356">
            <v>0</v>
          </cell>
          <cell r="F1356">
            <v>0</v>
          </cell>
          <cell r="G1356">
            <v>0</v>
          </cell>
          <cell r="H1356">
            <v>0</v>
          </cell>
          <cell r="I1356">
            <v>0</v>
          </cell>
        </row>
        <row r="1357">
          <cell r="C1357">
            <v>0</v>
          </cell>
          <cell r="D1357">
            <v>0</v>
          </cell>
          <cell r="E1357">
            <v>0</v>
          </cell>
          <cell r="F1357">
            <v>0</v>
          </cell>
          <cell r="G1357">
            <v>0</v>
          </cell>
          <cell r="H1357">
            <v>0</v>
          </cell>
          <cell r="I1357">
            <v>0</v>
          </cell>
        </row>
        <row r="1358">
          <cell r="C1358">
            <v>0</v>
          </cell>
          <cell r="D1358">
            <v>0</v>
          </cell>
          <cell r="E1358">
            <v>0</v>
          </cell>
          <cell r="F1358">
            <v>0</v>
          </cell>
          <cell r="G1358">
            <v>0</v>
          </cell>
          <cell r="H1358">
            <v>0</v>
          </cell>
          <cell r="I1358">
            <v>0</v>
          </cell>
        </row>
        <row r="1359">
          <cell r="C1359">
            <v>0</v>
          </cell>
          <cell r="D1359">
            <v>0</v>
          </cell>
          <cell r="E1359">
            <v>0</v>
          </cell>
          <cell r="F1359">
            <v>0</v>
          </cell>
          <cell r="G1359">
            <v>0</v>
          </cell>
          <cell r="H1359">
            <v>0</v>
          </cell>
          <cell r="I1359">
            <v>0</v>
          </cell>
        </row>
        <row r="1360">
          <cell r="C1360">
            <v>0</v>
          </cell>
          <cell r="D1360">
            <v>0</v>
          </cell>
          <cell r="E1360">
            <v>0</v>
          </cell>
          <cell r="F1360">
            <v>0</v>
          </cell>
          <cell r="G1360">
            <v>0</v>
          </cell>
          <cell r="H1360">
            <v>0</v>
          </cell>
          <cell r="I1360">
            <v>0</v>
          </cell>
        </row>
        <row r="1361">
          <cell r="C1361">
            <v>0</v>
          </cell>
          <cell r="D1361">
            <v>0</v>
          </cell>
          <cell r="E1361">
            <v>0</v>
          </cell>
          <cell r="F1361">
            <v>0</v>
          </cell>
          <cell r="G1361">
            <v>0</v>
          </cell>
          <cell r="H1361">
            <v>0</v>
          </cell>
          <cell r="I1361">
            <v>0</v>
          </cell>
        </row>
        <row r="1362">
          <cell r="C1362">
            <v>0</v>
          </cell>
          <cell r="D1362">
            <v>0</v>
          </cell>
          <cell r="E1362">
            <v>0</v>
          </cell>
          <cell r="F1362">
            <v>0</v>
          </cell>
          <cell r="G1362">
            <v>0</v>
          </cell>
          <cell r="H1362">
            <v>0</v>
          </cell>
          <cell r="I1362">
            <v>0</v>
          </cell>
        </row>
      </sheetData>
      <sheetData sheetId="6">
        <row r="7">
          <cell r="B7">
            <v>1</v>
          </cell>
          <cell r="C7">
            <v>0</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v>0</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v>0</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v>0</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v>0</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v>0</v>
          </cell>
          <cell r="Q9">
            <v>0</v>
          </cell>
          <cell r="S9">
            <v>0</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v>0</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v>0</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v>0</v>
          </cell>
          <cell r="C11">
            <v>0</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v>0</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v>0</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v>0</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v>0</v>
          </cell>
          <cell r="C13">
            <v>0</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v>0</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v>0</v>
          </cell>
          <cell r="C14">
            <v>0</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v>0</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v>0</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v>0</v>
          </cell>
          <cell r="Q15">
            <v>0</v>
          </cell>
          <cell r="S15">
            <v>0</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v>0</v>
          </cell>
          <cell r="C16">
            <v>0</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v>0</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v>0</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v>0</v>
          </cell>
          <cell r="Q17">
            <v>0</v>
          </cell>
          <cell r="S17">
            <v>0</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v>0</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v>0</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v>0</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v>0</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v>0</v>
          </cell>
          <cell r="C20">
            <v>0</v>
          </cell>
          <cell r="D20" t="str">
            <v>BUSAPHORBACUSTCONN</v>
          </cell>
          <cell r="E20" t="str">
            <v>100002791</v>
          </cell>
          <cell r="F20" t="str">
            <v>17000</v>
          </cell>
          <cell r="G20" t="str">
            <v>Manage IT Projects</v>
          </cell>
          <cell r="H20" t="str">
            <v>311</v>
          </cell>
          <cell r="I20" t="str">
            <v>101</v>
          </cell>
          <cell r="J20" t="str">
            <v>5065</v>
          </cell>
          <cell r="O20">
            <v>0</v>
          </cell>
          <cell r="Q20">
            <v>0</v>
          </cell>
          <cell r="S20">
            <v>0</v>
          </cell>
          <cell r="T20">
            <v>0</v>
          </cell>
          <cell r="U20">
            <v>0</v>
          </cell>
          <cell r="V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v>0</v>
          </cell>
          <cell r="C21">
            <v>0</v>
          </cell>
          <cell r="D21" t="str">
            <v>BUSAPHORBACUSTCONN</v>
          </cell>
          <cell r="E21" t="str">
            <v>100002792</v>
          </cell>
          <cell r="F21" t="str">
            <v>17300</v>
          </cell>
          <cell r="G21" t="str">
            <v>Manage Business Applications</v>
          </cell>
          <cell r="H21" t="str">
            <v>311</v>
          </cell>
          <cell r="I21" t="str">
            <v>101</v>
          </cell>
          <cell r="J21" t="str">
            <v>5065</v>
          </cell>
          <cell r="O21">
            <v>0</v>
          </cell>
          <cell r="Q21">
            <v>0</v>
          </cell>
          <cell r="S21">
            <v>0</v>
          </cell>
          <cell r="T21">
            <v>0</v>
          </cell>
          <cell r="U21">
            <v>0</v>
          </cell>
          <cell r="V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v>0</v>
          </cell>
          <cell r="C22">
            <v>0</v>
          </cell>
          <cell r="D22" t="str">
            <v>BUSAPHORBACUSTCONN</v>
          </cell>
          <cell r="E22" t="str">
            <v>100002793</v>
          </cell>
          <cell r="F22" t="str">
            <v>17350</v>
          </cell>
          <cell r="G22" t="str">
            <v>Support Business Applications</v>
          </cell>
          <cell r="H22" t="str">
            <v>311</v>
          </cell>
          <cell r="I22" t="str">
            <v>101</v>
          </cell>
          <cell r="J22" t="str">
            <v>5065</v>
          </cell>
          <cell r="O22">
            <v>0</v>
          </cell>
          <cell r="Q22">
            <v>0</v>
          </cell>
          <cell r="S22">
            <v>0</v>
          </cell>
          <cell r="T22">
            <v>0</v>
          </cell>
          <cell r="U22">
            <v>0</v>
          </cell>
          <cell r="V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v>0</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v>0</v>
          </cell>
          <cell r="Q23">
            <v>0</v>
          </cell>
          <cell r="S23">
            <v>0</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v>0</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v>0</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v>0</v>
          </cell>
          <cell r="C25">
            <v>0</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v>0</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v>0</v>
          </cell>
          <cell r="C26">
            <v>0</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v>0</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v>0</v>
          </cell>
          <cell r="C27">
            <v>0</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v>0</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v>0</v>
          </cell>
          <cell r="C28">
            <v>0</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v>0</v>
          </cell>
          <cell r="Q28">
            <v>0</v>
          </cell>
          <cell r="S28">
            <v>0</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v>0</v>
          </cell>
          <cell r="C29">
            <v>0</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v>0</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v>0</v>
          </cell>
          <cell r="C30">
            <v>0</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v>0</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v>0</v>
          </cell>
          <cell r="C31">
            <v>0</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v>0</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v>0</v>
          </cell>
          <cell r="C32">
            <v>0</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v>0</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v>0</v>
          </cell>
          <cell r="C33">
            <v>0</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v>0</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v>0</v>
          </cell>
          <cell r="C34">
            <v>0</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v>0</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v>0</v>
          </cell>
          <cell r="C35">
            <v>0</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v>0</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v>0</v>
          </cell>
          <cell r="C36">
            <v>0</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v>0</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v>0</v>
          </cell>
          <cell r="C37">
            <v>0</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v>0</v>
          </cell>
          <cell r="Q37">
            <v>0</v>
          </cell>
          <cell r="R37">
            <v>483</v>
          </cell>
          <cell r="S37">
            <v>0</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v>0</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v>0</v>
          </cell>
          <cell r="Q38">
            <v>0</v>
          </cell>
          <cell r="S38">
            <v>0</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v>0</v>
          </cell>
          <cell r="C39">
            <v>0</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v>0</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v>0</v>
          </cell>
          <cell r="C40">
            <v>0</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v>0</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v>0</v>
          </cell>
          <cell r="C41">
            <v>0</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v>0</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v>0</v>
          </cell>
          <cell r="C42">
            <v>0</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v>0</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v>0</v>
          </cell>
          <cell r="C43">
            <v>0</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v>0</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v>0</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v>0</v>
          </cell>
          <cell r="Q44">
            <v>0</v>
          </cell>
          <cell r="S44">
            <v>0</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v>0</v>
          </cell>
          <cell r="C45">
            <v>0</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v>0</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v>0</v>
          </cell>
          <cell r="C46">
            <v>0</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v>0</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v>0</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v>0</v>
          </cell>
          <cell r="Q47">
            <v>0</v>
          </cell>
          <cell r="S47">
            <v>0</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v>0</v>
          </cell>
          <cell r="C48">
            <v>0</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v>0</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v>0</v>
          </cell>
          <cell r="C49">
            <v>0</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v>0</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v>0</v>
          </cell>
          <cell r="C50">
            <v>0</v>
          </cell>
          <cell r="D50" t="str">
            <v>CUSCONN101CCONCOMMON</v>
          </cell>
          <cell r="E50" t="str">
            <v>100013912</v>
          </cell>
          <cell r="F50" t="str">
            <v>24500</v>
          </cell>
          <cell r="G50" t="str">
            <v>WSIB - Modified duty At work Home Position</v>
          </cell>
          <cell r="H50" t="str">
            <v>311</v>
          </cell>
          <cell r="I50" t="str">
            <v>101</v>
          </cell>
          <cell r="J50" t="str">
            <v>5065</v>
          </cell>
          <cell r="O50">
            <v>0</v>
          </cell>
          <cell r="Q50">
            <v>0</v>
          </cell>
          <cell r="S50">
            <v>0</v>
          </cell>
          <cell r="T50">
            <v>0</v>
          </cell>
          <cell r="U50">
            <v>0</v>
          </cell>
          <cell r="V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v>0</v>
          </cell>
          <cell r="C51">
            <v>0</v>
          </cell>
          <cell r="D51" t="str">
            <v>CUSCONN101CCONCOMMON</v>
          </cell>
          <cell r="E51" t="str">
            <v>100013913</v>
          </cell>
          <cell r="F51" t="str">
            <v>24600</v>
          </cell>
          <cell r="G51" t="str">
            <v>WSIB - Modified duty - at work other position</v>
          </cell>
          <cell r="H51" t="str">
            <v>311</v>
          </cell>
          <cell r="I51" t="str">
            <v>101</v>
          </cell>
          <cell r="J51" t="str">
            <v>5065</v>
          </cell>
          <cell r="O51">
            <v>0</v>
          </cell>
          <cell r="Q51">
            <v>0</v>
          </cell>
          <cell r="S51">
            <v>0</v>
          </cell>
          <cell r="T51">
            <v>0</v>
          </cell>
          <cell r="U51">
            <v>0</v>
          </cell>
          <cell r="V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v>0</v>
          </cell>
          <cell r="C52">
            <v>0</v>
          </cell>
          <cell r="D52" t="str">
            <v>CUSCONN101CCONCOMMON</v>
          </cell>
          <cell r="E52" t="str">
            <v>100013914</v>
          </cell>
          <cell r="F52" t="str">
            <v>24700</v>
          </cell>
          <cell r="G52" t="str">
            <v>WSIB - Not at work Medical Appt.</v>
          </cell>
          <cell r="H52" t="str">
            <v>311</v>
          </cell>
          <cell r="I52" t="str">
            <v>101</v>
          </cell>
          <cell r="J52" t="str">
            <v>5065</v>
          </cell>
          <cell r="O52">
            <v>0</v>
          </cell>
          <cell r="Q52">
            <v>0</v>
          </cell>
          <cell r="S52">
            <v>0</v>
          </cell>
          <cell r="T52">
            <v>0</v>
          </cell>
          <cell r="U52">
            <v>0</v>
          </cell>
          <cell r="V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v>0</v>
          </cell>
          <cell r="C53">
            <v>0</v>
          </cell>
          <cell r="D53" t="str">
            <v>CUSCONN101CCONCOMMON</v>
          </cell>
          <cell r="E53" t="str">
            <v>100013915</v>
          </cell>
          <cell r="F53" t="str">
            <v>24800</v>
          </cell>
          <cell r="G53" t="str">
            <v>WSIB Lost work days</v>
          </cell>
          <cell r="H53" t="str">
            <v>311</v>
          </cell>
          <cell r="I53" t="str">
            <v>101</v>
          </cell>
          <cell r="J53" t="str">
            <v>5065</v>
          </cell>
          <cell r="O53">
            <v>0</v>
          </cell>
          <cell r="Q53">
            <v>0</v>
          </cell>
          <cell r="S53">
            <v>0</v>
          </cell>
          <cell r="T53">
            <v>0</v>
          </cell>
          <cell r="U53">
            <v>0</v>
          </cell>
          <cell r="V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v>0</v>
          </cell>
          <cell r="C54">
            <v>0</v>
          </cell>
          <cell r="D54" t="str">
            <v>CUSCONN101CCONCOMMON</v>
          </cell>
          <cell r="E54" t="str">
            <v>100013916</v>
          </cell>
          <cell r="F54" t="str">
            <v>24900</v>
          </cell>
          <cell r="G54" t="str">
            <v>WSIB Modified Duty - Not at work</v>
          </cell>
          <cell r="H54" t="str">
            <v>311</v>
          </cell>
          <cell r="I54" t="str">
            <v>101</v>
          </cell>
          <cell r="J54" t="str">
            <v>5065</v>
          </cell>
          <cell r="O54">
            <v>0</v>
          </cell>
          <cell r="Q54">
            <v>0</v>
          </cell>
          <cell r="S54">
            <v>0</v>
          </cell>
          <cell r="T54">
            <v>0</v>
          </cell>
          <cell r="U54">
            <v>0</v>
          </cell>
          <cell r="V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v>0</v>
          </cell>
          <cell r="C55">
            <v>0</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v>0</v>
          </cell>
          <cell r="Q55">
            <v>0</v>
          </cell>
          <cell r="S55">
            <v>0</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v>0</v>
          </cell>
          <cell r="C56">
            <v>0</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v>0</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v>0</v>
          </cell>
          <cell r="C57">
            <v>0</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v>0</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v>0</v>
          </cell>
          <cell r="C58">
            <v>0</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v>0</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v>0</v>
          </cell>
          <cell r="C59">
            <v>0</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v>0</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v>0</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v>0</v>
          </cell>
          <cell r="Q60">
            <v>0</v>
          </cell>
          <cell r="S60">
            <v>0</v>
          </cell>
          <cell r="T60" t="str">
            <v>311-101-5065</v>
          </cell>
          <cell r="U60" t="str">
            <v>311-10</v>
          </cell>
          <cell r="V60">
            <v>0</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v>0</v>
          </cell>
          <cell r="C61">
            <v>0</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v>0</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v>0</v>
          </cell>
          <cell r="C62">
            <v>0</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v>0</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v>0</v>
          </cell>
          <cell r="C63">
            <v>0</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v>0</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v>0</v>
          </cell>
          <cell r="C64">
            <v>0</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v>0</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v>0</v>
          </cell>
          <cell r="C65">
            <v>0</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v>0</v>
          </cell>
          <cell r="Q65">
            <v>0</v>
          </cell>
          <cell r="S65">
            <v>0</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v>0</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v>0</v>
          </cell>
          <cell r="Q66">
            <v>0</v>
          </cell>
          <cell r="S66">
            <v>0</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v>0</v>
          </cell>
          <cell r="C67">
            <v>0</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v>0</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v>0</v>
          </cell>
          <cell r="C68">
            <v>0</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v>0</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v>0</v>
          </cell>
          <cell r="C69">
            <v>0</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v>0</v>
          </cell>
          <cell r="Q69">
            <v>0</v>
          </cell>
          <cell r="S69">
            <v>0</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v>0</v>
          </cell>
          <cell r="C70">
            <v>0</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v>0</v>
          </cell>
          <cell r="Q70">
            <v>0</v>
          </cell>
          <cell r="S70">
            <v>0</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v>0</v>
          </cell>
          <cell r="C71">
            <v>0</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v>0</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v>0</v>
          </cell>
          <cell r="C72">
            <v>0</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v>0</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v>0</v>
          </cell>
          <cell r="C73">
            <v>0</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v>0</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v>0</v>
          </cell>
          <cell r="C74">
            <v>0</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v>0</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v>0</v>
          </cell>
          <cell r="C75">
            <v>0</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v>0</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v>0</v>
          </cell>
          <cell r="C76">
            <v>0</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v>0</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v>0</v>
          </cell>
          <cell r="C77">
            <v>0</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v>0</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v>0</v>
          </cell>
          <cell r="C78">
            <v>0</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v>0</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v>0</v>
          </cell>
          <cell r="C79">
            <v>0</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v>0</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v>0</v>
          </cell>
          <cell r="C80">
            <v>0</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v>0</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v>0</v>
          </cell>
          <cell r="C81">
            <v>0</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v>0</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v>0</v>
          </cell>
          <cell r="C82">
            <v>0</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v>0</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v>0</v>
          </cell>
          <cell r="C83">
            <v>0</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v>0</v>
          </cell>
          <cell r="Q83">
            <v>0</v>
          </cell>
          <cell r="S83">
            <v>0</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v>0</v>
          </cell>
          <cell r="C84">
            <v>0</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v>0</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v>0</v>
          </cell>
          <cell r="C85">
            <v>0</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v>0</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v>0</v>
          </cell>
          <cell r="C86">
            <v>0</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v>0</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v>0</v>
          </cell>
          <cell r="C87">
            <v>0</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v>0</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v>0</v>
          </cell>
          <cell r="C88">
            <v>0</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v>0</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v>0</v>
          </cell>
          <cell r="C89">
            <v>0</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v>0</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v>0</v>
          </cell>
          <cell r="C90">
            <v>0</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v>0</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v>0</v>
          </cell>
          <cell r="C91">
            <v>0</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v>0</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v>0</v>
          </cell>
          <cell r="C92">
            <v>0</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v>0</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v>0</v>
          </cell>
          <cell r="C93">
            <v>0</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v>0</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v>0</v>
          </cell>
          <cell r="C94">
            <v>0</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v>0</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v>0</v>
          </cell>
          <cell r="C95">
            <v>0</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v>0</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v>0</v>
          </cell>
          <cell r="C96">
            <v>0</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v>0</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v>0</v>
          </cell>
          <cell r="C97">
            <v>0</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v>0</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v>0</v>
          </cell>
          <cell r="C98">
            <v>0</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v>0</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v>0</v>
          </cell>
          <cell r="C99">
            <v>0</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v>0</v>
          </cell>
          <cell r="Q99">
            <v>0</v>
          </cell>
          <cell r="S99">
            <v>0</v>
          </cell>
          <cell r="T99" t="str">
            <v>620000311-101-5065</v>
          </cell>
          <cell r="U99" t="str">
            <v>620000</v>
          </cell>
          <cell r="V99" t="str">
            <v>Travel and accommodations</v>
          </cell>
          <cell r="X99">
            <v>240</v>
          </cell>
          <cell r="AB99">
            <v>120</v>
          </cell>
          <cell r="AI99">
            <v>120</v>
          </cell>
          <cell r="AK99">
            <v>240</v>
          </cell>
          <cell r="AL99">
            <v>0</v>
          </cell>
        </row>
        <row r="100">
          <cell r="B100">
            <v>0</v>
          </cell>
          <cell r="C100">
            <v>0</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v>0</v>
          </cell>
          <cell r="T100" t="str">
            <v>609000311-101-5065</v>
          </cell>
          <cell r="U100" t="str">
            <v>609000</v>
          </cell>
          <cell r="V100" t="str">
            <v>Direct labour - Project (ABC costs)</v>
          </cell>
          <cell r="X100">
            <v>721</v>
          </cell>
          <cell r="AB100">
            <v>360.5</v>
          </cell>
          <cell r="AI100">
            <v>360.5</v>
          </cell>
          <cell r="AK100">
            <v>721</v>
          </cell>
          <cell r="AL100">
            <v>0</v>
          </cell>
        </row>
        <row r="101">
          <cell r="B101">
            <v>0</v>
          </cell>
          <cell r="C101">
            <v>0</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v>0</v>
          </cell>
          <cell r="T101" t="str">
            <v>608000311-101-5065</v>
          </cell>
          <cell r="U101" t="str">
            <v>608000</v>
          </cell>
          <cell r="V101" t="str">
            <v>Direct labour - Work order</v>
          </cell>
          <cell r="X101">
            <v>1009</v>
          </cell>
          <cell r="AB101">
            <v>504.5</v>
          </cell>
          <cell r="AI101">
            <v>504.5</v>
          </cell>
          <cell r="AK101">
            <v>1009</v>
          </cell>
          <cell r="AL101">
            <v>0</v>
          </cell>
        </row>
        <row r="102">
          <cell r="B102">
            <v>0</v>
          </cell>
          <cell r="C102">
            <v>0</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v>0</v>
          </cell>
          <cell r="T102" t="str">
            <v>608000311-101-5065</v>
          </cell>
          <cell r="U102" t="str">
            <v>608000</v>
          </cell>
          <cell r="V102" t="str">
            <v>Direct labour - Work order</v>
          </cell>
          <cell r="X102">
            <v>7594</v>
          </cell>
          <cell r="AB102">
            <v>3797</v>
          </cell>
          <cell r="AI102">
            <v>3797</v>
          </cell>
          <cell r="AK102">
            <v>7594</v>
          </cell>
          <cell r="AL102">
            <v>0</v>
          </cell>
        </row>
        <row r="103">
          <cell r="B103">
            <v>0</v>
          </cell>
          <cell r="C103">
            <v>0</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v>0</v>
          </cell>
          <cell r="T103" t="str">
            <v>609000311-101-5065</v>
          </cell>
          <cell r="U103" t="str">
            <v>609000</v>
          </cell>
          <cell r="V103" t="str">
            <v>Direct labour - Project (ABC costs)</v>
          </cell>
          <cell r="X103">
            <v>680</v>
          </cell>
          <cell r="AB103">
            <v>340</v>
          </cell>
          <cell r="AI103">
            <v>340</v>
          </cell>
          <cell r="AK103">
            <v>680</v>
          </cell>
          <cell r="AL103">
            <v>0</v>
          </cell>
        </row>
        <row r="104">
          <cell r="B104">
            <v>0</v>
          </cell>
          <cell r="C104">
            <v>0</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v>0</v>
          </cell>
          <cell r="T104" t="str">
            <v>608000311-101-5065</v>
          </cell>
          <cell r="U104" t="str">
            <v>608000</v>
          </cell>
          <cell r="V104" t="str">
            <v>Direct labour - Work order</v>
          </cell>
          <cell r="X104">
            <v>500</v>
          </cell>
          <cell r="AB104">
            <v>250</v>
          </cell>
          <cell r="AI104">
            <v>250</v>
          </cell>
          <cell r="AK104">
            <v>500</v>
          </cell>
          <cell r="AL104">
            <v>0</v>
          </cell>
        </row>
        <row r="105">
          <cell r="B105">
            <v>0</v>
          </cell>
          <cell r="C105">
            <v>0</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v>0</v>
          </cell>
          <cell r="T105" t="str">
            <v>608000311-101-5065</v>
          </cell>
          <cell r="U105" t="str">
            <v>608000</v>
          </cell>
          <cell r="V105" t="str">
            <v>Direct labour - Work order</v>
          </cell>
          <cell r="X105">
            <v>714</v>
          </cell>
          <cell r="AB105">
            <v>357</v>
          </cell>
          <cell r="AI105">
            <v>357</v>
          </cell>
          <cell r="AK105">
            <v>714</v>
          </cell>
          <cell r="AL105">
            <v>0</v>
          </cell>
        </row>
        <row r="106">
          <cell r="B106">
            <v>0</v>
          </cell>
          <cell r="C106">
            <v>0</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v>0</v>
          </cell>
          <cell r="Q106">
            <v>0</v>
          </cell>
          <cell r="S106">
            <v>0</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v>0</v>
          </cell>
          <cell r="C107">
            <v>0</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v>0</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v>0</v>
          </cell>
          <cell r="C108">
            <v>0</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v>0</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v>0</v>
          </cell>
          <cell r="C109">
            <v>0</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v>0</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v>0</v>
          </cell>
          <cell r="C110">
            <v>0</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v>0</v>
          </cell>
          <cell r="Q110">
            <v>0</v>
          </cell>
          <cell r="S110">
            <v>0</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v>0</v>
          </cell>
          <cell r="C111">
            <v>0</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v>0</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v>0</v>
          </cell>
          <cell r="C112">
            <v>0</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v>0</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v>0</v>
          </cell>
          <cell r="C113">
            <v>0</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v>0</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v>0</v>
          </cell>
          <cell r="C114">
            <v>0</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v>0</v>
          </cell>
          <cell r="Q114">
            <v>0</v>
          </cell>
          <cell r="S114">
            <v>0</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v>0</v>
          </cell>
          <cell r="C115">
            <v>0</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v>0</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v>0</v>
          </cell>
          <cell r="C116">
            <v>0</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v>0</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v>0</v>
          </cell>
          <cell r="C117">
            <v>0</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v>0</v>
          </cell>
          <cell r="Q117">
            <v>0</v>
          </cell>
          <cell r="S117">
            <v>0</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v>0</v>
          </cell>
          <cell r="C118">
            <v>0</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v>0</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v>0</v>
          </cell>
          <cell r="C119">
            <v>0</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v>0</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v>0</v>
          </cell>
          <cell r="C120">
            <v>0</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v>0</v>
          </cell>
          <cell r="Q120">
            <v>0</v>
          </cell>
          <cell r="S120">
            <v>0</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v>0</v>
          </cell>
          <cell r="C121">
            <v>0</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v>0</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v>0</v>
          </cell>
          <cell r="C122">
            <v>0</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v>0</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v>0</v>
          </cell>
          <cell r="C123">
            <v>0</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v>0</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v>0</v>
          </cell>
          <cell r="C124">
            <v>0</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v>0</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v>0</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v>0</v>
          </cell>
          <cell r="Q125">
            <v>0</v>
          </cell>
          <cell r="S125">
            <v>0</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v>0</v>
          </cell>
          <cell r="C126">
            <v>0</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v>0</v>
          </cell>
          <cell r="Q126">
            <v>0</v>
          </cell>
          <cell r="S126">
            <v>0</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v>0</v>
          </cell>
          <cell r="C127">
            <v>0</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v>0</v>
          </cell>
          <cell r="Q127">
            <v>0</v>
          </cell>
          <cell r="S127">
            <v>0</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v>0</v>
          </cell>
          <cell r="C128">
            <v>0</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v>0</v>
          </cell>
          <cell r="Q128">
            <v>0</v>
          </cell>
          <cell r="S128">
            <v>0</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v>0</v>
          </cell>
          <cell r="C129">
            <v>0</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v>0</v>
          </cell>
          <cell r="Q129">
            <v>0</v>
          </cell>
          <cell r="S129">
            <v>0</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v>0</v>
          </cell>
          <cell r="C130">
            <v>0</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v>0</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v>0</v>
          </cell>
          <cell r="C131">
            <v>0</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v>0</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v>0</v>
          </cell>
          <cell r="C132">
            <v>0</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v>0</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v>0</v>
          </cell>
          <cell r="C133">
            <v>0</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v>0</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v>0</v>
          </cell>
          <cell r="C134">
            <v>0</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v>0</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v>0</v>
          </cell>
          <cell r="C135">
            <v>0</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v>0</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v>0</v>
          </cell>
          <cell r="C136">
            <v>0</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v>0</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v>0</v>
          </cell>
          <cell r="C137">
            <v>0</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v>0</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v>0</v>
          </cell>
          <cell r="C138">
            <v>0</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v>0</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v>0</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v>0</v>
          </cell>
          <cell r="Q139">
            <v>0</v>
          </cell>
          <cell r="S139">
            <v>0</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v>0</v>
          </cell>
          <cell r="C140">
            <v>0</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v>0</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v>0</v>
          </cell>
          <cell r="C141">
            <v>0</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v>0</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v>0</v>
          </cell>
          <cell r="C142">
            <v>0</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v>0</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v>0</v>
          </cell>
          <cell r="C143">
            <v>0</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v>0</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v>0</v>
          </cell>
          <cell r="C144">
            <v>0</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v>0</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v>0</v>
          </cell>
          <cell r="C145">
            <v>0</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v>0</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v>0</v>
          </cell>
          <cell r="C146">
            <v>0</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v>0</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v>0</v>
          </cell>
          <cell r="C147">
            <v>0</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v>0</v>
          </cell>
          <cell r="Q147">
            <v>0</v>
          </cell>
          <cell r="S147">
            <v>0</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v>0</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v>0</v>
          </cell>
          <cell r="Q148">
            <v>0</v>
          </cell>
          <cell r="S148">
            <v>0</v>
          </cell>
          <cell r="T148" t="str">
            <v>311-101-5065</v>
          </cell>
          <cell r="U148" t="str">
            <v>311-10</v>
          </cell>
          <cell r="V148">
            <v>0</v>
          </cell>
          <cell r="W148" t="str">
            <v>Mileage</v>
          </cell>
          <cell r="X148">
            <v>1000</v>
          </cell>
          <cell r="AK148">
            <v>0</v>
          </cell>
          <cell r="AL148">
            <v>1000</v>
          </cell>
        </row>
        <row r="149">
          <cell r="B149">
            <v>0</v>
          </cell>
          <cell r="C149">
            <v>0</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v>0</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v>0</v>
          </cell>
          <cell r="C150">
            <v>0</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v>0</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v>0</v>
          </cell>
          <cell r="C151">
            <v>0</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v>0</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v>0</v>
          </cell>
          <cell r="C152">
            <v>0</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v>0</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v>0</v>
          </cell>
          <cell r="C153">
            <v>0</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v>0</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v>0</v>
          </cell>
          <cell r="C154">
            <v>0</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v>0</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v>0</v>
          </cell>
          <cell r="C155">
            <v>0</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v>0</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v>0</v>
          </cell>
          <cell r="C156">
            <v>0</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v>0</v>
          </cell>
          <cell r="Q156">
            <v>0</v>
          </cell>
          <cell r="S156">
            <v>0</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v>0</v>
          </cell>
          <cell r="C157">
            <v>0</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v>0</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v>0</v>
          </cell>
          <cell r="C158">
            <v>0</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v>0</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v>0</v>
          </cell>
          <cell r="C159">
            <v>0</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v>0</v>
          </cell>
          <cell r="Q159">
            <v>0</v>
          </cell>
          <cell r="S159">
            <v>0</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v>0</v>
          </cell>
          <cell r="C160">
            <v>0</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v>0</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v>0</v>
          </cell>
          <cell r="C161">
            <v>0</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v>0</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v>0</v>
          </cell>
          <cell r="C162">
            <v>0</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v>0</v>
          </cell>
          <cell r="Q162">
            <v>0</v>
          </cell>
          <cell r="S162">
            <v>0</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v>0</v>
          </cell>
          <cell r="C163">
            <v>0</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v>0</v>
          </cell>
          <cell r="Q163">
            <v>0</v>
          </cell>
          <cell r="S163">
            <v>0</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v>0</v>
          </cell>
          <cell r="C164">
            <v>0</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v>0</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v>0</v>
          </cell>
          <cell r="C165">
            <v>0</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v>0</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v>0</v>
          </cell>
          <cell r="C166">
            <v>0</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v>0</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v>0</v>
          </cell>
          <cell r="C167">
            <v>0</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v>0</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v>0</v>
          </cell>
          <cell r="C168">
            <v>0</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v>0</v>
          </cell>
          <cell r="T168" t="str">
            <v>608000311-101-5065</v>
          </cell>
          <cell r="U168" t="str">
            <v>608000</v>
          </cell>
          <cell r="V168" t="str">
            <v>Direct labour - Work order</v>
          </cell>
          <cell r="W168" t="str">
            <v>10 x 200 days</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v>0</v>
          </cell>
          <cell r="C169">
            <v>0</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v>0</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v>0</v>
          </cell>
          <cell r="C170">
            <v>0</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v>0</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v>0</v>
          </cell>
          <cell r="C171">
            <v>0</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v>0</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v>0</v>
          </cell>
          <cell r="C172">
            <v>0</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v>0</v>
          </cell>
          <cell r="Q172">
            <v>0</v>
          </cell>
          <cell r="S172">
            <v>0</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v>0</v>
          </cell>
          <cell r="C173">
            <v>0</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v>0</v>
          </cell>
          <cell r="Q173">
            <v>0</v>
          </cell>
          <cell r="S173">
            <v>0</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v>0</v>
          </cell>
          <cell r="C174">
            <v>0</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v>0</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v>0</v>
          </cell>
          <cell r="C175">
            <v>0</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v>0</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v>0</v>
          </cell>
          <cell r="C176">
            <v>0</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v>0</v>
          </cell>
          <cell r="Q176">
            <v>0</v>
          </cell>
          <cell r="S176">
            <v>0</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v>0</v>
          </cell>
          <cell r="C177">
            <v>0</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v>0</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v>0</v>
          </cell>
          <cell r="C178">
            <v>0</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v>0</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v>0</v>
          </cell>
          <cell r="C179">
            <v>0</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v>0</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v>0</v>
          </cell>
          <cell r="C180">
            <v>0</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v>0</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v>0</v>
          </cell>
          <cell r="C181">
            <v>0</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v>0</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v>0</v>
          </cell>
          <cell r="C182">
            <v>0</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v>0</v>
          </cell>
          <cell r="Q182">
            <v>0</v>
          </cell>
          <cell r="S182">
            <v>0</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v>0</v>
          </cell>
          <cell r="C183">
            <v>0</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v>0</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v>0</v>
          </cell>
          <cell r="C184">
            <v>0</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v>0</v>
          </cell>
          <cell r="Q184">
            <v>0</v>
          </cell>
          <cell r="S184">
            <v>0</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v>0</v>
          </cell>
          <cell r="C185">
            <v>0</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v>0</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v>0</v>
          </cell>
          <cell r="C186">
            <v>0</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v>0</v>
          </cell>
          <cell r="Q186">
            <v>0</v>
          </cell>
          <cell r="S186">
            <v>0</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v>0</v>
          </cell>
          <cell r="C187">
            <v>0</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v>0</v>
          </cell>
          <cell r="Q187">
            <v>0</v>
          </cell>
          <cell r="S187">
            <v>0</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v>0</v>
          </cell>
          <cell r="C188">
            <v>0</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v>0</v>
          </cell>
          <cell r="Q188">
            <v>0</v>
          </cell>
          <cell r="S188">
            <v>0</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v>0</v>
          </cell>
          <cell r="C189">
            <v>0</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v>0</v>
          </cell>
          <cell r="Q189">
            <v>0</v>
          </cell>
          <cell r="S189">
            <v>0</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v>0</v>
          </cell>
          <cell r="C190">
            <v>0</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v>0</v>
          </cell>
          <cell r="Q190">
            <v>0</v>
          </cell>
          <cell r="S190">
            <v>0</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v>0</v>
          </cell>
          <cell r="C191">
            <v>0</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v>0</v>
          </cell>
          <cell r="Q191">
            <v>0</v>
          </cell>
          <cell r="S191">
            <v>0</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v>0</v>
          </cell>
          <cell r="C192">
            <v>0</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v>0</v>
          </cell>
          <cell r="Q192">
            <v>0</v>
          </cell>
          <cell r="S192">
            <v>0</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v>0</v>
          </cell>
          <cell r="C193">
            <v>0</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v>0</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v>0</v>
          </cell>
          <cell r="C194">
            <v>0</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v>0</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v>0</v>
          </cell>
          <cell r="C195">
            <v>0</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v>0</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v>0</v>
          </cell>
          <cell r="C196">
            <v>0</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v>0</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v>0</v>
          </cell>
          <cell r="C197">
            <v>0</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v>0</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v>0</v>
          </cell>
          <cell r="C198">
            <v>0</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v>0</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v>0</v>
          </cell>
          <cell r="C199">
            <v>0</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v>0</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v>0</v>
          </cell>
          <cell r="C200">
            <v>0</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v>0</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v>0</v>
          </cell>
          <cell r="C201">
            <v>0</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v>0</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v>0</v>
          </cell>
          <cell r="C202">
            <v>0</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v>0</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v>0</v>
          </cell>
          <cell r="C203">
            <v>0</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v>0</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v>0</v>
          </cell>
          <cell r="C204">
            <v>0</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v>0</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v>0</v>
          </cell>
          <cell r="C205">
            <v>0</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v>0</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v>0</v>
          </cell>
          <cell r="C206">
            <v>0</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v>0</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v>0</v>
          </cell>
          <cell r="C207">
            <v>0</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v>0</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v>0</v>
          </cell>
          <cell r="C208">
            <v>0</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v>0</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v>0</v>
          </cell>
          <cell r="C209">
            <v>0</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v>0</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v>0</v>
          </cell>
          <cell r="C210">
            <v>0</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v>0</v>
          </cell>
          <cell r="Q210">
            <v>0</v>
          </cell>
          <cell r="S210">
            <v>0</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v>0</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v>0</v>
          </cell>
          <cell r="Q211">
            <v>0</v>
          </cell>
          <cell r="S211">
            <v>0</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v>0</v>
          </cell>
          <cell r="C212">
            <v>0</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v>0</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v>0</v>
          </cell>
          <cell r="C213">
            <v>0</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v>0</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v>0</v>
          </cell>
          <cell r="C214">
            <v>0</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v>0</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v>0</v>
          </cell>
          <cell r="C215">
            <v>0</v>
          </cell>
          <cell r="D215" t="str">
            <v>CUSCONN101CCONCOMMON</v>
          </cell>
          <cell r="E215" t="str">
            <v>100038849</v>
          </cell>
          <cell r="F215" t="str">
            <v>20150</v>
          </cell>
          <cell r="G215" t="str">
            <v>Complete Employee Engagement Survey</v>
          </cell>
          <cell r="H215" t="str">
            <v>311</v>
          </cell>
          <cell r="I215" t="str">
            <v>101</v>
          </cell>
          <cell r="J215" t="str">
            <v>5065</v>
          </cell>
          <cell r="O215">
            <v>0</v>
          </cell>
          <cell r="Q215">
            <v>0</v>
          </cell>
          <cell r="S215">
            <v>0</v>
          </cell>
          <cell r="T215">
            <v>0</v>
          </cell>
          <cell r="U215">
            <v>0</v>
          </cell>
          <cell r="V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v>0</v>
          </cell>
          <cell r="C216">
            <v>0</v>
          </cell>
          <cell r="D216" t="str">
            <v>CCPCLOS1012055RC</v>
          </cell>
          <cell r="E216" t="str">
            <v>100041261</v>
          </cell>
          <cell r="F216" t="str">
            <v>60080</v>
          </cell>
          <cell r="G216" t="str">
            <v>Job Feedback and Closure</v>
          </cell>
          <cell r="H216" t="str">
            <v>311</v>
          </cell>
          <cell r="I216" t="str">
            <v>101</v>
          </cell>
          <cell r="J216" t="str">
            <v>5065</v>
          </cell>
          <cell r="O216">
            <v>0</v>
          </cell>
          <cell r="Q216">
            <v>0</v>
          </cell>
          <cell r="S216">
            <v>0</v>
          </cell>
          <cell r="T216">
            <v>0</v>
          </cell>
          <cell r="U216">
            <v>0</v>
          </cell>
          <cell r="V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v>0</v>
          </cell>
          <cell r="C217">
            <v>0</v>
          </cell>
          <cell r="D217" t="str">
            <v>CCPCLOS1012055PL</v>
          </cell>
          <cell r="E217" t="str">
            <v>100041262</v>
          </cell>
          <cell r="F217" t="str">
            <v>60080</v>
          </cell>
          <cell r="G217" t="str">
            <v>Job Feedback and Closure</v>
          </cell>
          <cell r="H217" t="str">
            <v>311</v>
          </cell>
          <cell r="I217" t="str">
            <v>101</v>
          </cell>
          <cell r="J217" t="str">
            <v>5065</v>
          </cell>
          <cell r="O217">
            <v>0</v>
          </cell>
          <cell r="Q217">
            <v>0</v>
          </cell>
          <cell r="S217">
            <v>0</v>
          </cell>
          <cell r="T217">
            <v>0</v>
          </cell>
          <cell r="U217">
            <v>0</v>
          </cell>
          <cell r="V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v>0</v>
          </cell>
          <cell r="C218">
            <v>0</v>
          </cell>
          <cell r="D218" t="str">
            <v>CCPCLOS1012055CP</v>
          </cell>
          <cell r="E218" t="str">
            <v>100041263</v>
          </cell>
          <cell r="F218" t="str">
            <v>60080</v>
          </cell>
          <cell r="G218" t="str">
            <v>Job Feedback and Closure</v>
          </cell>
          <cell r="H218" t="str">
            <v>311</v>
          </cell>
          <cell r="I218" t="str">
            <v>101</v>
          </cell>
          <cell r="J218" t="str">
            <v>5065</v>
          </cell>
          <cell r="O218">
            <v>0</v>
          </cell>
          <cell r="Q218">
            <v>0</v>
          </cell>
          <cell r="S218">
            <v>0</v>
          </cell>
          <cell r="T218">
            <v>0</v>
          </cell>
          <cell r="U218">
            <v>0</v>
          </cell>
          <cell r="V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v>0</v>
          </cell>
          <cell r="C219">
            <v>0</v>
          </cell>
          <cell r="D219" t="str">
            <v>CUSCONN101CCONCORE</v>
          </cell>
          <cell r="E219" t="str">
            <v>100046834</v>
          </cell>
          <cell r="F219" t="str">
            <v>15110</v>
          </cell>
          <cell r="G219" t="str">
            <v>2011 EDR Application</v>
          </cell>
          <cell r="H219" t="str">
            <v>311</v>
          </cell>
          <cell r="I219" t="str">
            <v>101</v>
          </cell>
          <cell r="J219" t="str">
            <v>5065</v>
          </cell>
          <cell r="O219">
            <v>0</v>
          </cell>
          <cell r="Q219">
            <v>0</v>
          </cell>
          <cell r="S219">
            <v>0</v>
          </cell>
          <cell r="T219">
            <v>0</v>
          </cell>
          <cell r="U219">
            <v>0</v>
          </cell>
          <cell r="V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v>0</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v>0</v>
          </cell>
          <cell r="Q220">
            <v>0</v>
          </cell>
          <cell r="S220">
            <v>0</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v>0</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v>0</v>
          </cell>
          <cell r="Q221">
            <v>0</v>
          </cell>
          <cell r="S221">
            <v>0</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v>0</v>
          </cell>
          <cell r="C222">
            <v>0</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v>0</v>
          </cell>
          <cell r="Q222">
            <v>0</v>
          </cell>
          <cell r="S222">
            <v>0</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v>0</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v>0</v>
          </cell>
          <cell r="Q223">
            <v>0</v>
          </cell>
          <cell r="S223">
            <v>0</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v>0</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v>0</v>
          </cell>
          <cell r="Q224">
            <v>0</v>
          </cell>
          <cell r="S224">
            <v>0</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v>0</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v>0</v>
          </cell>
          <cell r="Q225">
            <v>0</v>
          </cell>
          <cell r="S225">
            <v>0</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v>0</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v>0</v>
          </cell>
          <cell r="Q226">
            <v>0</v>
          </cell>
          <cell r="S226">
            <v>0</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v>0</v>
          </cell>
          <cell r="C227">
            <v>0</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v>0</v>
          </cell>
          <cell r="Q227">
            <v>0</v>
          </cell>
          <cell r="S227">
            <v>0</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v>0</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v>0</v>
          </cell>
          <cell r="Q228">
            <v>0</v>
          </cell>
          <cell r="S228">
            <v>0</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v>0</v>
          </cell>
          <cell r="C229">
            <v>0</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v>0</v>
          </cell>
          <cell r="Q229">
            <v>0</v>
          </cell>
          <cell r="S229">
            <v>0</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v>0</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v>0</v>
          </cell>
          <cell r="Q230">
            <v>0</v>
          </cell>
          <cell r="S230">
            <v>0</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v>0</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v>0</v>
          </cell>
          <cell r="Q231">
            <v>0</v>
          </cell>
          <cell r="S231">
            <v>0</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v>0</v>
          </cell>
          <cell r="C232">
            <v>0</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v>0</v>
          </cell>
          <cell r="Q232">
            <v>0</v>
          </cell>
          <cell r="S232">
            <v>0</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v>0</v>
          </cell>
          <cell r="C233">
            <v>0</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v>0</v>
          </cell>
          <cell r="Q233">
            <v>0</v>
          </cell>
          <cell r="S233">
            <v>0</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v>0</v>
          </cell>
          <cell r="C234">
            <v>0</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v>0</v>
          </cell>
          <cell r="Q234">
            <v>0</v>
          </cell>
          <cell r="S234">
            <v>0</v>
          </cell>
          <cell r="T234" t="str">
            <v>690000311-101-5065</v>
          </cell>
          <cell r="U234" t="str">
            <v>690000</v>
          </cell>
          <cell r="V234" t="str">
            <v>Computer maintenance</v>
          </cell>
          <cell r="W234" t="str">
            <v>SO implementation Daff/IFS/FW</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v>0</v>
          </cell>
          <cell r="C235">
            <v>0</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v>0</v>
          </cell>
          <cell r="Q235">
            <v>0</v>
          </cell>
          <cell r="S235">
            <v>0</v>
          </cell>
          <cell r="T235" t="str">
            <v>753000311-101-5065</v>
          </cell>
          <cell r="U235" t="str">
            <v>753000</v>
          </cell>
          <cell r="V235" t="str">
            <v>Consulting</v>
          </cell>
          <cell r="W235" t="str">
            <v>Consulting -emobile Daff/IFS/FW</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v>0</v>
          </cell>
          <cell r="C236">
            <v>0</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v>0</v>
          </cell>
          <cell r="Q236">
            <v>0</v>
          </cell>
          <cell r="S236">
            <v>0</v>
          </cell>
          <cell r="T236" t="str">
            <v>690000311-101-5065</v>
          </cell>
          <cell r="U236" t="str">
            <v>690000</v>
          </cell>
          <cell r="V236" t="str">
            <v>Computer maintenance</v>
          </cell>
          <cell r="W236" t="str">
            <v>Daff/FW Upgrades</v>
          </cell>
          <cell r="X236">
            <v>75000</v>
          </cell>
          <cell r="AD236">
            <v>75000</v>
          </cell>
          <cell r="AK236">
            <v>75000</v>
          </cell>
          <cell r="AL236">
            <v>0</v>
          </cell>
          <cell r="AN236">
            <v>-15000</v>
          </cell>
        </row>
        <row r="237">
          <cell r="B237">
            <v>0</v>
          </cell>
          <cell r="C237">
            <v>0</v>
          </cell>
          <cell r="O237">
            <v>0</v>
          </cell>
          <cell r="Q237">
            <v>0</v>
          </cell>
          <cell r="S237">
            <v>0</v>
          </cell>
          <cell r="T237">
            <v>0</v>
          </cell>
          <cell r="U237">
            <v>0</v>
          </cell>
          <cell r="V237">
            <v>0</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v>0</v>
          </cell>
          <cell r="C238">
            <v>0</v>
          </cell>
          <cell r="O238">
            <v>0</v>
          </cell>
          <cell r="Q238">
            <v>0</v>
          </cell>
          <cell r="S238">
            <v>0</v>
          </cell>
          <cell r="T238">
            <v>0</v>
          </cell>
          <cell r="U238">
            <v>0</v>
          </cell>
          <cell r="V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v>0</v>
          </cell>
          <cell r="C239">
            <v>0</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v>0</v>
          </cell>
          <cell r="Q239">
            <v>0</v>
          </cell>
          <cell r="S239">
            <v>0</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v>0</v>
          </cell>
          <cell r="C240">
            <v>0</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v>0</v>
          </cell>
          <cell r="Q240">
            <v>0</v>
          </cell>
          <cell r="S240">
            <v>0</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v>0</v>
          </cell>
          <cell r="C241">
            <v>0</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v>0</v>
          </cell>
          <cell r="Q241">
            <v>0</v>
          </cell>
          <cell r="S241">
            <v>0</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v>0</v>
          </cell>
          <cell r="C242">
            <v>0</v>
          </cell>
          <cell r="O242">
            <v>0</v>
          </cell>
          <cell r="Q242">
            <v>0</v>
          </cell>
          <cell r="S242">
            <v>0</v>
          </cell>
          <cell r="T242">
            <v>0</v>
          </cell>
          <cell r="U242">
            <v>0</v>
          </cell>
          <cell r="V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v>0</v>
          </cell>
          <cell r="C243">
            <v>0</v>
          </cell>
          <cell r="O243">
            <v>0</v>
          </cell>
          <cell r="Q243">
            <v>0</v>
          </cell>
          <cell r="S243">
            <v>0</v>
          </cell>
          <cell r="T243">
            <v>0</v>
          </cell>
          <cell r="U243">
            <v>0</v>
          </cell>
          <cell r="V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v>0</v>
          </cell>
          <cell r="C244">
            <v>0</v>
          </cell>
          <cell r="O244">
            <v>0</v>
          </cell>
          <cell r="Q244">
            <v>0</v>
          </cell>
          <cell r="S244">
            <v>0</v>
          </cell>
          <cell r="T244">
            <v>0</v>
          </cell>
          <cell r="U244">
            <v>0</v>
          </cell>
          <cell r="V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v>0</v>
          </cell>
          <cell r="C245">
            <v>0</v>
          </cell>
          <cell r="O245">
            <v>0</v>
          </cell>
          <cell r="Q245">
            <v>0</v>
          </cell>
          <cell r="S245">
            <v>0</v>
          </cell>
          <cell r="T245">
            <v>0</v>
          </cell>
          <cell r="U245">
            <v>0</v>
          </cell>
          <cell r="V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v>0</v>
          </cell>
          <cell r="C246">
            <v>0</v>
          </cell>
          <cell r="O246">
            <v>0</v>
          </cell>
          <cell r="Q246">
            <v>0</v>
          </cell>
          <cell r="S246">
            <v>0</v>
          </cell>
          <cell r="T246">
            <v>0</v>
          </cell>
          <cell r="U246">
            <v>0</v>
          </cell>
          <cell r="V246">
            <v>0</v>
          </cell>
          <cell r="X246">
            <v>0</v>
          </cell>
          <cell r="AK246">
            <v>0</v>
          </cell>
          <cell r="AL246">
            <v>0</v>
          </cell>
        </row>
        <row r="247">
          <cell r="B247">
            <v>0</v>
          </cell>
          <cell r="C247">
            <v>0</v>
          </cell>
          <cell r="O247">
            <v>0</v>
          </cell>
          <cell r="Q247">
            <v>0</v>
          </cell>
          <cell r="S247">
            <v>0</v>
          </cell>
          <cell r="T247">
            <v>0</v>
          </cell>
          <cell r="U247">
            <v>0</v>
          </cell>
          <cell r="V247">
            <v>0</v>
          </cell>
          <cell r="X247">
            <v>0</v>
          </cell>
          <cell r="AK247">
            <v>0</v>
          </cell>
          <cell r="AL247">
            <v>0</v>
          </cell>
        </row>
        <row r="248">
          <cell r="B248">
            <v>0</v>
          </cell>
          <cell r="C248">
            <v>0</v>
          </cell>
          <cell r="O248">
            <v>0</v>
          </cell>
          <cell r="Q248">
            <v>0</v>
          </cell>
          <cell r="S248">
            <v>0</v>
          </cell>
          <cell r="T248">
            <v>0</v>
          </cell>
          <cell r="U248">
            <v>0</v>
          </cell>
          <cell r="V248">
            <v>0</v>
          </cell>
          <cell r="X248">
            <v>0</v>
          </cell>
          <cell r="AK248">
            <v>0</v>
          </cell>
          <cell r="AL248">
            <v>0</v>
          </cell>
        </row>
        <row r="249">
          <cell r="B249">
            <v>0</v>
          </cell>
          <cell r="C249">
            <v>0</v>
          </cell>
          <cell r="O249">
            <v>0</v>
          </cell>
          <cell r="Q249">
            <v>0</v>
          </cell>
          <cell r="S249">
            <v>0</v>
          </cell>
          <cell r="T249">
            <v>0</v>
          </cell>
          <cell r="U249">
            <v>0</v>
          </cell>
          <cell r="V249">
            <v>0</v>
          </cell>
          <cell r="X249">
            <v>0</v>
          </cell>
          <cell r="AK249">
            <v>0</v>
          </cell>
          <cell r="AL249">
            <v>0</v>
          </cell>
        </row>
        <row r="250">
          <cell r="B250">
            <v>0</v>
          </cell>
          <cell r="C250">
            <v>0</v>
          </cell>
          <cell r="O250">
            <v>0</v>
          </cell>
          <cell r="Q250">
            <v>0</v>
          </cell>
          <cell r="S250">
            <v>0</v>
          </cell>
          <cell r="T250">
            <v>0</v>
          </cell>
          <cell r="U250">
            <v>0</v>
          </cell>
          <cell r="V250">
            <v>0</v>
          </cell>
          <cell r="X250">
            <v>0</v>
          </cell>
          <cell r="AK250">
            <v>0</v>
          </cell>
          <cell r="AL250">
            <v>0</v>
          </cell>
        </row>
        <row r="251">
          <cell r="B251">
            <v>0</v>
          </cell>
          <cell r="C251">
            <v>0</v>
          </cell>
          <cell r="O251">
            <v>0</v>
          </cell>
          <cell r="Q251">
            <v>0</v>
          </cell>
          <cell r="S251">
            <v>0</v>
          </cell>
          <cell r="T251">
            <v>0</v>
          </cell>
          <cell r="U251">
            <v>0</v>
          </cell>
          <cell r="V251">
            <v>0</v>
          </cell>
          <cell r="X251">
            <v>0</v>
          </cell>
          <cell r="AK251">
            <v>0</v>
          </cell>
          <cell r="AL251">
            <v>0</v>
          </cell>
        </row>
        <row r="252">
          <cell r="B252">
            <v>0</v>
          </cell>
          <cell r="C252">
            <v>0</v>
          </cell>
          <cell r="O252">
            <v>0</v>
          </cell>
          <cell r="Q252">
            <v>0</v>
          </cell>
          <cell r="S252">
            <v>0</v>
          </cell>
          <cell r="T252">
            <v>0</v>
          </cell>
          <cell r="U252">
            <v>0</v>
          </cell>
          <cell r="V252">
            <v>0</v>
          </cell>
          <cell r="X252">
            <v>0</v>
          </cell>
          <cell r="AK252">
            <v>0</v>
          </cell>
          <cell r="AL252">
            <v>0</v>
          </cell>
        </row>
        <row r="253">
          <cell r="B253">
            <v>0</v>
          </cell>
          <cell r="C253">
            <v>0</v>
          </cell>
          <cell r="O253">
            <v>0</v>
          </cell>
          <cell r="Q253">
            <v>0</v>
          </cell>
          <cell r="S253">
            <v>0</v>
          </cell>
          <cell r="T253">
            <v>0</v>
          </cell>
          <cell r="U253">
            <v>0</v>
          </cell>
          <cell r="V253">
            <v>0</v>
          </cell>
          <cell r="X253">
            <v>0</v>
          </cell>
          <cell r="AK253">
            <v>0</v>
          </cell>
          <cell r="AL253">
            <v>0</v>
          </cell>
        </row>
        <row r="254">
          <cell r="B254">
            <v>0</v>
          </cell>
          <cell r="C254">
            <v>0</v>
          </cell>
          <cell r="O254">
            <v>0</v>
          </cell>
          <cell r="Q254">
            <v>0</v>
          </cell>
          <cell r="S254">
            <v>0</v>
          </cell>
          <cell r="T254">
            <v>0</v>
          </cell>
          <cell r="U254">
            <v>0</v>
          </cell>
          <cell r="V254">
            <v>0</v>
          </cell>
          <cell r="X254">
            <v>0</v>
          </cell>
          <cell r="AK254">
            <v>0</v>
          </cell>
          <cell r="AL254">
            <v>0</v>
          </cell>
        </row>
        <row r="255">
          <cell r="B255">
            <v>0</v>
          </cell>
          <cell r="C255">
            <v>0</v>
          </cell>
          <cell r="O255">
            <v>0</v>
          </cell>
          <cell r="Q255">
            <v>0</v>
          </cell>
          <cell r="S255">
            <v>0</v>
          </cell>
          <cell r="T255">
            <v>0</v>
          </cell>
          <cell r="U255">
            <v>0</v>
          </cell>
          <cell r="V255">
            <v>0</v>
          </cell>
          <cell r="X255">
            <v>0</v>
          </cell>
          <cell r="AK255">
            <v>0</v>
          </cell>
          <cell r="AL255">
            <v>0</v>
          </cell>
        </row>
        <row r="256">
          <cell r="B256">
            <v>0</v>
          </cell>
          <cell r="C256">
            <v>0</v>
          </cell>
          <cell r="O256">
            <v>0</v>
          </cell>
          <cell r="Q256">
            <v>0</v>
          </cell>
          <cell r="S256">
            <v>0</v>
          </cell>
          <cell r="T256">
            <v>0</v>
          </cell>
          <cell r="U256">
            <v>0</v>
          </cell>
          <cell r="V256">
            <v>0</v>
          </cell>
          <cell r="X256">
            <v>0</v>
          </cell>
          <cell r="AK256">
            <v>0</v>
          </cell>
          <cell r="AL256">
            <v>0</v>
          </cell>
        </row>
        <row r="257">
          <cell r="B257">
            <v>0</v>
          </cell>
          <cell r="C257">
            <v>0</v>
          </cell>
          <cell r="O257">
            <v>0</v>
          </cell>
          <cell r="Q257">
            <v>0</v>
          </cell>
          <cell r="S257">
            <v>0</v>
          </cell>
          <cell r="T257">
            <v>0</v>
          </cell>
          <cell r="U257">
            <v>0</v>
          </cell>
          <cell r="V257">
            <v>0</v>
          </cell>
          <cell r="X257">
            <v>0</v>
          </cell>
          <cell r="AK257">
            <v>0</v>
          </cell>
          <cell r="AL257">
            <v>0</v>
          </cell>
        </row>
        <row r="258">
          <cell r="B258">
            <v>0</v>
          </cell>
          <cell r="C258">
            <v>0</v>
          </cell>
          <cell r="O258">
            <v>0</v>
          </cell>
          <cell r="Q258">
            <v>0</v>
          </cell>
          <cell r="S258">
            <v>0</v>
          </cell>
          <cell r="T258">
            <v>0</v>
          </cell>
          <cell r="U258">
            <v>0</v>
          </cell>
          <cell r="V258">
            <v>0</v>
          </cell>
          <cell r="X258">
            <v>0</v>
          </cell>
          <cell r="AK258">
            <v>0</v>
          </cell>
          <cell r="AL258">
            <v>0</v>
          </cell>
        </row>
        <row r="259">
          <cell r="B259">
            <v>0</v>
          </cell>
          <cell r="C259">
            <v>0</v>
          </cell>
          <cell r="O259">
            <v>0</v>
          </cell>
          <cell r="Q259">
            <v>0</v>
          </cell>
          <cell r="S259">
            <v>0</v>
          </cell>
          <cell r="T259">
            <v>0</v>
          </cell>
          <cell r="U259">
            <v>0</v>
          </cell>
          <cell r="V259">
            <v>0</v>
          </cell>
          <cell r="X259">
            <v>0</v>
          </cell>
          <cell r="AK259">
            <v>0</v>
          </cell>
          <cell r="AL259">
            <v>0</v>
          </cell>
        </row>
        <row r="260">
          <cell r="B260">
            <v>0</v>
          </cell>
          <cell r="C260">
            <v>0</v>
          </cell>
          <cell r="O260">
            <v>0</v>
          </cell>
          <cell r="Q260">
            <v>0</v>
          </cell>
          <cell r="S260">
            <v>0</v>
          </cell>
          <cell r="T260">
            <v>0</v>
          </cell>
          <cell r="U260">
            <v>0</v>
          </cell>
          <cell r="V260">
            <v>0</v>
          </cell>
          <cell r="X260">
            <v>0</v>
          </cell>
          <cell r="AK260">
            <v>0</v>
          </cell>
          <cell r="AL260">
            <v>0</v>
          </cell>
        </row>
        <row r="261">
          <cell r="B261">
            <v>0</v>
          </cell>
          <cell r="C261">
            <v>0</v>
          </cell>
          <cell r="O261">
            <v>0</v>
          </cell>
          <cell r="Q261">
            <v>0</v>
          </cell>
          <cell r="S261">
            <v>0</v>
          </cell>
          <cell r="T261">
            <v>0</v>
          </cell>
          <cell r="U261">
            <v>0</v>
          </cell>
          <cell r="V261">
            <v>0</v>
          </cell>
          <cell r="X261">
            <v>0</v>
          </cell>
          <cell r="AK261">
            <v>0</v>
          </cell>
          <cell r="AL261">
            <v>0</v>
          </cell>
        </row>
        <row r="262">
          <cell r="B262">
            <v>0</v>
          </cell>
          <cell r="C262">
            <v>0</v>
          </cell>
          <cell r="O262">
            <v>0</v>
          </cell>
          <cell r="Q262">
            <v>0</v>
          </cell>
          <cell r="S262">
            <v>0</v>
          </cell>
          <cell r="T262">
            <v>0</v>
          </cell>
          <cell r="U262">
            <v>0</v>
          </cell>
          <cell r="V262">
            <v>0</v>
          </cell>
          <cell r="X262">
            <v>0</v>
          </cell>
          <cell r="AK262">
            <v>0</v>
          </cell>
          <cell r="AL262">
            <v>0</v>
          </cell>
        </row>
        <row r="263">
          <cell r="B263">
            <v>0</v>
          </cell>
          <cell r="C263">
            <v>0</v>
          </cell>
          <cell r="O263">
            <v>0</v>
          </cell>
          <cell r="Q263">
            <v>0</v>
          </cell>
          <cell r="S263">
            <v>0</v>
          </cell>
          <cell r="T263">
            <v>0</v>
          </cell>
          <cell r="U263">
            <v>0</v>
          </cell>
          <cell r="V263">
            <v>0</v>
          </cell>
          <cell r="X263">
            <v>0</v>
          </cell>
          <cell r="AK263">
            <v>0</v>
          </cell>
          <cell r="AL263">
            <v>0</v>
          </cell>
        </row>
        <row r="264">
          <cell r="B264">
            <v>0</v>
          </cell>
          <cell r="C264">
            <v>0</v>
          </cell>
          <cell r="O264">
            <v>0</v>
          </cell>
          <cell r="Q264">
            <v>0</v>
          </cell>
          <cell r="S264">
            <v>0</v>
          </cell>
          <cell r="T264">
            <v>0</v>
          </cell>
          <cell r="U264">
            <v>0</v>
          </cell>
          <cell r="V264">
            <v>0</v>
          </cell>
          <cell r="X264">
            <v>0</v>
          </cell>
          <cell r="AK264">
            <v>0</v>
          </cell>
          <cell r="AL264">
            <v>0</v>
          </cell>
        </row>
        <row r="265">
          <cell r="B265">
            <v>0</v>
          </cell>
          <cell r="C265">
            <v>0</v>
          </cell>
          <cell r="O265">
            <v>0</v>
          </cell>
          <cell r="Q265">
            <v>0</v>
          </cell>
          <cell r="S265">
            <v>0</v>
          </cell>
          <cell r="T265">
            <v>0</v>
          </cell>
          <cell r="U265">
            <v>0</v>
          </cell>
          <cell r="V265">
            <v>0</v>
          </cell>
          <cell r="X265">
            <v>0</v>
          </cell>
          <cell r="AK265">
            <v>0</v>
          </cell>
          <cell r="AL265">
            <v>0</v>
          </cell>
        </row>
        <row r="266">
          <cell r="B266">
            <v>0</v>
          </cell>
          <cell r="C266">
            <v>0</v>
          </cell>
          <cell r="O266">
            <v>0</v>
          </cell>
          <cell r="Q266">
            <v>0</v>
          </cell>
          <cell r="S266">
            <v>0</v>
          </cell>
          <cell r="T266">
            <v>0</v>
          </cell>
          <cell r="U266">
            <v>0</v>
          </cell>
          <cell r="V266">
            <v>0</v>
          </cell>
          <cell r="X266">
            <v>0</v>
          </cell>
          <cell r="AK266">
            <v>0</v>
          </cell>
          <cell r="AL266">
            <v>0</v>
          </cell>
        </row>
        <row r="267">
          <cell r="B267">
            <v>0</v>
          </cell>
          <cell r="C267">
            <v>0</v>
          </cell>
          <cell r="O267">
            <v>0</v>
          </cell>
          <cell r="Q267">
            <v>0</v>
          </cell>
          <cell r="S267">
            <v>0</v>
          </cell>
          <cell r="T267">
            <v>0</v>
          </cell>
          <cell r="U267">
            <v>0</v>
          </cell>
          <cell r="V267">
            <v>0</v>
          </cell>
          <cell r="X267">
            <v>0</v>
          </cell>
          <cell r="AK267">
            <v>0</v>
          </cell>
          <cell r="AL267">
            <v>0</v>
          </cell>
        </row>
        <row r="268">
          <cell r="B268">
            <v>0</v>
          </cell>
          <cell r="C268">
            <v>0</v>
          </cell>
          <cell r="O268">
            <v>0</v>
          </cell>
          <cell r="Q268">
            <v>0</v>
          </cell>
          <cell r="S268">
            <v>0</v>
          </cell>
          <cell r="T268">
            <v>0</v>
          </cell>
          <cell r="U268">
            <v>0</v>
          </cell>
          <cell r="V268">
            <v>0</v>
          </cell>
          <cell r="X268">
            <v>0</v>
          </cell>
          <cell r="AK268">
            <v>0</v>
          </cell>
          <cell r="AL268">
            <v>0</v>
          </cell>
        </row>
        <row r="269">
          <cell r="B269">
            <v>0</v>
          </cell>
          <cell r="C269">
            <v>0</v>
          </cell>
          <cell r="O269">
            <v>0</v>
          </cell>
          <cell r="Q269">
            <v>0</v>
          </cell>
          <cell r="S269">
            <v>0</v>
          </cell>
          <cell r="T269">
            <v>0</v>
          </cell>
          <cell r="U269">
            <v>0</v>
          </cell>
          <cell r="V269">
            <v>0</v>
          </cell>
          <cell r="X269">
            <v>0</v>
          </cell>
          <cell r="AK269">
            <v>0</v>
          </cell>
          <cell r="AL269">
            <v>0</v>
          </cell>
        </row>
        <row r="270">
          <cell r="B270">
            <v>0</v>
          </cell>
          <cell r="C270">
            <v>0</v>
          </cell>
          <cell r="O270">
            <v>0</v>
          </cell>
          <cell r="Q270">
            <v>0</v>
          </cell>
          <cell r="S270">
            <v>0</v>
          </cell>
          <cell r="T270">
            <v>0</v>
          </cell>
          <cell r="U270">
            <v>0</v>
          </cell>
          <cell r="V270">
            <v>0</v>
          </cell>
          <cell r="X270">
            <v>0</v>
          </cell>
          <cell r="AK270">
            <v>0</v>
          </cell>
          <cell r="AL270">
            <v>0</v>
          </cell>
        </row>
        <row r="271">
          <cell r="B271">
            <v>0</v>
          </cell>
          <cell r="C271">
            <v>0</v>
          </cell>
          <cell r="O271">
            <v>0</v>
          </cell>
          <cell r="Q271">
            <v>0</v>
          </cell>
          <cell r="S271">
            <v>0</v>
          </cell>
          <cell r="T271">
            <v>0</v>
          </cell>
          <cell r="U271">
            <v>0</v>
          </cell>
          <cell r="V271">
            <v>0</v>
          </cell>
          <cell r="X271">
            <v>0</v>
          </cell>
          <cell r="AK271">
            <v>0</v>
          </cell>
          <cell r="AL271">
            <v>0</v>
          </cell>
        </row>
        <row r="272">
          <cell r="B272">
            <v>0</v>
          </cell>
          <cell r="C272">
            <v>0</v>
          </cell>
          <cell r="O272">
            <v>0</v>
          </cell>
          <cell r="Q272">
            <v>0</v>
          </cell>
          <cell r="S272">
            <v>0</v>
          </cell>
          <cell r="T272">
            <v>0</v>
          </cell>
          <cell r="U272">
            <v>0</v>
          </cell>
          <cell r="V272">
            <v>0</v>
          </cell>
          <cell r="X272">
            <v>0</v>
          </cell>
          <cell r="AK272">
            <v>0</v>
          </cell>
          <cell r="AL272">
            <v>0</v>
          </cell>
        </row>
        <row r="273">
          <cell r="B273">
            <v>0</v>
          </cell>
          <cell r="C273">
            <v>0</v>
          </cell>
          <cell r="O273">
            <v>0</v>
          </cell>
          <cell r="Q273">
            <v>0</v>
          </cell>
          <cell r="S273">
            <v>0</v>
          </cell>
          <cell r="T273">
            <v>0</v>
          </cell>
          <cell r="U273">
            <v>0</v>
          </cell>
          <cell r="V273">
            <v>0</v>
          </cell>
          <cell r="X273">
            <v>0</v>
          </cell>
          <cell r="AK273">
            <v>0</v>
          </cell>
          <cell r="AL273">
            <v>0</v>
          </cell>
        </row>
        <row r="274">
          <cell r="B274">
            <v>0</v>
          </cell>
          <cell r="C274">
            <v>0</v>
          </cell>
          <cell r="O274">
            <v>0</v>
          </cell>
          <cell r="Q274">
            <v>0</v>
          </cell>
          <cell r="S274">
            <v>0</v>
          </cell>
          <cell r="T274">
            <v>0</v>
          </cell>
          <cell r="U274">
            <v>0</v>
          </cell>
          <cell r="V274">
            <v>0</v>
          </cell>
          <cell r="X274">
            <v>0</v>
          </cell>
          <cell r="AK274">
            <v>0</v>
          </cell>
          <cell r="AL274">
            <v>0</v>
          </cell>
        </row>
        <row r="275">
          <cell r="B275">
            <v>0</v>
          </cell>
          <cell r="C275">
            <v>0</v>
          </cell>
          <cell r="O275">
            <v>0</v>
          </cell>
          <cell r="Q275">
            <v>0</v>
          </cell>
          <cell r="S275">
            <v>0</v>
          </cell>
          <cell r="T275">
            <v>0</v>
          </cell>
          <cell r="U275">
            <v>0</v>
          </cell>
          <cell r="V275">
            <v>0</v>
          </cell>
          <cell r="X275">
            <v>0</v>
          </cell>
          <cell r="AK275">
            <v>0</v>
          </cell>
          <cell r="AL275">
            <v>0</v>
          </cell>
        </row>
        <row r="276">
          <cell r="B276">
            <v>0</v>
          </cell>
          <cell r="C276">
            <v>0</v>
          </cell>
          <cell r="O276">
            <v>0</v>
          </cell>
          <cell r="Q276">
            <v>0</v>
          </cell>
          <cell r="S276">
            <v>0</v>
          </cell>
          <cell r="T276">
            <v>0</v>
          </cell>
          <cell r="U276">
            <v>0</v>
          </cell>
          <cell r="V276">
            <v>0</v>
          </cell>
          <cell r="X276">
            <v>0</v>
          </cell>
          <cell r="AK276">
            <v>0</v>
          </cell>
          <cell r="AL276">
            <v>0</v>
          </cell>
        </row>
        <row r="277">
          <cell r="B277">
            <v>0</v>
          </cell>
          <cell r="C277">
            <v>0</v>
          </cell>
          <cell r="O277">
            <v>0</v>
          </cell>
          <cell r="Q277">
            <v>0</v>
          </cell>
          <cell r="S277">
            <v>0</v>
          </cell>
          <cell r="T277">
            <v>0</v>
          </cell>
          <cell r="U277">
            <v>0</v>
          </cell>
          <cell r="V277">
            <v>0</v>
          </cell>
          <cell r="X277">
            <v>0</v>
          </cell>
          <cell r="AK277">
            <v>0</v>
          </cell>
          <cell r="AL277">
            <v>0</v>
          </cell>
        </row>
        <row r="278">
          <cell r="B278">
            <v>0</v>
          </cell>
          <cell r="C278">
            <v>0</v>
          </cell>
          <cell r="O278">
            <v>0</v>
          </cell>
          <cell r="Q278">
            <v>0</v>
          </cell>
          <cell r="S278">
            <v>0</v>
          </cell>
          <cell r="T278">
            <v>0</v>
          </cell>
          <cell r="U278">
            <v>0</v>
          </cell>
          <cell r="V278">
            <v>0</v>
          </cell>
          <cell r="X278">
            <v>0</v>
          </cell>
          <cell r="AK278">
            <v>0</v>
          </cell>
          <cell r="AL278">
            <v>0</v>
          </cell>
        </row>
        <row r="279">
          <cell r="B279">
            <v>0</v>
          </cell>
          <cell r="C279">
            <v>0</v>
          </cell>
          <cell r="O279">
            <v>0</v>
          </cell>
          <cell r="Q279">
            <v>0</v>
          </cell>
          <cell r="S279">
            <v>0</v>
          </cell>
          <cell r="T279">
            <v>0</v>
          </cell>
          <cell r="U279">
            <v>0</v>
          </cell>
          <cell r="V279">
            <v>0</v>
          </cell>
          <cell r="X279">
            <v>0</v>
          </cell>
          <cell r="AK279">
            <v>0</v>
          </cell>
          <cell r="AL279">
            <v>0</v>
          </cell>
        </row>
        <row r="280">
          <cell r="B280">
            <v>0</v>
          </cell>
          <cell r="C280">
            <v>0</v>
          </cell>
          <cell r="O280">
            <v>0</v>
          </cell>
          <cell r="Q280">
            <v>0</v>
          </cell>
          <cell r="S280">
            <v>0</v>
          </cell>
          <cell r="T280">
            <v>0</v>
          </cell>
          <cell r="U280">
            <v>0</v>
          </cell>
          <cell r="V280">
            <v>0</v>
          </cell>
          <cell r="X280">
            <v>0</v>
          </cell>
          <cell r="AK280">
            <v>0</v>
          </cell>
          <cell r="AL280">
            <v>0</v>
          </cell>
        </row>
        <row r="281">
          <cell r="B281">
            <v>0</v>
          </cell>
          <cell r="C281">
            <v>0</v>
          </cell>
          <cell r="O281">
            <v>0</v>
          </cell>
          <cell r="Q281">
            <v>0</v>
          </cell>
          <cell r="S281">
            <v>0</v>
          </cell>
          <cell r="T281">
            <v>0</v>
          </cell>
          <cell r="U281">
            <v>0</v>
          </cell>
          <cell r="V281">
            <v>0</v>
          </cell>
          <cell r="X281">
            <v>0</v>
          </cell>
          <cell r="AK281">
            <v>0</v>
          </cell>
          <cell r="AL281">
            <v>0</v>
          </cell>
        </row>
        <row r="282">
          <cell r="B282">
            <v>0</v>
          </cell>
          <cell r="C282">
            <v>0</v>
          </cell>
          <cell r="O282">
            <v>0</v>
          </cell>
          <cell r="Q282">
            <v>0</v>
          </cell>
          <cell r="S282">
            <v>0</v>
          </cell>
          <cell r="T282">
            <v>0</v>
          </cell>
          <cell r="U282">
            <v>0</v>
          </cell>
          <cell r="V282">
            <v>0</v>
          </cell>
          <cell r="X282">
            <v>0</v>
          </cell>
          <cell r="AK282">
            <v>0</v>
          </cell>
          <cell r="AL282">
            <v>0</v>
          </cell>
        </row>
        <row r="283">
          <cell r="B283">
            <v>0</v>
          </cell>
          <cell r="C283">
            <v>0</v>
          </cell>
          <cell r="O283">
            <v>0</v>
          </cell>
          <cell r="Q283">
            <v>0</v>
          </cell>
          <cell r="S283">
            <v>0</v>
          </cell>
          <cell r="T283">
            <v>0</v>
          </cell>
          <cell r="U283">
            <v>0</v>
          </cell>
          <cell r="V283">
            <v>0</v>
          </cell>
          <cell r="X283">
            <v>0</v>
          </cell>
          <cell r="AK283">
            <v>0</v>
          </cell>
          <cell r="AL283">
            <v>0</v>
          </cell>
        </row>
        <row r="284">
          <cell r="B284">
            <v>0</v>
          </cell>
          <cell r="C284">
            <v>0</v>
          </cell>
          <cell r="O284">
            <v>0</v>
          </cell>
          <cell r="Q284">
            <v>0</v>
          </cell>
          <cell r="S284">
            <v>0</v>
          </cell>
          <cell r="T284">
            <v>0</v>
          </cell>
          <cell r="U284">
            <v>0</v>
          </cell>
          <cell r="V284">
            <v>0</v>
          </cell>
          <cell r="X284">
            <v>0</v>
          </cell>
          <cell r="AK284">
            <v>0</v>
          </cell>
          <cell r="AL284">
            <v>0</v>
          </cell>
        </row>
        <row r="285">
          <cell r="B285">
            <v>0</v>
          </cell>
          <cell r="C285">
            <v>0</v>
          </cell>
          <cell r="O285">
            <v>0</v>
          </cell>
          <cell r="Q285">
            <v>0</v>
          </cell>
          <cell r="S285">
            <v>0</v>
          </cell>
          <cell r="T285">
            <v>0</v>
          </cell>
          <cell r="U285">
            <v>0</v>
          </cell>
          <cell r="V285">
            <v>0</v>
          </cell>
          <cell r="X285">
            <v>0</v>
          </cell>
          <cell r="AK285">
            <v>0</v>
          </cell>
          <cell r="AL285">
            <v>0</v>
          </cell>
        </row>
        <row r="286">
          <cell r="B286">
            <v>0</v>
          </cell>
          <cell r="C286">
            <v>0</v>
          </cell>
          <cell r="O286">
            <v>0</v>
          </cell>
          <cell r="Q286">
            <v>0</v>
          </cell>
          <cell r="S286">
            <v>0</v>
          </cell>
          <cell r="T286">
            <v>0</v>
          </cell>
          <cell r="U286">
            <v>0</v>
          </cell>
          <cell r="V286">
            <v>0</v>
          </cell>
          <cell r="X286">
            <v>0</v>
          </cell>
          <cell r="AK286">
            <v>0</v>
          </cell>
          <cell r="AL286">
            <v>0</v>
          </cell>
        </row>
        <row r="287">
          <cell r="B287">
            <v>0</v>
          </cell>
          <cell r="C287">
            <v>0</v>
          </cell>
          <cell r="O287">
            <v>0</v>
          </cell>
          <cell r="Q287">
            <v>0</v>
          </cell>
          <cell r="S287">
            <v>0</v>
          </cell>
          <cell r="T287">
            <v>0</v>
          </cell>
          <cell r="U287">
            <v>0</v>
          </cell>
          <cell r="V287">
            <v>0</v>
          </cell>
          <cell r="X287">
            <v>0</v>
          </cell>
          <cell r="AK287">
            <v>0</v>
          </cell>
          <cell r="AL287">
            <v>0</v>
          </cell>
        </row>
        <row r="288">
          <cell r="B288">
            <v>0</v>
          </cell>
          <cell r="C288">
            <v>0</v>
          </cell>
          <cell r="O288">
            <v>0</v>
          </cell>
          <cell r="Q288">
            <v>0</v>
          </cell>
          <cell r="S288">
            <v>0</v>
          </cell>
          <cell r="T288">
            <v>0</v>
          </cell>
          <cell r="U288">
            <v>0</v>
          </cell>
          <cell r="V288">
            <v>0</v>
          </cell>
          <cell r="X288">
            <v>0</v>
          </cell>
          <cell r="AK288">
            <v>0</v>
          </cell>
          <cell r="AL288">
            <v>0</v>
          </cell>
        </row>
        <row r="289">
          <cell r="B289">
            <v>0</v>
          </cell>
          <cell r="C289">
            <v>0</v>
          </cell>
          <cell r="O289">
            <v>0</v>
          </cell>
          <cell r="Q289">
            <v>0</v>
          </cell>
          <cell r="S289">
            <v>0</v>
          </cell>
          <cell r="T289">
            <v>0</v>
          </cell>
          <cell r="U289">
            <v>0</v>
          </cell>
          <cell r="V289">
            <v>0</v>
          </cell>
          <cell r="X289">
            <v>0</v>
          </cell>
          <cell r="AK289">
            <v>0</v>
          </cell>
          <cell r="AL289">
            <v>0</v>
          </cell>
        </row>
        <row r="290">
          <cell r="B290">
            <v>0</v>
          </cell>
          <cell r="C290">
            <v>0</v>
          </cell>
          <cell r="O290">
            <v>0</v>
          </cell>
          <cell r="Q290">
            <v>0</v>
          </cell>
          <cell r="S290">
            <v>0</v>
          </cell>
          <cell r="T290">
            <v>0</v>
          </cell>
          <cell r="U290">
            <v>0</v>
          </cell>
          <cell r="V290">
            <v>0</v>
          </cell>
          <cell r="X290">
            <v>0</v>
          </cell>
          <cell r="AK290">
            <v>0</v>
          </cell>
          <cell r="AL290">
            <v>0</v>
          </cell>
        </row>
        <row r="291">
          <cell r="B291">
            <v>0</v>
          </cell>
          <cell r="C291">
            <v>0</v>
          </cell>
          <cell r="O291">
            <v>0</v>
          </cell>
          <cell r="Q291">
            <v>0</v>
          </cell>
          <cell r="S291">
            <v>0</v>
          </cell>
          <cell r="T291">
            <v>0</v>
          </cell>
          <cell r="U291">
            <v>0</v>
          </cell>
          <cell r="V291">
            <v>0</v>
          </cell>
          <cell r="X291">
            <v>0</v>
          </cell>
          <cell r="AK291">
            <v>0</v>
          </cell>
          <cell r="AL291">
            <v>0</v>
          </cell>
        </row>
        <row r="292">
          <cell r="B292">
            <v>0</v>
          </cell>
          <cell r="C292">
            <v>0</v>
          </cell>
          <cell r="O292">
            <v>0</v>
          </cell>
          <cell r="Q292">
            <v>0</v>
          </cell>
          <cell r="S292">
            <v>0</v>
          </cell>
          <cell r="T292">
            <v>0</v>
          </cell>
          <cell r="U292">
            <v>0</v>
          </cell>
          <cell r="V292">
            <v>0</v>
          </cell>
          <cell r="X292">
            <v>0</v>
          </cell>
          <cell r="AK292">
            <v>0</v>
          </cell>
          <cell r="AL292">
            <v>0</v>
          </cell>
        </row>
        <row r="293">
          <cell r="B293">
            <v>0</v>
          </cell>
          <cell r="C293">
            <v>0</v>
          </cell>
          <cell r="O293">
            <v>0</v>
          </cell>
          <cell r="Q293">
            <v>0</v>
          </cell>
          <cell r="S293">
            <v>0</v>
          </cell>
          <cell r="T293">
            <v>0</v>
          </cell>
          <cell r="U293">
            <v>0</v>
          </cell>
          <cell r="V293">
            <v>0</v>
          </cell>
          <cell r="X293">
            <v>0</v>
          </cell>
          <cell r="AK293">
            <v>0</v>
          </cell>
          <cell r="AL293">
            <v>0</v>
          </cell>
        </row>
        <row r="294">
          <cell r="B294">
            <v>0</v>
          </cell>
          <cell r="C294">
            <v>0</v>
          </cell>
          <cell r="O294">
            <v>0</v>
          </cell>
          <cell r="Q294">
            <v>0</v>
          </cell>
          <cell r="S294">
            <v>0</v>
          </cell>
          <cell r="T294">
            <v>0</v>
          </cell>
          <cell r="U294">
            <v>0</v>
          </cell>
          <cell r="V294">
            <v>0</v>
          </cell>
          <cell r="X294">
            <v>0</v>
          </cell>
          <cell r="AK294">
            <v>0</v>
          </cell>
          <cell r="AL294">
            <v>0</v>
          </cell>
        </row>
        <row r="295">
          <cell r="B295">
            <v>0</v>
          </cell>
          <cell r="C295">
            <v>0</v>
          </cell>
          <cell r="O295">
            <v>0</v>
          </cell>
          <cell r="Q295">
            <v>0</v>
          </cell>
          <cell r="S295">
            <v>0</v>
          </cell>
          <cell r="T295">
            <v>0</v>
          </cell>
          <cell r="U295">
            <v>0</v>
          </cell>
          <cell r="V295">
            <v>0</v>
          </cell>
          <cell r="X295">
            <v>0</v>
          </cell>
          <cell r="AK295">
            <v>0</v>
          </cell>
          <cell r="AL295">
            <v>0</v>
          </cell>
        </row>
        <row r="296">
          <cell r="B296">
            <v>0</v>
          </cell>
          <cell r="C296">
            <v>0</v>
          </cell>
          <cell r="O296">
            <v>0</v>
          </cell>
          <cell r="Q296">
            <v>0</v>
          </cell>
          <cell r="S296">
            <v>0</v>
          </cell>
          <cell r="T296">
            <v>0</v>
          </cell>
          <cell r="U296">
            <v>0</v>
          </cell>
          <cell r="V296">
            <v>0</v>
          </cell>
          <cell r="X296">
            <v>0</v>
          </cell>
          <cell r="AK296">
            <v>0</v>
          </cell>
          <cell r="AL296">
            <v>0</v>
          </cell>
        </row>
        <row r="297">
          <cell r="B297">
            <v>0</v>
          </cell>
          <cell r="C297">
            <v>0</v>
          </cell>
          <cell r="O297">
            <v>0</v>
          </cell>
          <cell r="Q297">
            <v>0</v>
          </cell>
          <cell r="S297">
            <v>0</v>
          </cell>
          <cell r="T297">
            <v>0</v>
          </cell>
          <cell r="U297">
            <v>0</v>
          </cell>
          <cell r="V297">
            <v>0</v>
          </cell>
          <cell r="X297">
            <v>0</v>
          </cell>
          <cell r="AK297">
            <v>0</v>
          </cell>
          <cell r="AL297">
            <v>0</v>
          </cell>
        </row>
        <row r="298">
          <cell r="B298">
            <v>0</v>
          </cell>
          <cell r="C298">
            <v>0</v>
          </cell>
          <cell r="O298">
            <v>0</v>
          </cell>
          <cell r="Q298">
            <v>0</v>
          </cell>
          <cell r="S298">
            <v>0</v>
          </cell>
          <cell r="T298">
            <v>0</v>
          </cell>
          <cell r="U298">
            <v>0</v>
          </cell>
          <cell r="V298">
            <v>0</v>
          </cell>
          <cell r="X298">
            <v>0</v>
          </cell>
          <cell r="AK298">
            <v>0</v>
          </cell>
          <cell r="AL298">
            <v>0</v>
          </cell>
        </row>
        <row r="299">
          <cell r="B299">
            <v>0</v>
          </cell>
          <cell r="C299">
            <v>0</v>
          </cell>
          <cell r="O299">
            <v>0</v>
          </cell>
          <cell r="Q299">
            <v>0</v>
          </cell>
          <cell r="S299">
            <v>0</v>
          </cell>
          <cell r="T299">
            <v>0</v>
          </cell>
          <cell r="U299">
            <v>0</v>
          </cell>
          <cell r="V299">
            <v>0</v>
          </cell>
          <cell r="X299">
            <v>0</v>
          </cell>
          <cell r="AK299">
            <v>0</v>
          </cell>
          <cell r="AL299">
            <v>0</v>
          </cell>
        </row>
        <row r="300">
          <cell r="B300">
            <v>0</v>
          </cell>
          <cell r="C300">
            <v>0</v>
          </cell>
          <cell r="O300">
            <v>0</v>
          </cell>
          <cell r="Q300">
            <v>0</v>
          </cell>
          <cell r="S300">
            <v>0</v>
          </cell>
          <cell r="T300">
            <v>0</v>
          </cell>
          <cell r="U300">
            <v>0</v>
          </cell>
          <cell r="V300">
            <v>0</v>
          </cell>
          <cell r="X300">
            <v>0</v>
          </cell>
          <cell r="AK300">
            <v>0</v>
          </cell>
          <cell r="AL300">
            <v>0</v>
          </cell>
        </row>
        <row r="301">
          <cell r="B301">
            <v>0</v>
          </cell>
          <cell r="C301">
            <v>0</v>
          </cell>
          <cell r="O301">
            <v>0</v>
          </cell>
          <cell r="Q301">
            <v>0</v>
          </cell>
          <cell r="S301">
            <v>0</v>
          </cell>
          <cell r="T301">
            <v>0</v>
          </cell>
          <cell r="U301">
            <v>0</v>
          </cell>
          <cell r="V301">
            <v>0</v>
          </cell>
          <cell r="X301">
            <v>0</v>
          </cell>
          <cell r="AK301">
            <v>0</v>
          </cell>
          <cell r="AL301">
            <v>0</v>
          </cell>
        </row>
        <row r="302">
          <cell r="B302">
            <v>0</v>
          </cell>
          <cell r="C302">
            <v>0</v>
          </cell>
          <cell r="O302">
            <v>0</v>
          </cell>
          <cell r="Q302">
            <v>0</v>
          </cell>
          <cell r="S302">
            <v>0</v>
          </cell>
          <cell r="T302">
            <v>0</v>
          </cell>
          <cell r="U302">
            <v>0</v>
          </cell>
          <cell r="V302">
            <v>0</v>
          </cell>
          <cell r="X302">
            <v>0</v>
          </cell>
          <cell r="AK302">
            <v>0</v>
          </cell>
          <cell r="AL302">
            <v>0</v>
          </cell>
        </row>
        <row r="303">
          <cell r="B303">
            <v>0</v>
          </cell>
          <cell r="C303">
            <v>0</v>
          </cell>
          <cell r="O303">
            <v>0</v>
          </cell>
          <cell r="Q303">
            <v>0</v>
          </cell>
          <cell r="S303">
            <v>0</v>
          </cell>
          <cell r="T303">
            <v>0</v>
          </cell>
          <cell r="U303">
            <v>0</v>
          </cell>
          <cell r="V303">
            <v>0</v>
          </cell>
          <cell r="X303">
            <v>0</v>
          </cell>
          <cell r="AK303">
            <v>0</v>
          </cell>
          <cell r="AL303">
            <v>0</v>
          </cell>
        </row>
        <row r="304">
          <cell r="B304">
            <v>0</v>
          </cell>
          <cell r="C304">
            <v>0</v>
          </cell>
          <cell r="O304">
            <v>0</v>
          </cell>
          <cell r="Q304">
            <v>0</v>
          </cell>
          <cell r="S304">
            <v>0</v>
          </cell>
          <cell r="T304">
            <v>0</v>
          </cell>
          <cell r="U304">
            <v>0</v>
          </cell>
          <cell r="V304">
            <v>0</v>
          </cell>
          <cell r="X304">
            <v>0</v>
          </cell>
          <cell r="AK304">
            <v>0</v>
          </cell>
          <cell r="AL304">
            <v>0</v>
          </cell>
        </row>
        <row r="305">
          <cell r="B305">
            <v>0</v>
          </cell>
          <cell r="C305">
            <v>0</v>
          </cell>
          <cell r="O305">
            <v>0</v>
          </cell>
          <cell r="Q305">
            <v>0</v>
          </cell>
          <cell r="S305">
            <v>0</v>
          </cell>
          <cell r="T305">
            <v>0</v>
          </cell>
          <cell r="U305">
            <v>0</v>
          </cell>
          <cell r="V305">
            <v>0</v>
          </cell>
          <cell r="X305">
            <v>0</v>
          </cell>
          <cell r="AK305">
            <v>0</v>
          </cell>
          <cell r="AL305">
            <v>0</v>
          </cell>
        </row>
        <row r="306">
          <cell r="B306">
            <v>0</v>
          </cell>
          <cell r="C306">
            <v>0</v>
          </cell>
          <cell r="O306">
            <v>0</v>
          </cell>
          <cell r="Q306">
            <v>0</v>
          </cell>
          <cell r="S306">
            <v>0</v>
          </cell>
          <cell r="T306">
            <v>0</v>
          </cell>
          <cell r="U306">
            <v>0</v>
          </cell>
          <cell r="V306">
            <v>0</v>
          </cell>
          <cell r="X306">
            <v>0</v>
          </cell>
          <cell r="AK306">
            <v>0</v>
          </cell>
          <cell r="AL306">
            <v>0</v>
          </cell>
        </row>
        <row r="307">
          <cell r="B307">
            <v>0</v>
          </cell>
          <cell r="C307">
            <v>0</v>
          </cell>
          <cell r="O307">
            <v>0</v>
          </cell>
          <cell r="Q307">
            <v>0</v>
          </cell>
          <cell r="S307">
            <v>0</v>
          </cell>
          <cell r="T307">
            <v>0</v>
          </cell>
          <cell r="U307">
            <v>0</v>
          </cell>
          <cell r="V307">
            <v>0</v>
          </cell>
          <cell r="X307">
            <v>0</v>
          </cell>
          <cell r="AK307">
            <v>0</v>
          </cell>
          <cell r="AL307">
            <v>0</v>
          </cell>
        </row>
        <row r="308">
          <cell r="B308">
            <v>0</v>
          </cell>
          <cell r="C308">
            <v>0</v>
          </cell>
          <cell r="O308">
            <v>0</v>
          </cell>
          <cell r="Q308">
            <v>0</v>
          </cell>
          <cell r="S308">
            <v>0</v>
          </cell>
          <cell r="T308">
            <v>0</v>
          </cell>
          <cell r="U308">
            <v>0</v>
          </cell>
          <cell r="V308">
            <v>0</v>
          </cell>
          <cell r="X308">
            <v>0</v>
          </cell>
          <cell r="AK308">
            <v>0</v>
          </cell>
          <cell r="AL308">
            <v>0</v>
          </cell>
        </row>
        <row r="309">
          <cell r="B309">
            <v>0</v>
          </cell>
          <cell r="C309">
            <v>0</v>
          </cell>
          <cell r="O309">
            <v>0</v>
          </cell>
          <cell r="Q309">
            <v>0</v>
          </cell>
          <cell r="S309">
            <v>0</v>
          </cell>
          <cell r="T309">
            <v>0</v>
          </cell>
          <cell r="U309">
            <v>0</v>
          </cell>
          <cell r="V309">
            <v>0</v>
          </cell>
          <cell r="X309">
            <v>0</v>
          </cell>
          <cell r="AK309">
            <v>0</v>
          </cell>
          <cell r="AL309">
            <v>0</v>
          </cell>
        </row>
        <row r="310">
          <cell r="B310">
            <v>0</v>
          </cell>
          <cell r="C310">
            <v>0</v>
          </cell>
          <cell r="O310">
            <v>0</v>
          </cell>
          <cell r="Q310">
            <v>0</v>
          </cell>
          <cell r="S310">
            <v>0</v>
          </cell>
          <cell r="T310">
            <v>0</v>
          </cell>
          <cell r="U310">
            <v>0</v>
          </cell>
          <cell r="V310">
            <v>0</v>
          </cell>
          <cell r="X310">
            <v>0</v>
          </cell>
          <cell r="AK310">
            <v>0</v>
          </cell>
          <cell r="AL310">
            <v>0</v>
          </cell>
        </row>
        <row r="311">
          <cell r="B311">
            <v>0</v>
          </cell>
          <cell r="C311">
            <v>0</v>
          </cell>
          <cell r="O311">
            <v>0</v>
          </cell>
          <cell r="Q311">
            <v>0</v>
          </cell>
          <cell r="S311">
            <v>0</v>
          </cell>
          <cell r="T311">
            <v>0</v>
          </cell>
          <cell r="U311">
            <v>0</v>
          </cell>
          <cell r="V311">
            <v>0</v>
          </cell>
          <cell r="X311">
            <v>0</v>
          </cell>
          <cell r="AK311">
            <v>0</v>
          </cell>
          <cell r="AL311">
            <v>0</v>
          </cell>
        </row>
        <row r="312">
          <cell r="B312">
            <v>0</v>
          </cell>
          <cell r="C312">
            <v>0</v>
          </cell>
          <cell r="O312">
            <v>0</v>
          </cell>
          <cell r="Q312">
            <v>0</v>
          </cell>
          <cell r="S312">
            <v>0</v>
          </cell>
          <cell r="T312">
            <v>0</v>
          </cell>
          <cell r="U312">
            <v>0</v>
          </cell>
          <cell r="V312">
            <v>0</v>
          </cell>
          <cell r="X312">
            <v>0</v>
          </cell>
          <cell r="AK312">
            <v>0</v>
          </cell>
          <cell r="AL312">
            <v>0</v>
          </cell>
        </row>
        <row r="313">
          <cell r="B313">
            <v>0</v>
          </cell>
          <cell r="C313">
            <v>0</v>
          </cell>
          <cell r="O313">
            <v>0</v>
          </cell>
          <cell r="Q313">
            <v>0</v>
          </cell>
          <cell r="S313">
            <v>0</v>
          </cell>
          <cell r="T313">
            <v>0</v>
          </cell>
          <cell r="U313">
            <v>0</v>
          </cell>
          <cell r="V313">
            <v>0</v>
          </cell>
          <cell r="X313">
            <v>0</v>
          </cell>
          <cell r="AK313">
            <v>0</v>
          </cell>
          <cell r="AL313">
            <v>0</v>
          </cell>
        </row>
        <row r="314">
          <cell r="B314">
            <v>0</v>
          </cell>
          <cell r="C314">
            <v>0</v>
          </cell>
          <cell r="O314">
            <v>0</v>
          </cell>
          <cell r="Q314">
            <v>0</v>
          </cell>
          <cell r="S314">
            <v>0</v>
          </cell>
          <cell r="T314">
            <v>0</v>
          </cell>
          <cell r="U314">
            <v>0</v>
          </cell>
          <cell r="V314">
            <v>0</v>
          </cell>
          <cell r="X314">
            <v>0</v>
          </cell>
          <cell r="AK314">
            <v>0</v>
          </cell>
          <cell r="AL314">
            <v>0</v>
          </cell>
        </row>
        <row r="315">
          <cell r="B315">
            <v>0</v>
          </cell>
          <cell r="C315">
            <v>0</v>
          </cell>
          <cell r="O315">
            <v>0</v>
          </cell>
          <cell r="Q315">
            <v>0</v>
          </cell>
          <cell r="S315">
            <v>0</v>
          </cell>
          <cell r="T315">
            <v>0</v>
          </cell>
          <cell r="U315">
            <v>0</v>
          </cell>
          <cell r="V315">
            <v>0</v>
          </cell>
          <cell r="X315">
            <v>0</v>
          </cell>
          <cell r="AK315">
            <v>0</v>
          </cell>
          <cell r="AL315">
            <v>0</v>
          </cell>
        </row>
        <row r="316">
          <cell r="B316">
            <v>0</v>
          </cell>
          <cell r="C316">
            <v>0</v>
          </cell>
          <cell r="O316">
            <v>0</v>
          </cell>
          <cell r="Q316">
            <v>0</v>
          </cell>
          <cell r="S316">
            <v>0</v>
          </cell>
          <cell r="T316">
            <v>0</v>
          </cell>
          <cell r="U316">
            <v>0</v>
          </cell>
          <cell r="V316">
            <v>0</v>
          </cell>
          <cell r="X316">
            <v>0</v>
          </cell>
          <cell r="AK316">
            <v>0</v>
          </cell>
          <cell r="AL316">
            <v>0</v>
          </cell>
        </row>
        <row r="317">
          <cell r="B317">
            <v>0</v>
          </cell>
          <cell r="C317">
            <v>0</v>
          </cell>
          <cell r="O317">
            <v>0</v>
          </cell>
          <cell r="Q317">
            <v>0</v>
          </cell>
          <cell r="S317">
            <v>0</v>
          </cell>
          <cell r="T317">
            <v>0</v>
          </cell>
          <cell r="U317">
            <v>0</v>
          </cell>
          <cell r="V317">
            <v>0</v>
          </cell>
          <cell r="X317">
            <v>0</v>
          </cell>
          <cell r="AK317">
            <v>0</v>
          </cell>
          <cell r="AL317">
            <v>0</v>
          </cell>
        </row>
        <row r="318">
          <cell r="B318">
            <v>0</v>
          </cell>
          <cell r="C318">
            <v>0</v>
          </cell>
          <cell r="O318">
            <v>0</v>
          </cell>
          <cell r="Q318">
            <v>0</v>
          </cell>
          <cell r="S318">
            <v>0</v>
          </cell>
          <cell r="T318">
            <v>0</v>
          </cell>
          <cell r="U318">
            <v>0</v>
          </cell>
          <cell r="V318">
            <v>0</v>
          </cell>
          <cell r="X318">
            <v>0</v>
          </cell>
          <cell r="AK318">
            <v>0</v>
          </cell>
          <cell r="AL318">
            <v>0</v>
          </cell>
        </row>
        <row r="319">
          <cell r="B319">
            <v>0</v>
          </cell>
          <cell r="C319">
            <v>0</v>
          </cell>
          <cell r="O319">
            <v>0</v>
          </cell>
          <cell r="Q319">
            <v>0</v>
          </cell>
          <cell r="S319">
            <v>0</v>
          </cell>
          <cell r="T319">
            <v>0</v>
          </cell>
          <cell r="U319">
            <v>0</v>
          </cell>
          <cell r="V319">
            <v>0</v>
          </cell>
          <cell r="X319">
            <v>0</v>
          </cell>
          <cell r="AK319">
            <v>0</v>
          </cell>
          <cell r="AL319">
            <v>0</v>
          </cell>
        </row>
        <row r="320">
          <cell r="B320">
            <v>0</v>
          </cell>
          <cell r="C320">
            <v>0</v>
          </cell>
          <cell r="O320">
            <v>0</v>
          </cell>
          <cell r="Q320">
            <v>0</v>
          </cell>
          <cell r="S320">
            <v>0</v>
          </cell>
          <cell r="T320">
            <v>0</v>
          </cell>
          <cell r="U320">
            <v>0</v>
          </cell>
          <cell r="V320">
            <v>0</v>
          </cell>
          <cell r="X320">
            <v>0</v>
          </cell>
          <cell r="AK320">
            <v>0</v>
          </cell>
          <cell r="AL320">
            <v>0</v>
          </cell>
        </row>
        <row r="321">
          <cell r="B321">
            <v>0</v>
          </cell>
          <cell r="C321">
            <v>0</v>
          </cell>
          <cell r="O321">
            <v>0</v>
          </cell>
          <cell r="Q321">
            <v>0</v>
          </cell>
          <cell r="S321">
            <v>0</v>
          </cell>
          <cell r="T321">
            <v>0</v>
          </cell>
          <cell r="U321">
            <v>0</v>
          </cell>
          <cell r="V321">
            <v>0</v>
          </cell>
          <cell r="X321">
            <v>0</v>
          </cell>
          <cell r="AK321">
            <v>0</v>
          </cell>
          <cell r="AL321">
            <v>0</v>
          </cell>
        </row>
        <row r="322">
          <cell r="B322">
            <v>0</v>
          </cell>
          <cell r="C322">
            <v>0</v>
          </cell>
          <cell r="O322">
            <v>0</v>
          </cell>
          <cell r="Q322">
            <v>0</v>
          </cell>
          <cell r="S322">
            <v>0</v>
          </cell>
          <cell r="T322">
            <v>0</v>
          </cell>
          <cell r="U322">
            <v>0</v>
          </cell>
          <cell r="V322">
            <v>0</v>
          </cell>
          <cell r="X322">
            <v>0</v>
          </cell>
          <cell r="AK322">
            <v>0</v>
          </cell>
          <cell r="AL322">
            <v>0</v>
          </cell>
        </row>
        <row r="323">
          <cell r="B323">
            <v>0</v>
          </cell>
          <cell r="C323">
            <v>0</v>
          </cell>
          <cell r="O323">
            <v>0</v>
          </cell>
          <cell r="Q323">
            <v>0</v>
          </cell>
          <cell r="S323">
            <v>0</v>
          </cell>
          <cell r="T323">
            <v>0</v>
          </cell>
          <cell r="U323">
            <v>0</v>
          </cell>
          <cell r="V323">
            <v>0</v>
          </cell>
          <cell r="X323">
            <v>0</v>
          </cell>
          <cell r="AK323">
            <v>0</v>
          </cell>
          <cell r="AL323">
            <v>0</v>
          </cell>
        </row>
        <row r="324">
          <cell r="B324">
            <v>0</v>
          </cell>
          <cell r="C324">
            <v>0</v>
          </cell>
          <cell r="O324">
            <v>0</v>
          </cell>
          <cell r="Q324">
            <v>0</v>
          </cell>
          <cell r="S324">
            <v>0</v>
          </cell>
          <cell r="T324">
            <v>0</v>
          </cell>
          <cell r="U324">
            <v>0</v>
          </cell>
          <cell r="V324">
            <v>0</v>
          </cell>
          <cell r="X324">
            <v>0</v>
          </cell>
          <cell r="AK324">
            <v>0</v>
          </cell>
          <cell r="AL324">
            <v>0</v>
          </cell>
        </row>
        <row r="325">
          <cell r="B325">
            <v>0</v>
          </cell>
          <cell r="C325">
            <v>0</v>
          </cell>
          <cell r="O325">
            <v>0</v>
          </cell>
          <cell r="Q325">
            <v>0</v>
          </cell>
          <cell r="S325">
            <v>0</v>
          </cell>
          <cell r="T325">
            <v>0</v>
          </cell>
          <cell r="U325">
            <v>0</v>
          </cell>
          <cell r="V325">
            <v>0</v>
          </cell>
          <cell r="X325">
            <v>0</v>
          </cell>
          <cell r="AK325">
            <v>0</v>
          </cell>
          <cell r="AL325">
            <v>0</v>
          </cell>
        </row>
        <row r="326">
          <cell r="B326">
            <v>0</v>
          </cell>
          <cell r="C326">
            <v>0</v>
          </cell>
          <cell r="O326">
            <v>0</v>
          </cell>
          <cell r="Q326">
            <v>0</v>
          </cell>
          <cell r="S326">
            <v>0</v>
          </cell>
          <cell r="T326">
            <v>0</v>
          </cell>
          <cell r="U326">
            <v>0</v>
          </cell>
          <cell r="V326">
            <v>0</v>
          </cell>
          <cell r="X326">
            <v>0</v>
          </cell>
          <cell r="AK326">
            <v>0</v>
          </cell>
          <cell r="AL326">
            <v>0</v>
          </cell>
        </row>
        <row r="327">
          <cell r="B327">
            <v>0</v>
          </cell>
          <cell r="C327">
            <v>0</v>
          </cell>
          <cell r="O327">
            <v>0</v>
          </cell>
          <cell r="Q327">
            <v>0</v>
          </cell>
          <cell r="S327">
            <v>0</v>
          </cell>
          <cell r="T327">
            <v>0</v>
          </cell>
          <cell r="U327">
            <v>0</v>
          </cell>
          <cell r="V327">
            <v>0</v>
          </cell>
          <cell r="X327">
            <v>0</v>
          </cell>
          <cell r="AK327">
            <v>0</v>
          </cell>
          <cell r="AL327">
            <v>0</v>
          </cell>
        </row>
        <row r="328">
          <cell r="B328">
            <v>0</v>
          </cell>
          <cell r="C328">
            <v>0</v>
          </cell>
          <cell r="O328">
            <v>0</v>
          </cell>
          <cell r="Q328">
            <v>0</v>
          </cell>
          <cell r="S328">
            <v>0</v>
          </cell>
          <cell r="T328">
            <v>0</v>
          </cell>
          <cell r="U328">
            <v>0</v>
          </cell>
          <cell r="V328">
            <v>0</v>
          </cell>
          <cell r="X328">
            <v>0</v>
          </cell>
          <cell r="AK328">
            <v>0</v>
          </cell>
          <cell r="AL328">
            <v>0</v>
          </cell>
        </row>
        <row r="329">
          <cell r="B329">
            <v>0</v>
          </cell>
          <cell r="C329">
            <v>0</v>
          </cell>
          <cell r="O329">
            <v>0</v>
          </cell>
          <cell r="Q329">
            <v>0</v>
          </cell>
          <cell r="S329">
            <v>0</v>
          </cell>
          <cell r="T329">
            <v>0</v>
          </cell>
          <cell r="U329">
            <v>0</v>
          </cell>
          <cell r="V329">
            <v>0</v>
          </cell>
          <cell r="X329">
            <v>0</v>
          </cell>
          <cell r="AK329">
            <v>0</v>
          </cell>
          <cell r="AL329">
            <v>0</v>
          </cell>
        </row>
        <row r="330">
          <cell r="B330">
            <v>0</v>
          </cell>
          <cell r="C330">
            <v>0</v>
          </cell>
          <cell r="O330">
            <v>0</v>
          </cell>
          <cell r="Q330">
            <v>0</v>
          </cell>
          <cell r="S330">
            <v>0</v>
          </cell>
          <cell r="T330">
            <v>0</v>
          </cell>
          <cell r="U330">
            <v>0</v>
          </cell>
          <cell r="V330">
            <v>0</v>
          </cell>
          <cell r="X330">
            <v>0</v>
          </cell>
          <cell r="AK330">
            <v>0</v>
          </cell>
          <cell r="AL330">
            <v>0</v>
          </cell>
        </row>
        <row r="331">
          <cell r="B331">
            <v>0</v>
          </cell>
          <cell r="C331">
            <v>0</v>
          </cell>
          <cell r="O331">
            <v>0</v>
          </cell>
          <cell r="Q331">
            <v>0</v>
          </cell>
          <cell r="S331">
            <v>0</v>
          </cell>
          <cell r="T331">
            <v>0</v>
          </cell>
          <cell r="U331">
            <v>0</v>
          </cell>
          <cell r="V331">
            <v>0</v>
          </cell>
          <cell r="X331">
            <v>0</v>
          </cell>
          <cell r="AK331">
            <v>0</v>
          </cell>
          <cell r="AL331">
            <v>0</v>
          </cell>
        </row>
        <row r="332">
          <cell r="B332">
            <v>0</v>
          </cell>
          <cell r="C332">
            <v>0</v>
          </cell>
          <cell r="O332">
            <v>0</v>
          </cell>
          <cell r="Q332">
            <v>0</v>
          </cell>
          <cell r="S332">
            <v>0</v>
          </cell>
          <cell r="T332">
            <v>0</v>
          </cell>
          <cell r="U332">
            <v>0</v>
          </cell>
          <cell r="V332">
            <v>0</v>
          </cell>
          <cell r="X332">
            <v>0</v>
          </cell>
          <cell r="AK332">
            <v>0</v>
          </cell>
          <cell r="AL332">
            <v>0</v>
          </cell>
        </row>
        <row r="333">
          <cell r="B333">
            <v>0</v>
          </cell>
          <cell r="C333">
            <v>0</v>
          </cell>
          <cell r="O333">
            <v>0</v>
          </cell>
          <cell r="Q333">
            <v>0</v>
          </cell>
          <cell r="S333">
            <v>0</v>
          </cell>
          <cell r="T333">
            <v>0</v>
          </cell>
          <cell r="U333">
            <v>0</v>
          </cell>
          <cell r="V333">
            <v>0</v>
          </cell>
          <cell r="X333">
            <v>0</v>
          </cell>
          <cell r="AK333">
            <v>0</v>
          </cell>
          <cell r="AL333">
            <v>0</v>
          </cell>
        </row>
        <row r="334">
          <cell r="B334">
            <v>0</v>
          </cell>
          <cell r="C334">
            <v>0</v>
          </cell>
          <cell r="O334">
            <v>0</v>
          </cell>
          <cell r="Q334">
            <v>0</v>
          </cell>
          <cell r="S334">
            <v>0</v>
          </cell>
          <cell r="T334">
            <v>0</v>
          </cell>
          <cell r="U334">
            <v>0</v>
          </cell>
          <cell r="V334">
            <v>0</v>
          </cell>
          <cell r="X334">
            <v>0</v>
          </cell>
          <cell r="AK334">
            <v>0</v>
          </cell>
          <cell r="AL334">
            <v>0</v>
          </cell>
        </row>
        <row r="335">
          <cell r="B335">
            <v>0</v>
          </cell>
          <cell r="C335">
            <v>0</v>
          </cell>
          <cell r="O335">
            <v>0</v>
          </cell>
          <cell r="Q335">
            <v>0</v>
          </cell>
          <cell r="S335">
            <v>0</v>
          </cell>
          <cell r="T335">
            <v>0</v>
          </cell>
          <cell r="U335">
            <v>0</v>
          </cell>
          <cell r="V335">
            <v>0</v>
          </cell>
          <cell r="X335">
            <v>0</v>
          </cell>
          <cell r="AK335">
            <v>0</v>
          </cell>
          <cell r="AL335">
            <v>0</v>
          </cell>
        </row>
        <row r="336">
          <cell r="B336">
            <v>0</v>
          </cell>
          <cell r="C336">
            <v>0</v>
          </cell>
          <cell r="O336">
            <v>0</v>
          </cell>
          <cell r="Q336">
            <v>0</v>
          </cell>
          <cell r="S336">
            <v>0</v>
          </cell>
          <cell r="T336">
            <v>0</v>
          </cell>
          <cell r="U336">
            <v>0</v>
          </cell>
          <cell r="V336">
            <v>0</v>
          </cell>
          <cell r="X336">
            <v>0</v>
          </cell>
          <cell r="AK336">
            <v>0</v>
          </cell>
          <cell r="AL336">
            <v>0</v>
          </cell>
        </row>
        <row r="337">
          <cell r="B337">
            <v>0</v>
          </cell>
          <cell r="C337">
            <v>0</v>
          </cell>
          <cell r="O337">
            <v>0</v>
          </cell>
          <cell r="Q337">
            <v>0</v>
          </cell>
          <cell r="S337">
            <v>0</v>
          </cell>
          <cell r="T337">
            <v>0</v>
          </cell>
          <cell r="U337">
            <v>0</v>
          </cell>
          <cell r="V337">
            <v>0</v>
          </cell>
          <cell r="X337">
            <v>0</v>
          </cell>
          <cell r="AK337">
            <v>0</v>
          </cell>
          <cell r="AL337">
            <v>0</v>
          </cell>
        </row>
        <row r="338">
          <cell r="B338">
            <v>0</v>
          </cell>
          <cell r="C338">
            <v>0</v>
          </cell>
          <cell r="O338">
            <v>0</v>
          </cell>
          <cell r="Q338">
            <v>0</v>
          </cell>
          <cell r="S338">
            <v>0</v>
          </cell>
          <cell r="T338">
            <v>0</v>
          </cell>
          <cell r="U338">
            <v>0</v>
          </cell>
          <cell r="V338">
            <v>0</v>
          </cell>
          <cell r="X338">
            <v>0</v>
          </cell>
          <cell r="AK338">
            <v>0</v>
          </cell>
          <cell r="AL338">
            <v>0</v>
          </cell>
        </row>
        <row r="339">
          <cell r="B339">
            <v>0</v>
          </cell>
          <cell r="C339">
            <v>0</v>
          </cell>
          <cell r="O339">
            <v>0</v>
          </cell>
          <cell r="Q339">
            <v>0</v>
          </cell>
          <cell r="S339">
            <v>0</v>
          </cell>
          <cell r="T339">
            <v>0</v>
          </cell>
          <cell r="U339">
            <v>0</v>
          </cell>
          <cell r="V339">
            <v>0</v>
          </cell>
          <cell r="X339">
            <v>0</v>
          </cell>
          <cell r="AK339">
            <v>0</v>
          </cell>
          <cell r="AL339">
            <v>0</v>
          </cell>
        </row>
        <row r="340">
          <cell r="B340">
            <v>0</v>
          </cell>
          <cell r="C340">
            <v>0</v>
          </cell>
          <cell r="O340">
            <v>0</v>
          </cell>
          <cell r="Q340">
            <v>0</v>
          </cell>
          <cell r="S340">
            <v>0</v>
          </cell>
          <cell r="T340">
            <v>0</v>
          </cell>
          <cell r="U340">
            <v>0</v>
          </cell>
          <cell r="V340">
            <v>0</v>
          </cell>
          <cell r="X340">
            <v>0</v>
          </cell>
          <cell r="AK340">
            <v>0</v>
          </cell>
          <cell r="AL340">
            <v>0</v>
          </cell>
        </row>
        <row r="341">
          <cell r="B341">
            <v>0</v>
          </cell>
          <cell r="C341">
            <v>0</v>
          </cell>
          <cell r="O341">
            <v>0</v>
          </cell>
          <cell r="Q341">
            <v>0</v>
          </cell>
          <cell r="S341">
            <v>0</v>
          </cell>
          <cell r="T341">
            <v>0</v>
          </cell>
          <cell r="U341">
            <v>0</v>
          </cell>
          <cell r="V341">
            <v>0</v>
          </cell>
          <cell r="X341">
            <v>0</v>
          </cell>
          <cell r="AK341">
            <v>0</v>
          </cell>
          <cell r="AL341">
            <v>0</v>
          </cell>
        </row>
        <row r="342">
          <cell r="B342">
            <v>0</v>
          </cell>
          <cell r="C342">
            <v>0</v>
          </cell>
          <cell r="O342">
            <v>0</v>
          </cell>
          <cell r="Q342">
            <v>0</v>
          </cell>
          <cell r="S342">
            <v>0</v>
          </cell>
          <cell r="T342">
            <v>0</v>
          </cell>
          <cell r="U342">
            <v>0</v>
          </cell>
          <cell r="V342">
            <v>0</v>
          </cell>
          <cell r="X342">
            <v>0</v>
          </cell>
          <cell r="AK342">
            <v>0</v>
          </cell>
          <cell r="AL342">
            <v>0</v>
          </cell>
        </row>
        <row r="343">
          <cell r="B343">
            <v>0</v>
          </cell>
          <cell r="C343">
            <v>0</v>
          </cell>
          <cell r="O343">
            <v>0</v>
          </cell>
          <cell r="Q343">
            <v>0</v>
          </cell>
          <cell r="S343">
            <v>0</v>
          </cell>
          <cell r="T343">
            <v>0</v>
          </cell>
          <cell r="U343">
            <v>0</v>
          </cell>
          <cell r="V343">
            <v>0</v>
          </cell>
          <cell r="X343">
            <v>0</v>
          </cell>
          <cell r="AK343">
            <v>0</v>
          </cell>
          <cell r="AL343">
            <v>0</v>
          </cell>
        </row>
        <row r="344">
          <cell r="B344">
            <v>0</v>
          </cell>
          <cell r="C344">
            <v>0</v>
          </cell>
          <cell r="O344">
            <v>0</v>
          </cell>
          <cell r="Q344">
            <v>0</v>
          </cell>
          <cell r="S344">
            <v>0</v>
          </cell>
          <cell r="T344">
            <v>0</v>
          </cell>
          <cell r="U344">
            <v>0</v>
          </cell>
          <cell r="V344">
            <v>0</v>
          </cell>
          <cell r="X344">
            <v>0</v>
          </cell>
          <cell r="AK344">
            <v>0</v>
          </cell>
          <cell r="AL344">
            <v>0</v>
          </cell>
        </row>
        <row r="345">
          <cell r="B345">
            <v>0</v>
          </cell>
          <cell r="C345">
            <v>0</v>
          </cell>
          <cell r="O345">
            <v>0</v>
          </cell>
          <cell r="Q345">
            <v>0</v>
          </cell>
          <cell r="S345">
            <v>0</v>
          </cell>
          <cell r="T345">
            <v>0</v>
          </cell>
          <cell r="U345">
            <v>0</v>
          </cell>
          <cell r="V345">
            <v>0</v>
          </cell>
          <cell r="X345">
            <v>0</v>
          </cell>
          <cell r="AK345">
            <v>0</v>
          </cell>
          <cell r="AL345">
            <v>0</v>
          </cell>
        </row>
        <row r="346">
          <cell r="B346">
            <v>0</v>
          </cell>
          <cell r="C346">
            <v>0</v>
          </cell>
          <cell r="O346">
            <v>0</v>
          </cell>
          <cell r="Q346">
            <v>0</v>
          </cell>
          <cell r="S346">
            <v>0</v>
          </cell>
          <cell r="T346">
            <v>0</v>
          </cell>
          <cell r="U346">
            <v>0</v>
          </cell>
          <cell r="V346">
            <v>0</v>
          </cell>
          <cell r="X346">
            <v>0</v>
          </cell>
          <cell r="AK346">
            <v>0</v>
          </cell>
          <cell r="AL346">
            <v>0</v>
          </cell>
        </row>
        <row r="347">
          <cell r="B347">
            <v>0</v>
          </cell>
          <cell r="C347">
            <v>0</v>
          </cell>
          <cell r="O347">
            <v>0</v>
          </cell>
          <cell r="Q347">
            <v>0</v>
          </cell>
          <cell r="S347">
            <v>0</v>
          </cell>
          <cell r="T347">
            <v>0</v>
          </cell>
          <cell r="U347">
            <v>0</v>
          </cell>
          <cell r="V347">
            <v>0</v>
          </cell>
          <cell r="X347">
            <v>0</v>
          </cell>
          <cell r="AK347">
            <v>0</v>
          </cell>
          <cell r="AL347">
            <v>0</v>
          </cell>
        </row>
        <row r="348">
          <cell r="B348">
            <v>0</v>
          </cell>
          <cell r="C348">
            <v>0</v>
          </cell>
          <cell r="O348">
            <v>0</v>
          </cell>
          <cell r="Q348">
            <v>0</v>
          </cell>
          <cell r="S348">
            <v>0</v>
          </cell>
          <cell r="T348">
            <v>0</v>
          </cell>
          <cell r="U348">
            <v>0</v>
          </cell>
          <cell r="V348">
            <v>0</v>
          </cell>
          <cell r="X348">
            <v>0</v>
          </cell>
          <cell r="AK348">
            <v>0</v>
          </cell>
          <cell r="AL348">
            <v>0</v>
          </cell>
        </row>
        <row r="349">
          <cell r="B349">
            <v>0</v>
          </cell>
          <cell r="C349">
            <v>0</v>
          </cell>
          <cell r="O349">
            <v>0</v>
          </cell>
          <cell r="Q349">
            <v>0</v>
          </cell>
          <cell r="S349">
            <v>0</v>
          </cell>
          <cell r="T349">
            <v>0</v>
          </cell>
          <cell r="U349">
            <v>0</v>
          </cell>
          <cell r="V349">
            <v>0</v>
          </cell>
          <cell r="X349">
            <v>0</v>
          </cell>
          <cell r="AK349">
            <v>0</v>
          </cell>
          <cell r="AL349">
            <v>0</v>
          </cell>
        </row>
        <row r="350">
          <cell r="B350">
            <v>0</v>
          </cell>
          <cell r="C350">
            <v>0</v>
          </cell>
          <cell r="O350">
            <v>0</v>
          </cell>
          <cell r="Q350">
            <v>0</v>
          </cell>
          <cell r="S350">
            <v>0</v>
          </cell>
          <cell r="T350">
            <v>0</v>
          </cell>
          <cell r="U350">
            <v>0</v>
          </cell>
          <cell r="V350">
            <v>0</v>
          </cell>
          <cell r="X350">
            <v>0</v>
          </cell>
          <cell r="AK350">
            <v>0</v>
          </cell>
          <cell r="AL350">
            <v>0</v>
          </cell>
        </row>
        <row r="351">
          <cell r="B351">
            <v>0</v>
          </cell>
          <cell r="C351">
            <v>0</v>
          </cell>
          <cell r="O351">
            <v>0</v>
          </cell>
          <cell r="Q351">
            <v>0</v>
          </cell>
          <cell r="S351">
            <v>0</v>
          </cell>
          <cell r="T351">
            <v>0</v>
          </cell>
          <cell r="U351">
            <v>0</v>
          </cell>
          <cell r="V351">
            <v>0</v>
          </cell>
          <cell r="X351">
            <v>0</v>
          </cell>
          <cell r="AK351">
            <v>0</v>
          </cell>
          <cell r="AL351">
            <v>0</v>
          </cell>
        </row>
        <row r="352">
          <cell r="B352">
            <v>0</v>
          </cell>
          <cell r="C352">
            <v>0</v>
          </cell>
          <cell r="O352">
            <v>0</v>
          </cell>
          <cell r="Q352">
            <v>0</v>
          </cell>
          <cell r="S352">
            <v>0</v>
          </cell>
          <cell r="T352">
            <v>0</v>
          </cell>
          <cell r="U352">
            <v>0</v>
          </cell>
          <cell r="V352">
            <v>0</v>
          </cell>
          <cell r="X352">
            <v>0</v>
          </cell>
          <cell r="AK352">
            <v>0</v>
          </cell>
          <cell r="AL352">
            <v>0</v>
          </cell>
        </row>
        <row r="353">
          <cell r="B353">
            <v>0</v>
          </cell>
          <cell r="C353">
            <v>0</v>
          </cell>
          <cell r="O353">
            <v>0</v>
          </cell>
          <cell r="Q353">
            <v>0</v>
          </cell>
          <cell r="S353">
            <v>0</v>
          </cell>
          <cell r="T353">
            <v>0</v>
          </cell>
          <cell r="U353">
            <v>0</v>
          </cell>
          <cell r="V353">
            <v>0</v>
          </cell>
          <cell r="X353">
            <v>0</v>
          </cell>
          <cell r="AK353">
            <v>0</v>
          </cell>
          <cell r="AL353">
            <v>0</v>
          </cell>
        </row>
        <row r="354">
          <cell r="B354">
            <v>0</v>
          </cell>
          <cell r="C354">
            <v>0</v>
          </cell>
          <cell r="O354">
            <v>0</v>
          </cell>
          <cell r="Q354">
            <v>0</v>
          </cell>
          <cell r="S354">
            <v>0</v>
          </cell>
          <cell r="T354">
            <v>0</v>
          </cell>
          <cell r="U354">
            <v>0</v>
          </cell>
          <cell r="V354">
            <v>0</v>
          </cell>
          <cell r="X354">
            <v>0</v>
          </cell>
          <cell r="AK354">
            <v>0</v>
          </cell>
          <cell r="AL354">
            <v>0</v>
          </cell>
        </row>
        <row r="355">
          <cell r="B355">
            <v>0</v>
          </cell>
          <cell r="C355">
            <v>0</v>
          </cell>
          <cell r="O355">
            <v>0</v>
          </cell>
          <cell r="Q355">
            <v>0</v>
          </cell>
          <cell r="S355">
            <v>0</v>
          </cell>
          <cell r="T355">
            <v>0</v>
          </cell>
          <cell r="U355">
            <v>0</v>
          </cell>
          <cell r="V355">
            <v>0</v>
          </cell>
          <cell r="X355">
            <v>0</v>
          </cell>
          <cell r="AK355">
            <v>0</v>
          </cell>
          <cell r="AL355">
            <v>0</v>
          </cell>
        </row>
        <row r="356">
          <cell r="B356">
            <v>0</v>
          </cell>
          <cell r="C356">
            <v>0</v>
          </cell>
          <cell r="O356">
            <v>0</v>
          </cell>
          <cell r="Q356">
            <v>0</v>
          </cell>
          <cell r="S356">
            <v>0</v>
          </cell>
          <cell r="T356">
            <v>0</v>
          </cell>
          <cell r="U356">
            <v>0</v>
          </cell>
          <cell r="V356">
            <v>0</v>
          </cell>
          <cell r="X356">
            <v>0</v>
          </cell>
          <cell r="AK356">
            <v>0</v>
          </cell>
          <cell r="AL356">
            <v>0</v>
          </cell>
        </row>
        <row r="357">
          <cell r="B357">
            <v>0</v>
          </cell>
          <cell r="C357">
            <v>0</v>
          </cell>
          <cell r="O357">
            <v>0</v>
          </cell>
          <cell r="Q357">
            <v>0</v>
          </cell>
          <cell r="S357">
            <v>0</v>
          </cell>
          <cell r="T357">
            <v>0</v>
          </cell>
          <cell r="U357">
            <v>0</v>
          </cell>
          <cell r="V357">
            <v>0</v>
          </cell>
          <cell r="X357">
            <v>0</v>
          </cell>
          <cell r="AK357">
            <v>0</v>
          </cell>
          <cell r="AL357">
            <v>0</v>
          </cell>
        </row>
        <row r="358">
          <cell r="B358">
            <v>0</v>
          </cell>
          <cell r="C358">
            <v>0</v>
          </cell>
          <cell r="O358">
            <v>0</v>
          </cell>
          <cell r="Q358">
            <v>0</v>
          </cell>
          <cell r="S358">
            <v>0</v>
          </cell>
          <cell r="T358">
            <v>0</v>
          </cell>
          <cell r="U358">
            <v>0</v>
          </cell>
          <cell r="V358">
            <v>0</v>
          </cell>
          <cell r="X358">
            <v>0</v>
          </cell>
          <cell r="AK358">
            <v>0</v>
          </cell>
          <cell r="AL358">
            <v>0</v>
          </cell>
        </row>
        <row r="359">
          <cell r="B359">
            <v>0</v>
          </cell>
          <cell r="C359">
            <v>0</v>
          </cell>
          <cell r="O359">
            <v>0</v>
          </cell>
          <cell r="Q359">
            <v>0</v>
          </cell>
          <cell r="S359">
            <v>0</v>
          </cell>
          <cell r="T359">
            <v>0</v>
          </cell>
          <cell r="U359">
            <v>0</v>
          </cell>
          <cell r="V359">
            <v>0</v>
          </cell>
          <cell r="X359">
            <v>0</v>
          </cell>
          <cell r="AK359">
            <v>0</v>
          </cell>
          <cell r="AL359">
            <v>0</v>
          </cell>
        </row>
        <row r="360">
          <cell r="B360">
            <v>0</v>
          </cell>
          <cell r="C360">
            <v>0</v>
          </cell>
          <cell r="O360">
            <v>0</v>
          </cell>
          <cell r="Q360">
            <v>0</v>
          </cell>
          <cell r="S360">
            <v>0</v>
          </cell>
          <cell r="T360">
            <v>0</v>
          </cell>
          <cell r="U360">
            <v>0</v>
          </cell>
          <cell r="V360">
            <v>0</v>
          </cell>
          <cell r="X360">
            <v>0</v>
          </cell>
          <cell r="AK360">
            <v>0</v>
          </cell>
          <cell r="AL360">
            <v>0</v>
          </cell>
        </row>
        <row r="361">
          <cell r="B361">
            <v>0</v>
          </cell>
          <cell r="C361">
            <v>0</v>
          </cell>
          <cell r="O361">
            <v>0</v>
          </cell>
          <cell r="Q361">
            <v>0</v>
          </cell>
          <cell r="S361">
            <v>0</v>
          </cell>
          <cell r="T361">
            <v>0</v>
          </cell>
          <cell r="U361">
            <v>0</v>
          </cell>
          <cell r="V361">
            <v>0</v>
          </cell>
          <cell r="X361">
            <v>0</v>
          </cell>
          <cell r="AK361">
            <v>0</v>
          </cell>
          <cell r="AL361">
            <v>0</v>
          </cell>
        </row>
        <row r="362">
          <cell r="B362">
            <v>0</v>
          </cell>
          <cell r="C362">
            <v>0</v>
          </cell>
          <cell r="O362">
            <v>0</v>
          </cell>
          <cell r="Q362">
            <v>0</v>
          </cell>
          <cell r="S362">
            <v>0</v>
          </cell>
          <cell r="T362">
            <v>0</v>
          </cell>
          <cell r="U362">
            <v>0</v>
          </cell>
          <cell r="V362">
            <v>0</v>
          </cell>
          <cell r="X362">
            <v>0</v>
          </cell>
          <cell r="AK362">
            <v>0</v>
          </cell>
          <cell r="AL362">
            <v>0</v>
          </cell>
        </row>
        <row r="363">
          <cell r="B363">
            <v>0</v>
          </cell>
          <cell r="C363">
            <v>0</v>
          </cell>
          <cell r="O363">
            <v>0</v>
          </cell>
          <cell r="Q363">
            <v>0</v>
          </cell>
          <cell r="S363">
            <v>0</v>
          </cell>
          <cell r="T363">
            <v>0</v>
          </cell>
          <cell r="U363">
            <v>0</v>
          </cell>
          <cell r="V363">
            <v>0</v>
          </cell>
          <cell r="X363">
            <v>0</v>
          </cell>
          <cell r="AK363">
            <v>0</v>
          </cell>
          <cell r="AL363">
            <v>0</v>
          </cell>
        </row>
        <row r="364">
          <cell r="B364">
            <v>0</v>
          </cell>
          <cell r="C364">
            <v>0</v>
          </cell>
          <cell r="O364">
            <v>0</v>
          </cell>
          <cell r="Q364">
            <v>0</v>
          </cell>
          <cell r="S364">
            <v>0</v>
          </cell>
          <cell r="T364">
            <v>0</v>
          </cell>
          <cell r="U364">
            <v>0</v>
          </cell>
          <cell r="V364">
            <v>0</v>
          </cell>
          <cell r="X364">
            <v>0</v>
          </cell>
          <cell r="AK364">
            <v>0</v>
          </cell>
          <cell r="AL364">
            <v>0</v>
          </cell>
        </row>
        <row r="365">
          <cell r="B365">
            <v>0</v>
          </cell>
          <cell r="C365">
            <v>0</v>
          </cell>
          <cell r="O365">
            <v>0</v>
          </cell>
          <cell r="Q365">
            <v>0</v>
          </cell>
          <cell r="S365">
            <v>0</v>
          </cell>
          <cell r="T365">
            <v>0</v>
          </cell>
          <cell r="U365">
            <v>0</v>
          </cell>
          <cell r="V365">
            <v>0</v>
          </cell>
          <cell r="X365">
            <v>0</v>
          </cell>
          <cell r="AK365">
            <v>0</v>
          </cell>
          <cell r="AL365">
            <v>0</v>
          </cell>
        </row>
        <row r="366">
          <cell r="B366">
            <v>0</v>
          </cell>
          <cell r="C366">
            <v>0</v>
          </cell>
          <cell r="O366">
            <v>0</v>
          </cell>
          <cell r="Q366">
            <v>0</v>
          </cell>
          <cell r="S366">
            <v>0</v>
          </cell>
          <cell r="T366">
            <v>0</v>
          </cell>
          <cell r="U366">
            <v>0</v>
          </cell>
          <cell r="V366">
            <v>0</v>
          </cell>
          <cell r="X366">
            <v>0</v>
          </cell>
          <cell r="AK366">
            <v>0</v>
          </cell>
          <cell r="AL366">
            <v>0</v>
          </cell>
        </row>
        <row r="367">
          <cell r="B367">
            <v>0</v>
          </cell>
          <cell r="C367">
            <v>0</v>
          </cell>
          <cell r="O367">
            <v>0</v>
          </cell>
          <cell r="Q367">
            <v>0</v>
          </cell>
          <cell r="S367">
            <v>0</v>
          </cell>
          <cell r="T367">
            <v>0</v>
          </cell>
          <cell r="U367">
            <v>0</v>
          </cell>
          <cell r="V367">
            <v>0</v>
          </cell>
          <cell r="X367">
            <v>0</v>
          </cell>
          <cell r="AK367">
            <v>0</v>
          </cell>
          <cell r="AL367">
            <v>0</v>
          </cell>
        </row>
        <row r="368">
          <cell r="B368">
            <v>0</v>
          </cell>
          <cell r="C368">
            <v>0</v>
          </cell>
          <cell r="O368">
            <v>0</v>
          </cell>
          <cell r="Q368">
            <v>0</v>
          </cell>
          <cell r="S368">
            <v>0</v>
          </cell>
          <cell r="T368">
            <v>0</v>
          </cell>
          <cell r="U368">
            <v>0</v>
          </cell>
          <cell r="V368">
            <v>0</v>
          </cell>
          <cell r="X368">
            <v>0</v>
          </cell>
          <cell r="AK368">
            <v>0</v>
          </cell>
          <cell r="AL368">
            <v>0</v>
          </cell>
        </row>
        <row r="369">
          <cell r="B369">
            <v>0</v>
          </cell>
          <cell r="C369">
            <v>0</v>
          </cell>
          <cell r="O369">
            <v>0</v>
          </cell>
          <cell r="Q369">
            <v>0</v>
          </cell>
          <cell r="S369">
            <v>0</v>
          </cell>
          <cell r="T369">
            <v>0</v>
          </cell>
          <cell r="U369">
            <v>0</v>
          </cell>
          <cell r="V369">
            <v>0</v>
          </cell>
          <cell r="X369">
            <v>0</v>
          </cell>
          <cell r="AK369">
            <v>0</v>
          </cell>
          <cell r="AL369">
            <v>0</v>
          </cell>
        </row>
        <row r="370">
          <cell r="B370">
            <v>0</v>
          </cell>
          <cell r="C370">
            <v>0</v>
          </cell>
          <cell r="O370">
            <v>0</v>
          </cell>
          <cell r="Q370">
            <v>0</v>
          </cell>
          <cell r="S370">
            <v>0</v>
          </cell>
          <cell r="T370">
            <v>0</v>
          </cell>
          <cell r="U370">
            <v>0</v>
          </cell>
          <cell r="V370">
            <v>0</v>
          </cell>
          <cell r="X370">
            <v>0</v>
          </cell>
          <cell r="AK370">
            <v>0</v>
          </cell>
          <cell r="AL370">
            <v>0</v>
          </cell>
        </row>
        <row r="371">
          <cell r="B371">
            <v>0</v>
          </cell>
          <cell r="C371">
            <v>0</v>
          </cell>
          <cell r="O371">
            <v>0</v>
          </cell>
          <cell r="Q371">
            <v>0</v>
          </cell>
          <cell r="S371">
            <v>0</v>
          </cell>
          <cell r="T371">
            <v>0</v>
          </cell>
          <cell r="U371">
            <v>0</v>
          </cell>
          <cell r="V371">
            <v>0</v>
          </cell>
          <cell r="X371">
            <v>0</v>
          </cell>
          <cell r="AK371">
            <v>0</v>
          </cell>
          <cell r="AL371">
            <v>0</v>
          </cell>
        </row>
        <row r="372">
          <cell r="B372">
            <v>0</v>
          </cell>
          <cell r="C372">
            <v>0</v>
          </cell>
          <cell r="O372">
            <v>0</v>
          </cell>
          <cell r="Q372">
            <v>0</v>
          </cell>
          <cell r="S372">
            <v>0</v>
          </cell>
          <cell r="T372">
            <v>0</v>
          </cell>
          <cell r="U372">
            <v>0</v>
          </cell>
          <cell r="V372">
            <v>0</v>
          </cell>
          <cell r="X372">
            <v>0</v>
          </cell>
          <cell r="AK372">
            <v>0</v>
          </cell>
          <cell r="AL372">
            <v>0</v>
          </cell>
        </row>
        <row r="373">
          <cell r="B373">
            <v>0</v>
          </cell>
          <cell r="C373">
            <v>0</v>
          </cell>
          <cell r="O373">
            <v>0</v>
          </cell>
          <cell r="Q373">
            <v>0</v>
          </cell>
          <cell r="S373">
            <v>0</v>
          </cell>
          <cell r="T373">
            <v>0</v>
          </cell>
          <cell r="U373">
            <v>0</v>
          </cell>
          <cell r="V373">
            <v>0</v>
          </cell>
          <cell r="X373">
            <v>0</v>
          </cell>
          <cell r="AK373">
            <v>0</v>
          </cell>
          <cell r="AL373">
            <v>0</v>
          </cell>
        </row>
        <row r="374">
          <cell r="B374">
            <v>0</v>
          </cell>
          <cell r="C374">
            <v>0</v>
          </cell>
          <cell r="O374">
            <v>0</v>
          </cell>
          <cell r="Q374">
            <v>0</v>
          </cell>
          <cell r="S374">
            <v>0</v>
          </cell>
          <cell r="T374">
            <v>0</v>
          </cell>
          <cell r="U374">
            <v>0</v>
          </cell>
          <cell r="V374">
            <v>0</v>
          </cell>
          <cell r="X374">
            <v>0</v>
          </cell>
          <cell r="AK374">
            <v>0</v>
          </cell>
          <cell r="AL374">
            <v>0</v>
          </cell>
        </row>
        <row r="375">
          <cell r="B375">
            <v>0</v>
          </cell>
          <cell r="C375">
            <v>0</v>
          </cell>
          <cell r="O375">
            <v>0</v>
          </cell>
          <cell r="Q375">
            <v>0</v>
          </cell>
          <cell r="S375">
            <v>0</v>
          </cell>
          <cell r="T375">
            <v>0</v>
          </cell>
          <cell r="U375">
            <v>0</v>
          </cell>
          <cell r="V375">
            <v>0</v>
          </cell>
          <cell r="X375">
            <v>0</v>
          </cell>
          <cell r="AK375">
            <v>0</v>
          </cell>
          <cell r="AL375">
            <v>0</v>
          </cell>
        </row>
        <row r="376">
          <cell r="B376">
            <v>0</v>
          </cell>
          <cell r="C376">
            <v>0</v>
          </cell>
          <cell r="O376">
            <v>0</v>
          </cell>
          <cell r="Q376">
            <v>0</v>
          </cell>
          <cell r="S376">
            <v>0</v>
          </cell>
          <cell r="T376">
            <v>0</v>
          </cell>
          <cell r="U376">
            <v>0</v>
          </cell>
          <cell r="V376">
            <v>0</v>
          </cell>
          <cell r="X376">
            <v>0</v>
          </cell>
          <cell r="AK376">
            <v>0</v>
          </cell>
          <cell r="AL376">
            <v>0</v>
          </cell>
        </row>
        <row r="377">
          <cell r="B377">
            <v>0</v>
          </cell>
          <cell r="C377">
            <v>0</v>
          </cell>
          <cell r="O377">
            <v>0</v>
          </cell>
          <cell r="Q377">
            <v>0</v>
          </cell>
          <cell r="S377">
            <v>0</v>
          </cell>
          <cell r="T377">
            <v>0</v>
          </cell>
          <cell r="U377">
            <v>0</v>
          </cell>
          <cell r="V377">
            <v>0</v>
          </cell>
          <cell r="X377">
            <v>0</v>
          </cell>
          <cell r="AK377">
            <v>0</v>
          </cell>
          <cell r="AL377">
            <v>0</v>
          </cell>
        </row>
        <row r="378">
          <cell r="B378">
            <v>0</v>
          </cell>
          <cell r="C378">
            <v>0</v>
          </cell>
          <cell r="O378">
            <v>0</v>
          </cell>
          <cell r="Q378">
            <v>0</v>
          </cell>
          <cell r="S378">
            <v>0</v>
          </cell>
          <cell r="T378">
            <v>0</v>
          </cell>
          <cell r="U378">
            <v>0</v>
          </cell>
          <cell r="V378">
            <v>0</v>
          </cell>
          <cell r="X378">
            <v>0</v>
          </cell>
          <cell r="AK378">
            <v>0</v>
          </cell>
          <cell r="AL378">
            <v>0</v>
          </cell>
        </row>
        <row r="379">
          <cell r="B379">
            <v>0</v>
          </cell>
          <cell r="C379">
            <v>0</v>
          </cell>
          <cell r="O379">
            <v>0</v>
          </cell>
          <cell r="Q379">
            <v>0</v>
          </cell>
          <cell r="S379">
            <v>0</v>
          </cell>
          <cell r="T379">
            <v>0</v>
          </cell>
          <cell r="U379">
            <v>0</v>
          </cell>
          <cell r="V379">
            <v>0</v>
          </cell>
          <cell r="X379">
            <v>0</v>
          </cell>
          <cell r="AK379">
            <v>0</v>
          </cell>
          <cell r="AL379">
            <v>0</v>
          </cell>
        </row>
        <row r="380">
          <cell r="B380">
            <v>0</v>
          </cell>
          <cell r="C380">
            <v>0</v>
          </cell>
          <cell r="O380">
            <v>0</v>
          </cell>
          <cell r="Q380">
            <v>0</v>
          </cell>
          <cell r="S380">
            <v>0</v>
          </cell>
          <cell r="T380">
            <v>0</v>
          </cell>
          <cell r="U380">
            <v>0</v>
          </cell>
          <cell r="V380">
            <v>0</v>
          </cell>
          <cell r="X380">
            <v>0</v>
          </cell>
          <cell r="AK380">
            <v>0</v>
          </cell>
          <cell r="AL380">
            <v>0</v>
          </cell>
        </row>
        <row r="381">
          <cell r="B381">
            <v>0</v>
          </cell>
          <cell r="C381">
            <v>0</v>
          </cell>
          <cell r="O381">
            <v>0</v>
          </cell>
          <cell r="Q381">
            <v>0</v>
          </cell>
          <cell r="S381">
            <v>0</v>
          </cell>
          <cell r="T381">
            <v>0</v>
          </cell>
          <cell r="U381">
            <v>0</v>
          </cell>
          <cell r="V381">
            <v>0</v>
          </cell>
          <cell r="X381">
            <v>0</v>
          </cell>
          <cell r="AK381">
            <v>0</v>
          </cell>
          <cell r="AL381">
            <v>0</v>
          </cell>
        </row>
        <row r="382">
          <cell r="B382">
            <v>0</v>
          </cell>
          <cell r="C382">
            <v>0</v>
          </cell>
          <cell r="O382">
            <v>0</v>
          </cell>
          <cell r="Q382">
            <v>0</v>
          </cell>
          <cell r="S382">
            <v>0</v>
          </cell>
          <cell r="T382">
            <v>0</v>
          </cell>
          <cell r="U382">
            <v>0</v>
          </cell>
          <cell r="V382">
            <v>0</v>
          </cell>
          <cell r="X382">
            <v>0</v>
          </cell>
          <cell r="AK382">
            <v>0</v>
          </cell>
          <cell r="AL382">
            <v>0</v>
          </cell>
        </row>
        <row r="383">
          <cell r="B383">
            <v>0</v>
          </cell>
          <cell r="C383">
            <v>0</v>
          </cell>
          <cell r="O383">
            <v>0</v>
          </cell>
          <cell r="Q383">
            <v>0</v>
          </cell>
          <cell r="S383">
            <v>0</v>
          </cell>
          <cell r="T383">
            <v>0</v>
          </cell>
          <cell r="U383">
            <v>0</v>
          </cell>
          <cell r="V383">
            <v>0</v>
          </cell>
          <cell r="X383">
            <v>0</v>
          </cell>
          <cell r="AK383">
            <v>0</v>
          </cell>
          <cell r="AL383">
            <v>0</v>
          </cell>
        </row>
        <row r="384">
          <cell r="B384">
            <v>0</v>
          </cell>
          <cell r="C384">
            <v>0</v>
          </cell>
          <cell r="O384">
            <v>0</v>
          </cell>
          <cell r="Q384">
            <v>0</v>
          </cell>
          <cell r="S384">
            <v>0</v>
          </cell>
          <cell r="T384">
            <v>0</v>
          </cell>
          <cell r="U384">
            <v>0</v>
          </cell>
          <cell r="V384">
            <v>0</v>
          </cell>
          <cell r="X384">
            <v>0</v>
          </cell>
          <cell r="AK384">
            <v>0</v>
          </cell>
          <cell r="AL384">
            <v>0</v>
          </cell>
        </row>
        <row r="385">
          <cell r="B385">
            <v>0</v>
          </cell>
          <cell r="C385">
            <v>0</v>
          </cell>
          <cell r="O385">
            <v>0</v>
          </cell>
          <cell r="Q385">
            <v>0</v>
          </cell>
          <cell r="S385">
            <v>0</v>
          </cell>
          <cell r="T385">
            <v>0</v>
          </cell>
          <cell r="U385">
            <v>0</v>
          </cell>
          <cell r="V385">
            <v>0</v>
          </cell>
          <cell r="X385">
            <v>0</v>
          </cell>
          <cell r="AK385">
            <v>0</v>
          </cell>
          <cell r="AL385">
            <v>0</v>
          </cell>
        </row>
        <row r="386">
          <cell r="B386">
            <v>0</v>
          </cell>
          <cell r="C386">
            <v>0</v>
          </cell>
          <cell r="O386">
            <v>0</v>
          </cell>
          <cell r="Q386">
            <v>0</v>
          </cell>
          <cell r="S386">
            <v>0</v>
          </cell>
          <cell r="T386">
            <v>0</v>
          </cell>
          <cell r="U386">
            <v>0</v>
          </cell>
          <cell r="V386">
            <v>0</v>
          </cell>
          <cell r="X386">
            <v>0</v>
          </cell>
          <cell r="AK386">
            <v>0</v>
          </cell>
          <cell r="AL386">
            <v>0</v>
          </cell>
        </row>
        <row r="387">
          <cell r="B387">
            <v>0</v>
          </cell>
          <cell r="C387">
            <v>0</v>
          </cell>
          <cell r="O387">
            <v>0</v>
          </cell>
          <cell r="Q387">
            <v>0</v>
          </cell>
          <cell r="S387">
            <v>0</v>
          </cell>
          <cell r="T387">
            <v>0</v>
          </cell>
          <cell r="U387">
            <v>0</v>
          </cell>
          <cell r="V387">
            <v>0</v>
          </cell>
          <cell r="X387">
            <v>0</v>
          </cell>
          <cell r="AK387">
            <v>0</v>
          </cell>
          <cell r="AL387">
            <v>0</v>
          </cell>
        </row>
        <row r="388">
          <cell r="B388">
            <v>0</v>
          </cell>
          <cell r="C388">
            <v>0</v>
          </cell>
          <cell r="O388">
            <v>0</v>
          </cell>
          <cell r="Q388">
            <v>0</v>
          </cell>
          <cell r="S388">
            <v>0</v>
          </cell>
          <cell r="T388">
            <v>0</v>
          </cell>
          <cell r="U388">
            <v>0</v>
          </cell>
          <cell r="V388">
            <v>0</v>
          </cell>
          <cell r="X388">
            <v>0</v>
          </cell>
          <cell r="AK388">
            <v>0</v>
          </cell>
          <cell r="AL388">
            <v>0</v>
          </cell>
        </row>
        <row r="389">
          <cell r="B389">
            <v>0</v>
          </cell>
          <cell r="C389">
            <v>0</v>
          </cell>
          <cell r="O389">
            <v>0</v>
          </cell>
          <cell r="Q389">
            <v>0</v>
          </cell>
          <cell r="S389">
            <v>0</v>
          </cell>
          <cell r="T389">
            <v>0</v>
          </cell>
          <cell r="U389">
            <v>0</v>
          </cell>
          <cell r="V389">
            <v>0</v>
          </cell>
          <cell r="X389">
            <v>0</v>
          </cell>
          <cell r="AK389">
            <v>0</v>
          </cell>
          <cell r="AL389">
            <v>0</v>
          </cell>
        </row>
        <row r="390">
          <cell r="B390">
            <v>0</v>
          </cell>
          <cell r="C390">
            <v>0</v>
          </cell>
          <cell r="O390">
            <v>0</v>
          </cell>
          <cell r="Q390">
            <v>0</v>
          </cell>
          <cell r="S390">
            <v>0</v>
          </cell>
          <cell r="T390">
            <v>0</v>
          </cell>
          <cell r="U390">
            <v>0</v>
          </cell>
          <cell r="V390">
            <v>0</v>
          </cell>
          <cell r="X390">
            <v>0</v>
          </cell>
          <cell r="AK390">
            <v>0</v>
          </cell>
          <cell r="AL390">
            <v>0</v>
          </cell>
        </row>
        <row r="391">
          <cell r="B391">
            <v>0</v>
          </cell>
          <cell r="C391">
            <v>0</v>
          </cell>
          <cell r="O391">
            <v>0</v>
          </cell>
          <cell r="Q391">
            <v>0</v>
          </cell>
          <cell r="S391">
            <v>0</v>
          </cell>
          <cell r="T391">
            <v>0</v>
          </cell>
          <cell r="U391">
            <v>0</v>
          </cell>
          <cell r="V391">
            <v>0</v>
          </cell>
          <cell r="X391">
            <v>0</v>
          </cell>
          <cell r="AK391">
            <v>0</v>
          </cell>
          <cell r="AL391">
            <v>0</v>
          </cell>
        </row>
        <row r="392">
          <cell r="B392">
            <v>0</v>
          </cell>
          <cell r="C392">
            <v>0</v>
          </cell>
          <cell r="O392">
            <v>0</v>
          </cell>
          <cell r="Q392">
            <v>0</v>
          </cell>
          <cell r="S392">
            <v>0</v>
          </cell>
          <cell r="T392">
            <v>0</v>
          </cell>
          <cell r="U392">
            <v>0</v>
          </cell>
          <cell r="V392">
            <v>0</v>
          </cell>
          <cell r="X392">
            <v>0</v>
          </cell>
          <cell r="AK392">
            <v>0</v>
          </cell>
          <cell r="AL392">
            <v>0</v>
          </cell>
        </row>
        <row r="393">
          <cell r="B393">
            <v>0</v>
          </cell>
          <cell r="C393">
            <v>0</v>
          </cell>
          <cell r="O393">
            <v>0</v>
          </cell>
          <cell r="Q393">
            <v>0</v>
          </cell>
          <cell r="S393">
            <v>0</v>
          </cell>
          <cell r="T393">
            <v>0</v>
          </cell>
          <cell r="U393">
            <v>0</v>
          </cell>
          <cell r="V393">
            <v>0</v>
          </cell>
          <cell r="X393">
            <v>0</v>
          </cell>
          <cell r="AK393">
            <v>0</v>
          </cell>
          <cell r="AL393">
            <v>0</v>
          </cell>
        </row>
        <row r="394">
          <cell r="B394">
            <v>0</v>
          </cell>
          <cell r="C394">
            <v>0</v>
          </cell>
          <cell r="O394">
            <v>0</v>
          </cell>
          <cell r="Q394">
            <v>0</v>
          </cell>
          <cell r="S394">
            <v>0</v>
          </cell>
          <cell r="T394">
            <v>0</v>
          </cell>
          <cell r="U394">
            <v>0</v>
          </cell>
          <cell r="V394">
            <v>0</v>
          </cell>
          <cell r="X394">
            <v>0</v>
          </cell>
          <cell r="AK394">
            <v>0</v>
          </cell>
          <cell r="AL394">
            <v>0</v>
          </cell>
        </row>
        <row r="395">
          <cell r="B395">
            <v>0</v>
          </cell>
          <cell r="C395">
            <v>0</v>
          </cell>
          <cell r="O395">
            <v>0</v>
          </cell>
          <cell r="Q395">
            <v>0</v>
          </cell>
          <cell r="S395">
            <v>0</v>
          </cell>
          <cell r="T395">
            <v>0</v>
          </cell>
          <cell r="U395">
            <v>0</v>
          </cell>
          <cell r="V395">
            <v>0</v>
          </cell>
          <cell r="X395">
            <v>0</v>
          </cell>
          <cell r="AK395">
            <v>0</v>
          </cell>
          <cell r="AL395">
            <v>0</v>
          </cell>
        </row>
        <row r="396">
          <cell r="B396">
            <v>0</v>
          </cell>
          <cell r="C396">
            <v>0</v>
          </cell>
          <cell r="O396">
            <v>0</v>
          </cell>
          <cell r="Q396">
            <v>0</v>
          </cell>
          <cell r="S396">
            <v>0</v>
          </cell>
          <cell r="T396">
            <v>0</v>
          </cell>
          <cell r="U396">
            <v>0</v>
          </cell>
          <cell r="V396">
            <v>0</v>
          </cell>
          <cell r="X396">
            <v>0</v>
          </cell>
          <cell r="AK396">
            <v>0</v>
          </cell>
          <cell r="AL396">
            <v>0</v>
          </cell>
        </row>
        <row r="397">
          <cell r="B397">
            <v>0</v>
          </cell>
          <cell r="C397">
            <v>0</v>
          </cell>
          <cell r="O397">
            <v>0</v>
          </cell>
          <cell r="Q397">
            <v>0</v>
          </cell>
          <cell r="S397">
            <v>0</v>
          </cell>
          <cell r="T397">
            <v>0</v>
          </cell>
          <cell r="U397">
            <v>0</v>
          </cell>
          <cell r="V397">
            <v>0</v>
          </cell>
          <cell r="X397">
            <v>0</v>
          </cell>
          <cell r="AK397">
            <v>0</v>
          </cell>
          <cell r="AL397">
            <v>0</v>
          </cell>
        </row>
        <row r="398">
          <cell r="B398">
            <v>0</v>
          </cell>
          <cell r="C398">
            <v>0</v>
          </cell>
          <cell r="O398">
            <v>0</v>
          </cell>
          <cell r="Q398">
            <v>0</v>
          </cell>
          <cell r="S398">
            <v>0</v>
          </cell>
          <cell r="T398">
            <v>0</v>
          </cell>
          <cell r="U398">
            <v>0</v>
          </cell>
          <cell r="V398">
            <v>0</v>
          </cell>
          <cell r="X398">
            <v>0</v>
          </cell>
          <cell r="AK398">
            <v>0</v>
          </cell>
          <cell r="AL398">
            <v>0</v>
          </cell>
        </row>
        <row r="399">
          <cell r="B399">
            <v>0</v>
          </cell>
          <cell r="C399">
            <v>0</v>
          </cell>
          <cell r="O399">
            <v>0</v>
          </cell>
          <cell r="Q399">
            <v>0</v>
          </cell>
          <cell r="S399">
            <v>0</v>
          </cell>
          <cell r="T399">
            <v>0</v>
          </cell>
          <cell r="U399">
            <v>0</v>
          </cell>
          <cell r="V399">
            <v>0</v>
          </cell>
          <cell r="X399">
            <v>0</v>
          </cell>
          <cell r="AK399">
            <v>0</v>
          </cell>
          <cell r="AL399">
            <v>0</v>
          </cell>
        </row>
        <row r="400">
          <cell r="B400">
            <v>0</v>
          </cell>
          <cell r="C400">
            <v>0</v>
          </cell>
          <cell r="O400">
            <v>0</v>
          </cell>
          <cell r="Q400">
            <v>0</v>
          </cell>
          <cell r="S400">
            <v>0</v>
          </cell>
          <cell r="T400">
            <v>0</v>
          </cell>
          <cell r="U400">
            <v>0</v>
          </cell>
          <cell r="V400">
            <v>0</v>
          </cell>
          <cell r="X400">
            <v>0</v>
          </cell>
          <cell r="AK400">
            <v>0</v>
          </cell>
          <cell r="AL400">
            <v>0</v>
          </cell>
        </row>
        <row r="401">
          <cell r="B401">
            <v>0</v>
          </cell>
          <cell r="C401">
            <v>0</v>
          </cell>
          <cell r="O401">
            <v>0</v>
          </cell>
          <cell r="Q401">
            <v>0</v>
          </cell>
          <cell r="S401">
            <v>0</v>
          </cell>
          <cell r="T401">
            <v>0</v>
          </cell>
          <cell r="U401">
            <v>0</v>
          </cell>
          <cell r="V401">
            <v>0</v>
          </cell>
          <cell r="X401">
            <v>0</v>
          </cell>
          <cell r="AK401">
            <v>0</v>
          </cell>
          <cell r="AL401">
            <v>0</v>
          </cell>
        </row>
        <row r="402">
          <cell r="B402">
            <v>0</v>
          </cell>
          <cell r="C402">
            <v>0</v>
          </cell>
          <cell r="O402">
            <v>0</v>
          </cell>
          <cell r="Q402">
            <v>0</v>
          </cell>
          <cell r="S402">
            <v>0</v>
          </cell>
          <cell r="T402">
            <v>0</v>
          </cell>
          <cell r="U402">
            <v>0</v>
          </cell>
          <cell r="V402">
            <v>0</v>
          </cell>
          <cell r="X402">
            <v>0</v>
          </cell>
          <cell r="AK402">
            <v>0</v>
          </cell>
          <cell r="AL402">
            <v>0</v>
          </cell>
        </row>
        <row r="403">
          <cell r="B403">
            <v>0</v>
          </cell>
          <cell r="C403">
            <v>0</v>
          </cell>
          <cell r="O403">
            <v>0</v>
          </cell>
          <cell r="Q403">
            <v>0</v>
          </cell>
          <cell r="S403">
            <v>0</v>
          </cell>
          <cell r="T403">
            <v>0</v>
          </cell>
          <cell r="U403">
            <v>0</v>
          </cell>
          <cell r="V403">
            <v>0</v>
          </cell>
          <cell r="X403">
            <v>0</v>
          </cell>
          <cell r="AK403">
            <v>0</v>
          </cell>
          <cell r="AL403">
            <v>0</v>
          </cell>
        </row>
        <row r="404">
          <cell r="B404">
            <v>0</v>
          </cell>
          <cell r="C404">
            <v>0</v>
          </cell>
          <cell r="O404">
            <v>0</v>
          </cell>
          <cell r="Q404">
            <v>0</v>
          </cell>
          <cell r="S404">
            <v>0</v>
          </cell>
          <cell r="T404">
            <v>0</v>
          </cell>
          <cell r="U404">
            <v>0</v>
          </cell>
          <cell r="V404">
            <v>0</v>
          </cell>
          <cell r="X404">
            <v>0</v>
          </cell>
          <cell r="AK404">
            <v>0</v>
          </cell>
          <cell r="AL404">
            <v>0</v>
          </cell>
        </row>
        <row r="405">
          <cell r="B405">
            <v>0</v>
          </cell>
          <cell r="C405">
            <v>0</v>
          </cell>
          <cell r="O405">
            <v>0</v>
          </cell>
          <cell r="Q405">
            <v>0</v>
          </cell>
          <cell r="S405">
            <v>0</v>
          </cell>
          <cell r="T405">
            <v>0</v>
          </cell>
          <cell r="U405">
            <v>0</v>
          </cell>
          <cell r="V405">
            <v>0</v>
          </cell>
          <cell r="X405">
            <v>0</v>
          </cell>
          <cell r="AK405">
            <v>0</v>
          </cell>
          <cell r="AL405">
            <v>0</v>
          </cell>
        </row>
        <row r="406">
          <cell r="B406">
            <v>0</v>
          </cell>
          <cell r="C406">
            <v>0</v>
          </cell>
          <cell r="O406">
            <v>0</v>
          </cell>
          <cell r="Q406">
            <v>0</v>
          </cell>
          <cell r="S406">
            <v>0</v>
          </cell>
          <cell r="T406">
            <v>0</v>
          </cell>
          <cell r="U406">
            <v>0</v>
          </cell>
          <cell r="V406">
            <v>0</v>
          </cell>
          <cell r="X406">
            <v>0</v>
          </cell>
          <cell r="AK406">
            <v>0</v>
          </cell>
          <cell r="AL406">
            <v>0</v>
          </cell>
        </row>
        <row r="407">
          <cell r="B407">
            <v>0</v>
          </cell>
          <cell r="C407">
            <v>0</v>
          </cell>
          <cell r="O407">
            <v>0</v>
          </cell>
          <cell r="Q407">
            <v>0</v>
          </cell>
          <cell r="S407">
            <v>0</v>
          </cell>
          <cell r="T407">
            <v>0</v>
          </cell>
          <cell r="U407">
            <v>0</v>
          </cell>
          <cell r="V407">
            <v>0</v>
          </cell>
          <cell r="X407">
            <v>0</v>
          </cell>
          <cell r="AK407">
            <v>0</v>
          </cell>
          <cell r="AL407">
            <v>0</v>
          </cell>
        </row>
        <row r="408">
          <cell r="B408">
            <v>0</v>
          </cell>
          <cell r="C408">
            <v>0</v>
          </cell>
          <cell r="O408">
            <v>0</v>
          </cell>
          <cell r="Q408">
            <v>0</v>
          </cell>
          <cell r="S408">
            <v>0</v>
          </cell>
          <cell r="T408">
            <v>0</v>
          </cell>
          <cell r="U408">
            <v>0</v>
          </cell>
          <cell r="V408">
            <v>0</v>
          </cell>
          <cell r="X408">
            <v>0</v>
          </cell>
          <cell r="AK408">
            <v>0</v>
          </cell>
          <cell r="AL408">
            <v>0</v>
          </cell>
        </row>
        <row r="409">
          <cell r="B409">
            <v>0</v>
          </cell>
          <cell r="C409">
            <v>0</v>
          </cell>
          <cell r="O409">
            <v>0</v>
          </cell>
          <cell r="Q409">
            <v>0</v>
          </cell>
          <cell r="S409">
            <v>0</v>
          </cell>
          <cell r="T409">
            <v>0</v>
          </cell>
          <cell r="U409">
            <v>0</v>
          </cell>
          <cell r="V409">
            <v>0</v>
          </cell>
          <cell r="X409">
            <v>0</v>
          </cell>
          <cell r="AK409">
            <v>0</v>
          </cell>
          <cell r="AL409">
            <v>0</v>
          </cell>
        </row>
        <row r="410">
          <cell r="B410">
            <v>0</v>
          </cell>
          <cell r="C410">
            <v>0</v>
          </cell>
          <cell r="O410">
            <v>0</v>
          </cell>
          <cell r="Q410">
            <v>0</v>
          </cell>
          <cell r="S410">
            <v>0</v>
          </cell>
          <cell r="T410">
            <v>0</v>
          </cell>
          <cell r="U410">
            <v>0</v>
          </cell>
          <cell r="V410">
            <v>0</v>
          </cell>
          <cell r="X410">
            <v>0</v>
          </cell>
          <cell r="AK410">
            <v>0</v>
          </cell>
          <cell r="AL410">
            <v>0</v>
          </cell>
        </row>
        <row r="411">
          <cell r="B411">
            <v>0</v>
          </cell>
          <cell r="C411">
            <v>0</v>
          </cell>
          <cell r="O411">
            <v>0</v>
          </cell>
          <cell r="Q411">
            <v>0</v>
          </cell>
          <cell r="S411">
            <v>0</v>
          </cell>
          <cell r="T411">
            <v>0</v>
          </cell>
          <cell r="U411">
            <v>0</v>
          </cell>
          <cell r="V411">
            <v>0</v>
          </cell>
          <cell r="X411">
            <v>0</v>
          </cell>
          <cell r="AK411">
            <v>0</v>
          </cell>
          <cell r="AL411">
            <v>0</v>
          </cell>
        </row>
        <row r="412">
          <cell r="B412">
            <v>0</v>
          </cell>
          <cell r="C412">
            <v>0</v>
          </cell>
          <cell r="O412">
            <v>0</v>
          </cell>
          <cell r="Q412">
            <v>0</v>
          </cell>
          <cell r="S412">
            <v>0</v>
          </cell>
          <cell r="T412">
            <v>0</v>
          </cell>
          <cell r="U412">
            <v>0</v>
          </cell>
          <cell r="V412">
            <v>0</v>
          </cell>
          <cell r="X412">
            <v>0</v>
          </cell>
          <cell r="AK412">
            <v>0</v>
          </cell>
          <cell r="AL412">
            <v>0</v>
          </cell>
        </row>
        <row r="413">
          <cell r="B413">
            <v>0</v>
          </cell>
          <cell r="C413">
            <v>0</v>
          </cell>
          <cell r="O413">
            <v>0</v>
          </cell>
          <cell r="Q413">
            <v>0</v>
          </cell>
          <cell r="S413">
            <v>0</v>
          </cell>
          <cell r="T413">
            <v>0</v>
          </cell>
          <cell r="U413">
            <v>0</v>
          </cell>
          <cell r="V413">
            <v>0</v>
          </cell>
          <cell r="X413">
            <v>0</v>
          </cell>
          <cell r="AK413">
            <v>0</v>
          </cell>
          <cell r="AL413">
            <v>0</v>
          </cell>
        </row>
        <row r="414">
          <cell r="B414">
            <v>0</v>
          </cell>
          <cell r="C414">
            <v>0</v>
          </cell>
          <cell r="O414">
            <v>0</v>
          </cell>
          <cell r="Q414">
            <v>0</v>
          </cell>
          <cell r="S414">
            <v>0</v>
          </cell>
          <cell r="T414">
            <v>0</v>
          </cell>
          <cell r="U414">
            <v>0</v>
          </cell>
          <cell r="V414">
            <v>0</v>
          </cell>
          <cell r="X414">
            <v>0</v>
          </cell>
          <cell r="AK414">
            <v>0</v>
          </cell>
          <cell r="AL414">
            <v>0</v>
          </cell>
        </row>
        <row r="415">
          <cell r="B415">
            <v>0</v>
          </cell>
          <cell r="C415">
            <v>0</v>
          </cell>
          <cell r="O415">
            <v>0</v>
          </cell>
          <cell r="Q415">
            <v>0</v>
          </cell>
          <cell r="S415">
            <v>0</v>
          </cell>
          <cell r="T415">
            <v>0</v>
          </cell>
          <cell r="U415">
            <v>0</v>
          </cell>
          <cell r="V415">
            <v>0</v>
          </cell>
          <cell r="X415">
            <v>0</v>
          </cell>
          <cell r="AK415">
            <v>0</v>
          </cell>
          <cell r="AL415">
            <v>0</v>
          </cell>
        </row>
        <row r="416">
          <cell r="B416">
            <v>0</v>
          </cell>
          <cell r="C416">
            <v>0</v>
          </cell>
          <cell r="O416">
            <v>0</v>
          </cell>
          <cell r="Q416">
            <v>0</v>
          </cell>
          <cell r="S416">
            <v>0</v>
          </cell>
          <cell r="T416">
            <v>0</v>
          </cell>
          <cell r="U416">
            <v>0</v>
          </cell>
          <cell r="V416">
            <v>0</v>
          </cell>
          <cell r="X416">
            <v>0</v>
          </cell>
          <cell r="AK416">
            <v>0</v>
          </cell>
          <cell r="AL416">
            <v>0</v>
          </cell>
        </row>
        <row r="417">
          <cell r="B417">
            <v>0</v>
          </cell>
          <cell r="C417">
            <v>0</v>
          </cell>
          <cell r="O417">
            <v>0</v>
          </cell>
          <cell r="Q417">
            <v>0</v>
          </cell>
          <cell r="S417">
            <v>0</v>
          </cell>
          <cell r="T417">
            <v>0</v>
          </cell>
          <cell r="U417">
            <v>0</v>
          </cell>
          <cell r="V417">
            <v>0</v>
          </cell>
          <cell r="X417">
            <v>0</v>
          </cell>
          <cell r="AK417">
            <v>0</v>
          </cell>
          <cell r="AL417">
            <v>0</v>
          </cell>
        </row>
        <row r="418">
          <cell r="B418">
            <v>0</v>
          </cell>
          <cell r="C418">
            <v>0</v>
          </cell>
          <cell r="O418">
            <v>0</v>
          </cell>
          <cell r="Q418">
            <v>0</v>
          </cell>
          <cell r="S418">
            <v>0</v>
          </cell>
          <cell r="T418">
            <v>0</v>
          </cell>
          <cell r="U418">
            <v>0</v>
          </cell>
          <cell r="V418">
            <v>0</v>
          </cell>
          <cell r="X418">
            <v>0</v>
          </cell>
          <cell r="AK418">
            <v>0</v>
          </cell>
          <cell r="AL418">
            <v>0</v>
          </cell>
        </row>
        <row r="419">
          <cell r="B419">
            <v>0</v>
          </cell>
          <cell r="C419">
            <v>0</v>
          </cell>
          <cell r="O419">
            <v>0</v>
          </cell>
          <cell r="Q419">
            <v>0</v>
          </cell>
          <cell r="S419">
            <v>0</v>
          </cell>
          <cell r="T419">
            <v>0</v>
          </cell>
          <cell r="U419">
            <v>0</v>
          </cell>
          <cell r="V419">
            <v>0</v>
          </cell>
          <cell r="X419">
            <v>0</v>
          </cell>
          <cell r="AK419">
            <v>0</v>
          </cell>
          <cell r="AL419">
            <v>0</v>
          </cell>
        </row>
        <row r="420">
          <cell r="B420">
            <v>0</v>
          </cell>
          <cell r="C420">
            <v>0</v>
          </cell>
          <cell r="O420">
            <v>0</v>
          </cell>
          <cell r="Q420">
            <v>0</v>
          </cell>
          <cell r="S420">
            <v>0</v>
          </cell>
          <cell r="T420">
            <v>0</v>
          </cell>
          <cell r="U420">
            <v>0</v>
          </cell>
          <cell r="V420">
            <v>0</v>
          </cell>
          <cell r="X420">
            <v>0</v>
          </cell>
          <cell r="AK420">
            <v>0</v>
          </cell>
          <cell r="AL420">
            <v>0</v>
          </cell>
        </row>
        <row r="421">
          <cell r="B421">
            <v>0</v>
          </cell>
          <cell r="C421">
            <v>0</v>
          </cell>
          <cell r="O421">
            <v>0</v>
          </cell>
          <cell r="Q421">
            <v>0</v>
          </cell>
          <cell r="S421">
            <v>0</v>
          </cell>
          <cell r="T421">
            <v>0</v>
          </cell>
          <cell r="U421">
            <v>0</v>
          </cell>
          <cell r="V421">
            <v>0</v>
          </cell>
          <cell r="X421">
            <v>0</v>
          </cell>
          <cell r="AK421">
            <v>0</v>
          </cell>
          <cell r="AL421">
            <v>0</v>
          </cell>
        </row>
        <row r="422">
          <cell r="B422">
            <v>0</v>
          </cell>
          <cell r="C422">
            <v>0</v>
          </cell>
          <cell r="O422">
            <v>0</v>
          </cell>
          <cell r="Q422">
            <v>0</v>
          </cell>
          <cell r="S422">
            <v>0</v>
          </cell>
          <cell r="T422">
            <v>0</v>
          </cell>
          <cell r="U422">
            <v>0</v>
          </cell>
          <cell r="V422">
            <v>0</v>
          </cell>
          <cell r="X422">
            <v>0</v>
          </cell>
          <cell r="AK422">
            <v>0</v>
          </cell>
          <cell r="AL422">
            <v>0</v>
          </cell>
        </row>
        <row r="423">
          <cell r="B423">
            <v>0</v>
          </cell>
          <cell r="C423">
            <v>0</v>
          </cell>
          <cell r="O423">
            <v>0</v>
          </cell>
          <cell r="Q423">
            <v>0</v>
          </cell>
          <cell r="S423">
            <v>0</v>
          </cell>
          <cell r="T423">
            <v>0</v>
          </cell>
          <cell r="U423">
            <v>0</v>
          </cell>
          <cell r="V423">
            <v>0</v>
          </cell>
          <cell r="X423">
            <v>0</v>
          </cell>
          <cell r="AK423">
            <v>0</v>
          </cell>
          <cell r="AL423">
            <v>0</v>
          </cell>
        </row>
        <row r="424">
          <cell r="B424">
            <v>0</v>
          </cell>
          <cell r="C424">
            <v>0</v>
          </cell>
          <cell r="O424">
            <v>0</v>
          </cell>
          <cell r="Q424">
            <v>0</v>
          </cell>
          <cell r="S424">
            <v>0</v>
          </cell>
          <cell r="T424">
            <v>0</v>
          </cell>
          <cell r="U424">
            <v>0</v>
          </cell>
          <cell r="V424">
            <v>0</v>
          </cell>
          <cell r="X424">
            <v>0</v>
          </cell>
          <cell r="AK424">
            <v>0</v>
          </cell>
          <cell r="AL424">
            <v>0</v>
          </cell>
        </row>
        <row r="425">
          <cell r="B425">
            <v>0</v>
          </cell>
          <cell r="C425">
            <v>0</v>
          </cell>
          <cell r="O425">
            <v>0</v>
          </cell>
          <cell r="Q425">
            <v>0</v>
          </cell>
          <cell r="S425">
            <v>0</v>
          </cell>
          <cell r="T425">
            <v>0</v>
          </cell>
          <cell r="U425">
            <v>0</v>
          </cell>
          <cell r="V425">
            <v>0</v>
          </cell>
          <cell r="X425">
            <v>0</v>
          </cell>
          <cell r="AK425">
            <v>0</v>
          </cell>
          <cell r="AL425">
            <v>0</v>
          </cell>
        </row>
        <row r="426">
          <cell r="B426">
            <v>0</v>
          </cell>
          <cell r="C426">
            <v>0</v>
          </cell>
          <cell r="O426">
            <v>0</v>
          </cell>
          <cell r="Q426">
            <v>0</v>
          </cell>
          <cell r="S426">
            <v>0</v>
          </cell>
          <cell r="T426">
            <v>0</v>
          </cell>
          <cell r="U426">
            <v>0</v>
          </cell>
          <cell r="V426">
            <v>0</v>
          </cell>
          <cell r="X426">
            <v>0</v>
          </cell>
          <cell r="AK426">
            <v>0</v>
          </cell>
          <cell r="AL426">
            <v>0</v>
          </cell>
        </row>
        <row r="427">
          <cell r="B427">
            <v>0</v>
          </cell>
          <cell r="C427">
            <v>0</v>
          </cell>
          <cell r="O427">
            <v>0</v>
          </cell>
          <cell r="Q427">
            <v>0</v>
          </cell>
          <cell r="S427">
            <v>0</v>
          </cell>
          <cell r="T427">
            <v>0</v>
          </cell>
          <cell r="U427">
            <v>0</v>
          </cell>
          <cell r="V427">
            <v>0</v>
          </cell>
          <cell r="X427">
            <v>0</v>
          </cell>
          <cell r="AK427">
            <v>0</v>
          </cell>
          <cell r="AL427">
            <v>0</v>
          </cell>
        </row>
        <row r="428">
          <cell r="B428">
            <v>0</v>
          </cell>
          <cell r="C428">
            <v>0</v>
          </cell>
          <cell r="O428">
            <v>0</v>
          </cell>
          <cell r="Q428">
            <v>0</v>
          </cell>
          <cell r="S428">
            <v>0</v>
          </cell>
          <cell r="T428">
            <v>0</v>
          </cell>
          <cell r="U428">
            <v>0</v>
          </cell>
          <cell r="V428">
            <v>0</v>
          </cell>
          <cell r="X428">
            <v>0</v>
          </cell>
          <cell r="AK428">
            <v>0</v>
          </cell>
          <cell r="AL428">
            <v>0</v>
          </cell>
        </row>
        <row r="429">
          <cell r="B429">
            <v>0</v>
          </cell>
          <cell r="C429">
            <v>0</v>
          </cell>
          <cell r="O429">
            <v>0</v>
          </cell>
          <cell r="Q429">
            <v>0</v>
          </cell>
          <cell r="S429">
            <v>0</v>
          </cell>
          <cell r="T429">
            <v>0</v>
          </cell>
          <cell r="U429">
            <v>0</v>
          </cell>
          <cell r="V429">
            <v>0</v>
          </cell>
          <cell r="X429">
            <v>0</v>
          </cell>
          <cell r="AK429">
            <v>0</v>
          </cell>
          <cell r="AL429">
            <v>0</v>
          </cell>
        </row>
        <row r="430">
          <cell r="B430">
            <v>0</v>
          </cell>
          <cell r="C430">
            <v>0</v>
          </cell>
          <cell r="O430">
            <v>0</v>
          </cell>
          <cell r="Q430">
            <v>0</v>
          </cell>
          <cell r="S430">
            <v>0</v>
          </cell>
          <cell r="T430">
            <v>0</v>
          </cell>
          <cell r="U430">
            <v>0</v>
          </cell>
          <cell r="V430">
            <v>0</v>
          </cell>
          <cell r="X430">
            <v>0</v>
          </cell>
          <cell r="AK430">
            <v>0</v>
          </cell>
          <cell r="AL430">
            <v>0</v>
          </cell>
        </row>
        <row r="431">
          <cell r="B431">
            <v>0</v>
          </cell>
          <cell r="C431">
            <v>0</v>
          </cell>
          <cell r="O431">
            <v>0</v>
          </cell>
          <cell r="Q431">
            <v>0</v>
          </cell>
          <cell r="S431">
            <v>0</v>
          </cell>
          <cell r="T431">
            <v>0</v>
          </cell>
          <cell r="U431">
            <v>0</v>
          </cell>
          <cell r="V431">
            <v>0</v>
          </cell>
          <cell r="X431">
            <v>0</v>
          </cell>
          <cell r="AK431">
            <v>0</v>
          </cell>
          <cell r="AL431">
            <v>0</v>
          </cell>
        </row>
        <row r="432">
          <cell r="B432">
            <v>0</v>
          </cell>
          <cell r="C432">
            <v>0</v>
          </cell>
          <cell r="O432">
            <v>0</v>
          </cell>
          <cell r="Q432">
            <v>0</v>
          </cell>
          <cell r="S432">
            <v>0</v>
          </cell>
          <cell r="T432">
            <v>0</v>
          </cell>
          <cell r="U432">
            <v>0</v>
          </cell>
          <cell r="V432">
            <v>0</v>
          </cell>
          <cell r="X432">
            <v>0</v>
          </cell>
          <cell r="AK432">
            <v>0</v>
          </cell>
          <cell r="AL432">
            <v>0</v>
          </cell>
        </row>
        <row r="433">
          <cell r="B433">
            <v>0</v>
          </cell>
          <cell r="C433">
            <v>0</v>
          </cell>
          <cell r="O433">
            <v>0</v>
          </cell>
          <cell r="Q433">
            <v>0</v>
          </cell>
          <cell r="S433">
            <v>0</v>
          </cell>
          <cell r="T433">
            <v>0</v>
          </cell>
          <cell r="U433">
            <v>0</v>
          </cell>
          <cell r="V433">
            <v>0</v>
          </cell>
          <cell r="X433">
            <v>0</v>
          </cell>
          <cell r="AK433">
            <v>0</v>
          </cell>
          <cell r="AL433">
            <v>0</v>
          </cell>
        </row>
        <row r="434">
          <cell r="B434">
            <v>0</v>
          </cell>
          <cell r="C434">
            <v>0</v>
          </cell>
          <cell r="O434">
            <v>0</v>
          </cell>
          <cell r="Q434">
            <v>0</v>
          </cell>
          <cell r="S434">
            <v>0</v>
          </cell>
          <cell r="T434">
            <v>0</v>
          </cell>
          <cell r="U434">
            <v>0</v>
          </cell>
          <cell r="V434">
            <v>0</v>
          </cell>
          <cell r="X434">
            <v>0</v>
          </cell>
          <cell r="AK434">
            <v>0</v>
          </cell>
          <cell r="AL434">
            <v>0</v>
          </cell>
        </row>
        <row r="435">
          <cell r="B435">
            <v>0</v>
          </cell>
          <cell r="C435">
            <v>0</v>
          </cell>
          <cell r="O435">
            <v>0</v>
          </cell>
          <cell r="Q435">
            <v>0</v>
          </cell>
          <cell r="S435">
            <v>0</v>
          </cell>
          <cell r="T435">
            <v>0</v>
          </cell>
          <cell r="U435">
            <v>0</v>
          </cell>
          <cell r="V435">
            <v>0</v>
          </cell>
          <cell r="X435">
            <v>0</v>
          </cell>
          <cell r="AK435">
            <v>0</v>
          </cell>
          <cell r="AL435">
            <v>0</v>
          </cell>
        </row>
        <row r="436">
          <cell r="B436">
            <v>0</v>
          </cell>
          <cell r="C436">
            <v>0</v>
          </cell>
          <cell r="O436">
            <v>0</v>
          </cell>
          <cell r="Q436">
            <v>0</v>
          </cell>
          <cell r="S436">
            <v>0</v>
          </cell>
          <cell r="T436">
            <v>0</v>
          </cell>
          <cell r="U436">
            <v>0</v>
          </cell>
          <cell r="V436">
            <v>0</v>
          </cell>
          <cell r="X436">
            <v>0</v>
          </cell>
          <cell r="AK436">
            <v>0</v>
          </cell>
          <cell r="AL436">
            <v>0</v>
          </cell>
        </row>
        <row r="437">
          <cell r="B437">
            <v>0</v>
          </cell>
          <cell r="C437">
            <v>0</v>
          </cell>
          <cell r="O437">
            <v>0</v>
          </cell>
          <cell r="Q437">
            <v>0</v>
          </cell>
          <cell r="S437">
            <v>0</v>
          </cell>
          <cell r="T437">
            <v>0</v>
          </cell>
          <cell r="U437">
            <v>0</v>
          </cell>
          <cell r="V437">
            <v>0</v>
          </cell>
          <cell r="X437">
            <v>0</v>
          </cell>
          <cell r="AK437">
            <v>0</v>
          </cell>
          <cell r="AL437">
            <v>0</v>
          </cell>
        </row>
        <row r="438">
          <cell r="B438">
            <v>0</v>
          </cell>
          <cell r="C438">
            <v>0</v>
          </cell>
          <cell r="O438">
            <v>0</v>
          </cell>
          <cell r="Q438">
            <v>0</v>
          </cell>
          <cell r="S438">
            <v>0</v>
          </cell>
          <cell r="T438">
            <v>0</v>
          </cell>
          <cell r="U438">
            <v>0</v>
          </cell>
          <cell r="V438">
            <v>0</v>
          </cell>
          <cell r="X438">
            <v>0</v>
          </cell>
          <cell r="AK438">
            <v>0</v>
          </cell>
          <cell r="AL438">
            <v>0</v>
          </cell>
        </row>
        <row r="439">
          <cell r="B439">
            <v>0</v>
          </cell>
          <cell r="C439">
            <v>0</v>
          </cell>
          <cell r="O439">
            <v>0</v>
          </cell>
          <cell r="Q439">
            <v>0</v>
          </cell>
          <cell r="S439">
            <v>0</v>
          </cell>
          <cell r="T439">
            <v>0</v>
          </cell>
          <cell r="U439">
            <v>0</v>
          </cell>
          <cell r="V439">
            <v>0</v>
          </cell>
          <cell r="X439">
            <v>0</v>
          </cell>
          <cell r="AK439">
            <v>0</v>
          </cell>
          <cell r="AL439">
            <v>0</v>
          </cell>
        </row>
        <row r="440">
          <cell r="B440">
            <v>0</v>
          </cell>
          <cell r="C440">
            <v>0</v>
          </cell>
          <cell r="O440">
            <v>0</v>
          </cell>
          <cell r="Q440">
            <v>0</v>
          </cell>
          <cell r="S440">
            <v>0</v>
          </cell>
          <cell r="T440">
            <v>0</v>
          </cell>
          <cell r="U440">
            <v>0</v>
          </cell>
          <cell r="V440">
            <v>0</v>
          </cell>
          <cell r="X440">
            <v>0</v>
          </cell>
          <cell r="AK440">
            <v>0</v>
          </cell>
          <cell r="AL440">
            <v>0</v>
          </cell>
        </row>
        <row r="441">
          <cell r="B441">
            <v>0</v>
          </cell>
          <cell r="C441">
            <v>0</v>
          </cell>
          <cell r="O441">
            <v>0</v>
          </cell>
          <cell r="Q441">
            <v>0</v>
          </cell>
          <cell r="S441">
            <v>0</v>
          </cell>
          <cell r="T441">
            <v>0</v>
          </cell>
          <cell r="U441">
            <v>0</v>
          </cell>
          <cell r="V441">
            <v>0</v>
          </cell>
          <cell r="X441">
            <v>0</v>
          </cell>
          <cell r="AK441">
            <v>0</v>
          </cell>
          <cell r="AL441">
            <v>0</v>
          </cell>
        </row>
        <row r="442">
          <cell r="B442">
            <v>0</v>
          </cell>
          <cell r="C442">
            <v>0</v>
          </cell>
          <cell r="O442">
            <v>0</v>
          </cell>
          <cell r="Q442">
            <v>0</v>
          </cell>
          <cell r="S442">
            <v>0</v>
          </cell>
          <cell r="T442">
            <v>0</v>
          </cell>
          <cell r="U442">
            <v>0</v>
          </cell>
          <cell r="V442">
            <v>0</v>
          </cell>
          <cell r="X442">
            <v>0</v>
          </cell>
          <cell r="AK442">
            <v>0</v>
          </cell>
          <cell r="AL442">
            <v>0</v>
          </cell>
        </row>
        <row r="443">
          <cell r="B443">
            <v>0</v>
          </cell>
          <cell r="C443">
            <v>0</v>
          </cell>
          <cell r="O443">
            <v>0</v>
          </cell>
          <cell r="Q443">
            <v>0</v>
          </cell>
          <cell r="S443">
            <v>0</v>
          </cell>
          <cell r="T443">
            <v>0</v>
          </cell>
          <cell r="U443">
            <v>0</v>
          </cell>
          <cell r="V443">
            <v>0</v>
          </cell>
          <cell r="X443">
            <v>0</v>
          </cell>
          <cell r="AK443">
            <v>0</v>
          </cell>
          <cell r="AL443">
            <v>0</v>
          </cell>
        </row>
        <row r="444">
          <cell r="B444">
            <v>0</v>
          </cell>
          <cell r="C444">
            <v>0</v>
          </cell>
          <cell r="O444">
            <v>0</v>
          </cell>
          <cell r="Q444">
            <v>0</v>
          </cell>
          <cell r="S444">
            <v>0</v>
          </cell>
          <cell r="T444">
            <v>0</v>
          </cell>
          <cell r="U444">
            <v>0</v>
          </cell>
          <cell r="V444">
            <v>0</v>
          </cell>
          <cell r="X444">
            <v>0</v>
          </cell>
          <cell r="AK444">
            <v>0</v>
          </cell>
          <cell r="AL444">
            <v>0</v>
          </cell>
        </row>
        <row r="445">
          <cell r="B445">
            <v>0</v>
          </cell>
          <cell r="C445">
            <v>0</v>
          </cell>
          <cell r="O445">
            <v>0</v>
          </cell>
          <cell r="Q445">
            <v>0</v>
          </cell>
          <cell r="S445">
            <v>0</v>
          </cell>
          <cell r="T445">
            <v>0</v>
          </cell>
          <cell r="U445">
            <v>0</v>
          </cell>
          <cell r="V445">
            <v>0</v>
          </cell>
          <cell r="X445">
            <v>0</v>
          </cell>
          <cell r="AK445">
            <v>0</v>
          </cell>
          <cell r="AL445">
            <v>0</v>
          </cell>
        </row>
        <row r="446">
          <cell r="B446">
            <v>0</v>
          </cell>
          <cell r="C446">
            <v>0</v>
          </cell>
          <cell r="O446">
            <v>0</v>
          </cell>
          <cell r="Q446">
            <v>0</v>
          </cell>
          <cell r="S446">
            <v>0</v>
          </cell>
          <cell r="T446">
            <v>0</v>
          </cell>
          <cell r="U446">
            <v>0</v>
          </cell>
          <cell r="V446">
            <v>0</v>
          </cell>
          <cell r="X446">
            <v>0</v>
          </cell>
          <cell r="AK446">
            <v>0</v>
          </cell>
          <cell r="AL446">
            <v>0</v>
          </cell>
        </row>
        <row r="447">
          <cell r="B447">
            <v>0</v>
          </cell>
          <cell r="C447">
            <v>0</v>
          </cell>
          <cell r="O447">
            <v>0</v>
          </cell>
          <cell r="Q447">
            <v>0</v>
          </cell>
          <cell r="S447">
            <v>0</v>
          </cell>
          <cell r="T447">
            <v>0</v>
          </cell>
          <cell r="U447">
            <v>0</v>
          </cell>
          <cell r="V447">
            <v>0</v>
          </cell>
          <cell r="X447">
            <v>0</v>
          </cell>
          <cell r="AK447">
            <v>0</v>
          </cell>
          <cell r="AL447">
            <v>0</v>
          </cell>
        </row>
        <row r="448">
          <cell r="B448">
            <v>0</v>
          </cell>
          <cell r="C448">
            <v>0</v>
          </cell>
          <cell r="O448">
            <v>0</v>
          </cell>
          <cell r="Q448">
            <v>0</v>
          </cell>
          <cell r="S448">
            <v>0</v>
          </cell>
          <cell r="T448">
            <v>0</v>
          </cell>
          <cell r="U448">
            <v>0</v>
          </cell>
          <cell r="V448">
            <v>0</v>
          </cell>
          <cell r="X448">
            <v>0</v>
          </cell>
          <cell r="AK448">
            <v>0</v>
          </cell>
          <cell r="AL448">
            <v>0</v>
          </cell>
        </row>
        <row r="449">
          <cell r="B449">
            <v>0</v>
          </cell>
          <cell r="C449">
            <v>0</v>
          </cell>
          <cell r="O449">
            <v>0</v>
          </cell>
          <cell r="Q449">
            <v>0</v>
          </cell>
          <cell r="S449">
            <v>0</v>
          </cell>
          <cell r="T449">
            <v>0</v>
          </cell>
          <cell r="U449">
            <v>0</v>
          </cell>
          <cell r="V449">
            <v>0</v>
          </cell>
          <cell r="X449">
            <v>0</v>
          </cell>
          <cell r="AK449">
            <v>0</v>
          </cell>
          <cell r="AL449">
            <v>0</v>
          </cell>
        </row>
        <row r="450">
          <cell r="B450">
            <v>0</v>
          </cell>
          <cell r="C450">
            <v>0</v>
          </cell>
          <cell r="O450">
            <v>0</v>
          </cell>
          <cell r="Q450">
            <v>0</v>
          </cell>
          <cell r="S450">
            <v>0</v>
          </cell>
          <cell r="T450">
            <v>0</v>
          </cell>
          <cell r="U450">
            <v>0</v>
          </cell>
          <cell r="V450">
            <v>0</v>
          </cell>
          <cell r="X450">
            <v>0</v>
          </cell>
          <cell r="AK450">
            <v>0</v>
          </cell>
          <cell r="AL450">
            <v>0</v>
          </cell>
        </row>
        <row r="451">
          <cell r="B451">
            <v>0</v>
          </cell>
          <cell r="C451">
            <v>0</v>
          </cell>
          <cell r="O451">
            <v>0</v>
          </cell>
          <cell r="Q451">
            <v>0</v>
          </cell>
          <cell r="S451">
            <v>0</v>
          </cell>
          <cell r="T451">
            <v>0</v>
          </cell>
          <cell r="U451">
            <v>0</v>
          </cell>
          <cell r="V451">
            <v>0</v>
          </cell>
          <cell r="X451">
            <v>0</v>
          </cell>
          <cell r="AK451">
            <v>0</v>
          </cell>
          <cell r="AL451">
            <v>0</v>
          </cell>
        </row>
        <row r="452">
          <cell r="B452">
            <v>0</v>
          </cell>
          <cell r="C452">
            <v>0</v>
          </cell>
          <cell r="O452">
            <v>0</v>
          </cell>
          <cell r="Q452">
            <v>0</v>
          </cell>
          <cell r="S452">
            <v>0</v>
          </cell>
          <cell r="T452">
            <v>0</v>
          </cell>
          <cell r="U452">
            <v>0</v>
          </cell>
          <cell r="V452">
            <v>0</v>
          </cell>
          <cell r="X452">
            <v>0</v>
          </cell>
          <cell r="AK452">
            <v>0</v>
          </cell>
          <cell r="AL452">
            <v>0</v>
          </cell>
        </row>
        <row r="453">
          <cell r="B453">
            <v>0</v>
          </cell>
          <cell r="C453">
            <v>0</v>
          </cell>
          <cell r="O453">
            <v>0</v>
          </cell>
          <cell r="Q453">
            <v>0</v>
          </cell>
          <cell r="S453">
            <v>0</v>
          </cell>
          <cell r="T453">
            <v>0</v>
          </cell>
          <cell r="U453">
            <v>0</v>
          </cell>
          <cell r="V453">
            <v>0</v>
          </cell>
          <cell r="X453">
            <v>0</v>
          </cell>
          <cell r="AK453">
            <v>0</v>
          </cell>
          <cell r="AL453">
            <v>0</v>
          </cell>
        </row>
        <row r="454">
          <cell r="B454">
            <v>0</v>
          </cell>
          <cell r="C454">
            <v>0</v>
          </cell>
          <cell r="O454">
            <v>0</v>
          </cell>
          <cell r="Q454">
            <v>0</v>
          </cell>
          <cell r="S454">
            <v>0</v>
          </cell>
          <cell r="T454">
            <v>0</v>
          </cell>
          <cell r="U454">
            <v>0</v>
          </cell>
          <cell r="V454">
            <v>0</v>
          </cell>
          <cell r="X454">
            <v>0</v>
          </cell>
          <cell r="AK454">
            <v>0</v>
          </cell>
          <cell r="AL454">
            <v>0</v>
          </cell>
        </row>
        <row r="455">
          <cell r="B455">
            <v>0</v>
          </cell>
          <cell r="C455">
            <v>0</v>
          </cell>
          <cell r="O455">
            <v>0</v>
          </cell>
          <cell r="Q455">
            <v>0</v>
          </cell>
          <cell r="S455">
            <v>0</v>
          </cell>
          <cell r="T455">
            <v>0</v>
          </cell>
          <cell r="U455">
            <v>0</v>
          </cell>
          <cell r="V455">
            <v>0</v>
          </cell>
          <cell r="X455">
            <v>0</v>
          </cell>
          <cell r="AK455">
            <v>0</v>
          </cell>
          <cell r="AL455">
            <v>0</v>
          </cell>
        </row>
        <row r="456">
          <cell r="B456">
            <v>0</v>
          </cell>
          <cell r="C456">
            <v>0</v>
          </cell>
          <cell r="O456">
            <v>0</v>
          </cell>
          <cell r="Q456">
            <v>0</v>
          </cell>
          <cell r="S456">
            <v>0</v>
          </cell>
          <cell r="T456">
            <v>0</v>
          </cell>
          <cell r="U456">
            <v>0</v>
          </cell>
          <cell r="V456">
            <v>0</v>
          </cell>
          <cell r="X456">
            <v>0</v>
          </cell>
          <cell r="AK456">
            <v>0</v>
          </cell>
          <cell r="AL456">
            <v>0</v>
          </cell>
        </row>
        <row r="457">
          <cell r="B457">
            <v>0</v>
          </cell>
          <cell r="C457">
            <v>0</v>
          </cell>
          <cell r="O457">
            <v>0</v>
          </cell>
          <cell r="Q457">
            <v>0</v>
          </cell>
          <cell r="S457">
            <v>0</v>
          </cell>
          <cell r="T457">
            <v>0</v>
          </cell>
          <cell r="U457">
            <v>0</v>
          </cell>
          <cell r="V457">
            <v>0</v>
          </cell>
          <cell r="X457">
            <v>0</v>
          </cell>
          <cell r="AK457">
            <v>0</v>
          </cell>
          <cell r="AL457">
            <v>0</v>
          </cell>
        </row>
        <row r="458">
          <cell r="B458">
            <v>0</v>
          </cell>
          <cell r="C458">
            <v>0</v>
          </cell>
          <cell r="O458">
            <v>0</v>
          </cell>
          <cell r="Q458">
            <v>0</v>
          </cell>
          <cell r="S458">
            <v>0</v>
          </cell>
          <cell r="T458">
            <v>0</v>
          </cell>
          <cell r="U458">
            <v>0</v>
          </cell>
          <cell r="V458">
            <v>0</v>
          </cell>
          <cell r="X458">
            <v>0</v>
          </cell>
          <cell r="AK458">
            <v>0</v>
          </cell>
          <cell r="AL458">
            <v>0</v>
          </cell>
        </row>
        <row r="459">
          <cell r="B459">
            <v>0</v>
          </cell>
          <cell r="C459">
            <v>0</v>
          </cell>
          <cell r="O459">
            <v>0</v>
          </cell>
          <cell r="Q459">
            <v>0</v>
          </cell>
          <cell r="S459">
            <v>0</v>
          </cell>
          <cell r="T459">
            <v>0</v>
          </cell>
          <cell r="U459">
            <v>0</v>
          </cell>
          <cell r="V459">
            <v>0</v>
          </cell>
          <cell r="X459">
            <v>0</v>
          </cell>
          <cell r="AK459">
            <v>0</v>
          </cell>
          <cell r="AL459">
            <v>0</v>
          </cell>
        </row>
        <row r="460">
          <cell r="B460">
            <v>0</v>
          </cell>
          <cell r="C460">
            <v>0</v>
          </cell>
          <cell r="O460">
            <v>0</v>
          </cell>
          <cell r="Q460">
            <v>0</v>
          </cell>
          <cell r="S460">
            <v>0</v>
          </cell>
          <cell r="T460">
            <v>0</v>
          </cell>
          <cell r="U460">
            <v>0</v>
          </cell>
          <cell r="V460">
            <v>0</v>
          </cell>
          <cell r="X460">
            <v>0</v>
          </cell>
          <cell r="AK460">
            <v>0</v>
          </cell>
          <cell r="AL460">
            <v>0</v>
          </cell>
        </row>
        <row r="461">
          <cell r="B461">
            <v>0</v>
          </cell>
          <cell r="C461">
            <v>0</v>
          </cell>
          <cell r="O461">
            <v>0</v>
          </cell>
          <cell r="Q461">
            <v>0</v>
          </cell>
          <cell r="S461">
            <v>0</v>
          </cell>
          <cell r="T461">
            <v>0</v>
          </cell>
          <cell r="U461">
            <v>0</v>
          </cell>
          <cell r="V461">
            <v>0</v>
          </cell>
          <cell r="X461">
            <v>0</v>
          </cell>
          <cell r="AK461">
            <v>0</v>
          </cell>
          <cell r="AL461">
            <v>0</v>
          </cell>
        </row>
        <row r="462">
          <cell r="B462">
            <v>0</v>
          </cell>
          <cell r="C462">
            <v>0</v>
          </cell>
          <cell r="O462">
            <v>0</v>
          </cell>
          <cell r="Q462">
            <v>0</v>
          </cell>
          <cell r="S462">
            <v>0</v>
          </cell>
          <cell r="T462">
            <v>0</v>
          </cell>
          <cell r="U462">
            <v>0</v>
          </cell>
          <cell r="V462">
            <v>0</v>
          </cell>
          <cell r="X462">
            <v>0</v>
          </cell>
          <cell r="AK462">
            <v>0</v>
          </cell>
          <cell r="AL462">
            <v>0</v>
          </cell>
        </row>
        <row r="463">
          <cell r="B463">
            <v>0</v>
          </cell>
          <cell r="C463">
            <v>0</v>
          </cell>
          <cell r="O463">
            <v>0</v>
          </cell>
          <cell r="Q463">
            <v>0</v>
          </cell>
          <cell r="S463">
            <v>0</v>
          </cell>
          <cell r="T463">
            <v>0</v>
          </cell>
          <cell r="U463">
            <v>0</v>
          </cell>
          <cell r="V463">
            <v>0</v>
          </cell>
          <cell r="X463">
            <v>0</v>
          </cell>
          <cell r="AK463">
            <v>0</v>
          </cell>
          <cell r="AL463">
            <v>0</v>
          </cell>
        </row>
        <row r="464">
          <cell r="B464">
            <v>0</v>
          </cell>
          <cell r="C464">
            <v>0</v>
          </cell>
          <cell r="O464">
            <v>0</v>
          </cell>
          <cell r="Q464">
            <v>0</v>
          </cell>
          <cell r="S464">
            <v>0</v>
          </cell>
          <cell r="T464">
            <v>0</v>
          </cell>
          <cell r="U464">
            <v>0</v>
          </cell>
          <cell r="V464">
            <v>0</v>
          </cell>
          <cell r="X464">
            <v>0</v>
          </cell>
          <cell r="AK464">
            <v>0</v>
          </cell>
          <cell r="AL464">
            <v>0</v>
          </cell>
        </row>
        <row r="465">
          <cell r="B465">
            <v>0</v>
          </cell>
          <cell r="C465">
            <v>0</v>
          </cell>
          <cell r="O465">
            <v>0</v>
          </cell>
          <cell r="Q465">
            <v>0</v>
          </cell>
          <cell r="S465">
            <v>0</v>
          </cell>
          <cell r="T465">
            <v>0</v>
          </cell>
          <cell r="U465">
            <v>0</v>
          </cell>
          <cell r="V465">
            <v>0</v>
          </cell>
          <cell r="X465">
            <v>0</v>
          </cell>
          <cell r="AK465">
            <v>0</v>
          </cell>
          <cell r="AL465">
            <v>0</v>
          </cell>
        </row>
        <row r="466">
          <cell r="B466">
            <v>0</v>
          </cell>
          <cell r="C466">
            <v>0</v>
          </cell>
          <cell r="O466">
            <v>0</v>
          </cell>
          <cell r="Q466">
            <v>0</v>
          </cell>
          <cell r="S466">
            <v>0</v>
          </cell>
          <cell r="T466">
            <v>0</v>
          </cell>
          <cell r="U466">
            <v>0</v>
          </cell>
          <cell r="V466">
            <v>0</v>
          </cell>
          <cell r="X466">
            <v>0</v>
          </cell>
          <cell r="AK466">
            <v>0</v>
          </cell>
          <cell r="AL466">
            <v>0</v>
          </cell>
        </row>
        <row r="467">
          <cell r="B467">
            <v>0</v>
          </cell>
          <cell r="C467">
            <v>0</v>
          </cell>
          <cell r="O467">
            <v>0</v>
          </cell>
          <cell r="Q467">
            <v>0</v>
          </cell>
          <cell r="S467">
            <v>0</v>
          </cell>
          <cell r="T467">
            <v>0</v>
          </cell>
          <cell r="U467">
            <v>0</v>
          </cell>
          <cell r="V467">
            <v>0</v>
          </cell>
          <cell r="X467">
            <v>0</v>
          </cell>
          <cell r="AK467">
            <v>0</v>
          </cell>
          <cell r="AL467">
            <v>0</v>
          </cell>
        </row>
        <row r="468">
          <cell r="B468">
            <v>0</v>
          </cell>
          <cell r="C468">
            <v>0</v>
          </cell>
          <cell r="O468">
            <v>0</v>
          </cell>
          <cell r="Q468">
            <v>0</v>
          </cell>
          <cell r="S468">
            <v>0</v>
          </cell>
          <cell r="T468">
            <v>0</v>
          </cell>
          <cell r="U468">
            <v>0</v>
          </cell>
          <cell r="V468">
            <v>0</v>
          </cell>
          <cell r="X468">
            <v>0</v>
          </cell>
          <cell r="AK468">
            <v>0</v>
          </cell>
          <cell r="AL468">
            <v>0</v>
          </cell>
        </row>
        <row r="469">
          <cell r="B469">
            <v>0</v>
          </cell>
          <cell r="C469">
            <v>0</v>
          </cell>
          <cell r="O469">
            <v>0</v>
          </cell>
          <cell r="Q469">
            <v>0</v>
          </cell>
          <cell r="S469">
            <v>0</v>
          </cell>
          <cell r="T469">
            <v>0</v>
          </cell>
          <cell r="U469">
            <v>0</v>
          </cell>
          <cell r="V469">
            <v>0</v>
          </cell>
          <cell r="X469">
            <v>0</v>
          </cell>
          <cell r="AK469">
            <v>0</v>
          </cell>
          <cell r="AL469">
            <v>0</v>
          </cell>
        </row>
        <row r="470">
          <cell r="B470">
            <v>0</v>
          </cell>
          <cell r="C470">
            <v>0</v>
          </cell>
          <cell r="O470">
            <v>0</v>
          </cell>
          <cell r="Q470">
            <v>0</v>
          </cell>
          <cell r="S470">
            <v>0</v>
          </cell>
          <cell r="T470">
            <v>0</v>
          </cell>
          <cell r="U470">
            <v>0</v>
          </cell>
          <cell r="V470">
            <v>0</v>
          </cell>
          <cell r="X470">
            <v>0</v>
          </cell>
          <cell r="AK470">
            <v>0</v>
          </cell>
          <cell r="AL470">
            <v>0</v>
          </cell>
        </row>
        <row r="471">
          <cell r="B471">
            <v>0</v>
          </cell>
          <cell r="C471">
            <v>0</v>
          </cell>
          <cell r="O471">
            <v>0</v>
          </cell>
          <cell r="Q471">
            <v>0</v>
          </cell>
          <cell r="S471">
            <v>0</v>
          </cell>
          <cell r="T471">
            <v>0</v>
          </cell>
          <cell r="U471">
            <v>0</v>
          </cell>
          <cell r="V471">
            <v>0</v>
          </cell>
          <cell r="X471">
            <v>0</v>
          </cell>
          <cell r="AK471">
            <v>0</v>
          </cell>
          <cell r="AL471">
            <v>0</v>
          </cell>
        </row>
        <row r="472">
          <cell r="B472">
            <v>0</v>
          </cell>
          <cell r="C472">
            <v>0</v>
          </cell>
          <cell r="O472">
            <v>0</v>
          </cell>
          <cell r="Q472">
            <v>0</v>
          </cell>
          <cell r="S472">
            <v>0</v>
          </cell>
          <cell r="T472">
            <v>0</v>
          </cell>
          <cell r="U472">
            <v>0</v>
          </cell>
          <cell r="V472">
            <v>0</v>
          </cell>
          <cell r="X472">
            <v>0</v>
          </cell>
          <cell r="AK472">
            <v>0</v>
          </cell>
          <cell r="AL472">
            <v>0</v>
          </cell>
        </row>
        <row r="473">
          <cell r="B473">
            <v>0</v>
          </cell>
          <cell r="C473">
            <v>0</v>
          </cell>
          <cell r="O473">
            <v>0</v>
          </cell>
          <cell r="Q473">
            <v>0</v>
          </cell>
          <cell r="S473">
            <v>0</v>
          </cell>
          <cell r="T473">
            <v>0</v>
          </cell>
          <cell r="U473">
            <v>0</v>
          </cell>
          <cell r="V473">
            <v>0</v>
          </cell>
          <cell r="X473">
            <v>0</v>
          </cell>
          <cell r="AK473">
            <v>0</v>
          </cell>
          <cell r="AL473">
            <v>0</v>
          </cell>
        </row>
        <row r="474">
          <cell r="B474">
            <v>0</v>
          </cell>
          <cell r="C474">
            <v>0</v>
          </cell>
          <cell r="O474">
            <v>0</v>
          </cell>
          <cell r="Q474">
            <v>0</v>
          </cell>
          <cell r="S474">
            <v>0</v>
          </cell>
          <cell r="T474">
            <v>0</v>
          </cell>
          <cell r="U474">
            <v>0</v>
          </cell>
          <cell r="V474">
            <v>0</v>
          </cell>
          <cell r="X474">
            <v>0</v>
          </cell>
          <cell r="AK474">
            <v>0</v>
          </cell>
          <cell r="AL474">
            <v>0</v>
          </cell>
        </row>
        <row r="475">
          <cell r="B475">
            <v>0</v>
          </cell>
          <cell r="C475">
            <v>0</v>
          </cell>
          <cell r="O475">
            <v>0</v>
          </cell>
          <cell r="Q475">
            <v>0</v>
          </cell>
          <cell r="S475">
            <v>0</v>
          </cell>
          <cell r="T475">
            <v>0</v>
          </cell>
          <cell r="U475">
            <v>0</v>
          </cell>
          <cell r="V475">
            <v>0</v>
          </cell>
          <cell r="X475">
            <v>0</v>
          </cell>
          <cell r="AK475">
            <v>0</v>
          </cell>
          <cell r="AL475">
            <v>0</v>
          </cell>
        </row>
        <row r="476">
          <cell r="B476">
            <v>0</v>
          </cell>
          <cell r="C476">
            <v>0</v>
          </cell>
          <cell r="O476">
            <v>0</v>
          </cell>
          <cell r="Q476">
            <v>0</v>
          </cell>
          <cell r="S476">
            <v>0</v>
          </cell>
          <cell r="T476">
            <v>0</v>
          </cell>
          <cell r="U476">
            <v>0</v>
          </cell>
          <cell r="V476">
            <v>0</v>
          </cell>
          <cell r="X476">
            <v>0</v>
          </cell>
          <cell r="AK476">
            <v>0</v>
          </cell>
          <cell r="AL476">
            <v>0</v>
          </cell>
        </row>
        <row r="477">
          <cell r="B477">
            <v>0</v>
          </cell>
          <cell r="C477">
            <v>0</v>
          </cell>
          <cell r="O477">
            <v>0</v>
          </cell>
          <cell r="Q477">
            <v>0</v>
          </cell>
          <cell r="S477">
            <v>0</v>
          </cell>
          <cell r="T477">
            <v>0</v>
          </cell>
          <cell r="U477">
            <v>0</v>
          </cell>
          <cell r="V477">
            <v>0</v>
          </cell>
          <cell r="X477">
            <v>0</v>
          </cell>
          <cell r="AK477">
            <v>0</v>
          </cell>
          <cell r="AL477">
            <v>0</v>
          </cell>
        </row>
        <row r="478">
          <cell r="B478">
            <v>0</v>
          </cell>
          <cell r="C478">
            <v>0</v>
          </cell>
          <cell r="O478">
            <v>0</v>
          </cell>
          <cell r="Q478">
            <v>0</v>
          </cell>
          <cell r="S478">
            <v>0</v>
          </cell>
          <cell r="T478">
            <v>0</v>
          </cell>
          <cell r="U478">
            <v>0</v>
          </cell>
          <cell r="V478">
            <v>0</v>
          </cell>
          <cell r="X478">
            <v>0</v>
          </cell>
          <cell r="AK478">
            <v>0</v>
          </cell>
          <cell r="AL478">
            <v>0</v>
          </cell>
        </row>
        <row r="479">
          <cell r="B479">
            <v>0</v>
          </cell>
          <cell r="C479">
            <v>0</v>
          </cell>
          <cell r="O479">
            <v>0</v>
          </cell>
          <cell r="Q479">
            <v>0</v>
          </cell>
          <cell r="S479">
            <v>0</v>
          </cell>
          <cell r="T479">
            <v>0</v>
          </cell>
          <cell r="U479">
            <v>0</v>
          </cell>
          <cell r="V479">
            <v>0</v>
          </cell>
          <cell r="X479">
            <v>0</v>
          </cell>
          <cell r="AK479">
            <v>0</v>
          </cell>
          <cell r="AL479">
            <v>0</v>
          </cell>
        </row>
        <row r="480">
          <cell r="B480">
            <v>0</v>
          </cell>
          <cell r="C480">
            <v>0</v>
          </cell>
          <cell r="O480">
            <v>0</v>
          </cell>
          <cell r="Q480">
            <v>0</v>
          </cell>
          <cell r="S480">
            <v>0</v>
          </cell>
          <cell r="T480">
            <v>0</v>
          </cell>
          <cell r="U480">
            <v>0</v>
          </cell>
          <cell r="V480">
            <v>0</v>
          </cell>
          <cell r="X480">
            <v>0</v>
          </cell>
          <cell r="AK480">
            <v>0</v>
          </cell>
          <cell r="AL480">
            <v>0</v>
          </cell>
        </row>
        <row r="481">
          <cell r="B481">
            <v>0</v>
          </cell>
          <cell r="C481">
            <v>0</v>
          </cell>
          <cell r="O481">
            <v>0</v>
          </cell>
          <cell r="Q481">
            <v>0</v>
          </cell>
          <cell r="S481">
            <v>0</v>
          </cell>
          <cell r="T481">
            <v>0</v>
          </cell>
          <cell r="U481">
            <v>0</v>
          </cell>
          <cell r="V481">
            <v>0</v>
          </cell>
          <cell r="X481">
            <v>0</v>
          </cell>
          <cell r="AK481">
            <v>0</v>
          </cell>
          <cell r="AL481">
            <v>0</v>
          </cell>
        </row>
        <row r="482">
          <cell r="B482">
            <v>0</v>
          </cell>
          <cell r="C482">
            <v>0</v>
          </cell>
          <cell r="O482">
            <v>0</v>
          </cell>
          <cell r="Q482">
            <v>0</v>
          </cell>
          <cell r="S482">
            <v>0</v>
          </cell>
          <cell r="T482">
            <v>0</v>
          </cell>
          <cell r="U482">
            <v>0</v>
          </cell>
          <cell r="V482">
            <v>0</v>
          </cell>
          <cell r="X482">
            <v>0</v>
          </cell>
          <cell r="AK482">
            <v>0</v>
          </cell>
          <cell r="AL482">
            <v>0</v>
          </cell>
        </row>
        <row r="483">
          <cell r="B483">
            <v>0</v>
          </cell>
          <cell r="C483">
            <v>0</v>
          </cell>
          <cell r="O483">
            <v>0</v>
          </cell>
          <cell r="Q483">
            <v>0</v>
          </cell>
          <cell r="S483">
            <v>0</v>
          </cell>
          <cell r="T483">
            <v>0</v>
          </cell>
          <cell r="U483">
            <v>0</v>
          </cell>
          <cell r="V483">
            <v>0</v>
          </cell>
          <cell r="X483">
            <v>0</v>
          </cell>
          <cell r="AK483">
            <v>0</v>
          </cell>
          <cell r="AL483">
            <v>0</v>
          </cell>
        </row>
        <row r="484">
          <cell r="B484">
            <v>0</v>
          </cell>
          <cell r="C484">
            <v>0</v>
          </cell>
          <cell r="O484">
            <v>0</v>
          </cell>
          <cell r="Q484">
            <v>0</v>
          </cell>
          <cell r="S484">
            <v>0</v>
          </cell>
          <cell r="T484">
            <v>0</v>
          </cell>
          <cell r="U484">
            <v>0</v>
          </cell>
          <cell r="V484">
            <v>0</v>
          </cell>
          <cell r="X484">
            <v>0</v>
          </cell>
          <cell r="AK484">
            <v>0</v>
          </cell>
          <cell r="AL484">
            <v>0</v>
          </cell>
        </row>
        <row r="485">
          <cell r="B485">
            <v>0</v>
          </cell>
          <cell r="C485">
            <v>0</v>
          </cell>
          <cell r="O485">
            <v>0</v>
          </cell>
          <cell r="Q485">
            <v>0</v>
          </cell>
          <cell r="S485">
            <v>0</v>
          </cell>
          <cell r="T485">
            <v>0</v>
          </cell>
          <cell r="U485">
            <v>0</v>
          </cell>
          <cell r="V485">
            <v>0</v>
          </cell>
          <cell r="X485">
            <v>0</v>
          </cell>
          <cell r="AK485">
            <v>0</v>
          </cell>
          <cell r="AL485">
            <v>0</v>
          </cell>
        </row>
        <row r="486">
          <cell r="B486">
            <v>0</v>
          </cell>
          <cell r="C486">
            <v>0</v>
          </cell>
          <cell r="O486">
            <v>0</v>
          </cell>
          <cell r="Q486">
            <v>0</v>
          </cell>
          <cell r="S486">
            <v>0</v>
          </cell>
          <cell r="T486">
            <v>0</v>
          </cell>
          <cell r="U486">
            <v>0</v>
          </cell>
          <cell r="V486">
            <v>0</v>
          </cell>
          <cell r="X486">
            <v>0</v>
          </cell>
          <cell r="AK486">
            <v>0</v>
          </cell>
          <cell r="AL486">
            <v>0</v>
          </cell>
        </row>
        <row r="487">
          <cell r="B487">
            <v>0</v>
          </cell>
          <cell r="C487">
            <v>0</v>
          </cell>
          <cell r="O487">
            <v>0</v>
          </cell>
          <cell r="Q487">
            <v>0</v>
          </cell>
          <cell r="S487">
            <v>0</v>
          </cell>
          <cell r="T487">
            <v>0</v>
          </cell>
          <cell r="U487">
            <v>0</v>
          </cell>
          <cell r="V487">
            <v>0</v>
          </cell>
          <cell r="X487">
            <v>0</v>
          </cell>
          <cell r="AK487">
            <v>0</v>
          </cell>
          <cell r="AL487">
            <v>0</v>
          </cell>
        </row>
        <row r="488">
          <cell r="B488">
            <v>0</v>
          </cell>
          <cell r="C488">
            <v>0</v>
          </cell>
          <cell r="O488">
            <v>0</v>
          </cell>
          <cell r="Q488">
            <v>0</v>
          </cell>
          <cell r="S488">
            <v>0</v>
          </cell>
          <cell r="T488">
            <v>0</v>
          </cell>
          <cell r="U488">
            <v>0</v>
          </cell>
          <cell r="V488">
            <v>0</v>
          </cell>
          <cell r="X488">
            <v>0</v>
          </cell>
          <cell r="AK488">
            <v>0</v>
          </cell>
          <cell r="AL488">
            <v>0</v>
          </cell>
        </row>
        <row r="489">
          <cell r="B489">
            <v>0</v>
          </cell>
          <cell r="C489">
            <v>0</v>
          </cell>
          <cell r="O489">
            <v>0</v>
          </cell>
          <cell r="Q489">
            <v>0</v>
          </cell>
          <cell r="S489">
            <v>0</v>
          </cell>
          <cell r="T489">
            <v>0</v>
          </cell>
          <cell r="U489">
            <v>0</v>
          </cell>
          <cell r="V489">
            <v>0</v>
          </cell>
          <cell r="X489">
            <v>0</v>
          </cell>
          <cell r="AK489">
            <v>0</v>
          </cell>
          <cell r="AL489">
            <v>0</v>
          </cell>
        </row>
        <row r="490">
          <cell r="B490">
            <v>0</v>
          </cell>
          <cell r="C490">
            <v>0</v>
          </cell>
          <cell r="O490">
            <v>0</v>
          </cell>
          <cell r="Q490">
            <v>0</v>
          </cell>
          <cell r="S490">
            <v>0</v>
          </cell>
          <cell r="T490">
            <v>0</v>
          </cell>
          <cell r="U490">
            <v>0</v>
          </cell>
          <cell r="V490">
            <v>0</v>
          </cell>
          <cell r="X490">
            <v>0</v>
          </cell>
          <cell r="AK490">
            <v>0</v>
          </cell>
          <cell r="AL490">
            <v>0</v>
          </cell>
        </row>
        <row r="491">
          <cell r="B491">
            <v>0</v>
          </cell>
          <cell r="C491">
            <v>0</v>
          </cell>
          <cell r="O491">
            <v>0</v>
          </cell>
          <cell r="Q491">
            <v>0</v>
          </cell>
          <cell r="S491">
            <v>0</v>
          </cell>
          <cell r="T491">
            <v>0</v>
          </cell>
          <cell r="U491">
            <v>0</v>
          </cell>
          <cell r="V491">
            <v>0</v>
          </cell>
          <cell r="X491">
            <v>0</v>
          </cell>
          <cell r="AK491">
            <v>0</v>
          </cell>
          <cell r="AL491">
            <v>0</v>
          </cell>
        </row>
        <row r="492">
          <cell r="B492">
            <v>0</v>
          </cell>
          <cell r="C492">
            <v>0</v>
          </cell>
          <cell r="O492">
            <v>0</v>
          </cell>
          <cell r="Q492">
            <v>0</v>
          </cell>
          <cell r="S492">
            <v>0</v>
          </cell>
          <cell r="T492">
            <v>0</v>
          </cell>
          <cell r="U492">
            <v>0</v>
          </cell>
          <cell r="V492">
            <v>0</v>
          </cell>
          <cell r="X492">
            <v>0</v>
          </cell>
          <cell r="AK492">
            <v>0</v>
          </cell>
          <cell r="AL492">
            <v>0</v>
          </cell>
        </row>
        <row r="493">
          <cell r="B493">
            <v>0</v>
          </cell>
          <cell r="C493">
            <v>0</v>
          </cell>
          <cell r="O493">
            <v>0</v>
          </cell>
          <cell r="Q493">
            <v>0</v>
          </cell>
          <cell r="S493">
            <v>0</v>
          </cell>
          <cell r="T493">
            <v>0</v>
          </cell>
          <cell r="U493">
            <v>0</v>
          </cell>
          <cell r="V493">
            <v>0</v>
          </cell>
          <cell r="X493">
            <v>0</v>
          </cell>
          <cell r="AK493">
            <v>0</v>
          </cell>
          <cell r="AL493">
            <v>0</v>
          </cell>
        </row>
        <row r="494">
          <cell r="B494">
            <v>0</v>
          </cell>
          <cell r="C494">
            <v>0</v>
          </cell>
          <cell r="O494">
            <v>0</v>
          </cell>
          <cell r="Q494">
            <v>0</v>
          </cell>
          <cell r="S494">
            <v>0</v>
          </cell>
          <cell r="T494">
            <v>0</v>
          </cell>
          <cell r="U494">
            <v>0</v>
          </cell>
          <cell r="V494">
            <v>0</v>
          </cell>
          <cell r="X494">
            <v>0</v>
          </cell>
          <cell r="AK494">
            <v>0</v>
          </cell>
          <cell r="AL494">
            <v>0</v>
          </cell>
        </row>
        <row r="495">
          <cell r="B495">
            <v>0</v>
          </cell>
          <cell r="C495">
            <v>0</v>
          </cell>
          <cell r="O495">
            <v>0</v>
          </cell>
          <cell r="Q495">
            <v>0</v>
          </cell>
          <cell r="S495">
            <v>0</v>
          </cell>
          <cell r="T495">
            <v>0</v>
          </cell>
          <cell r="U495">
            <v>0</v>
          </cell>
          <cell r="V495">
            <v>0</v>
          </cell>
          <cell r="X495">
            <v>0</v>
          </cell>
          <cell r="AK495">
            <v>0</v>
          </cell>
          <cell r="AL495">
            <v>0</v>
          </cell>
        </row>
        <row r="496">
          <cell r="B496">
            <v>0</v>
          </cell>
          <cell r="C496">
            <v>0</v>
          </cell>
          <cell r="O496">
            <v>0</v>
          </cell>
          <cell r="Q496">
            <v>0</v>
          </cell>
          <cell r="S496">
            <v>0</v>
          </cell>
          <cell r="T496">
            <v>0</v>
          </cell>
          <cell r="U496">
            <v>0</v>
          </cell>
          <cell r="V496">
            <v>0</v>
          </cell>
          <cell r="X496">
            <v>0</v>
          </cell>
          <cell r="AK496">
            <v>0</v>
          </cell>
          <cell r="AL496">
            <v>0</v>
          </cell>
        </row>
        <row r="497">
          <cell r="B497">
            <v>0</v>
          </cell>
          <cell r="C497">
            <v>0</v>
          </cell>
          <cell r="O497">
            <v>0</v>
          </cell>
          <cell r="Q497">
            <v>0</v>
          </cell>
          <cell r="S497">
            <v>0</v>
          </cell>
          <cell r="T497">
            <v>0</v>
          </cell>
          <cell r="U497">
            <v>0</v>
          </cell>
          <cell r="V497">
            <v>0</v>
          </cell>
          <cell r="X497">
            <v>0</v>
          </cell>
          <cell r="AK497">
            <v>0</v>
          </cell>
          <cell r="AL497">
            <v>0</v>
          </cell>
        </row>
        <row r="498">
          <cell r="B498">
            <v>0</v>
          </cell>
          <cell r="C498">
            <v>0</v>
          </cell>
          <cell r="O498">
            <v>0</v>
          </cell>
          <cell r="Q498">
            <v>0</v>
          </cell>
          <cell r="S498">
            <v>0</v>
          </cell>
          <cell r="T498">
            <v>0</v>
          </cell>
          <cell r="U498">
            <v>0</v>
          </cell>
          <cell r="V498">
            <v>0</v>
          </cell>
          <cell r="X498">
            <v>0</v>
          </cell>
          <cell r="AK498">
            <v>0</v>
          </cell>
          <cell r="AL498">
            <v>0</v>
          </cell>
        </row>
        <row r="499">
          <cell r="B499">
            <v>0</v>
          </cell>
          <cell r="C499">
            <v>0</v>
          </cell>
          <cell r="O499">
            <v>0</v>
          </cell>
          <cell r="Q499">
            <v>0</v>
          </cell>
          <cell r="S499">
            <v>0</v>
          </cell>
          <cell r="T499">
            <v>0</v>
          </cell>
          <cell r="U499">
            <v>0</v>
          </cell>
          <cell r="V499">
            <v>0</v>
          </cell>
          <cell r="X499">
            <v>0</v>
          </cell>
          <cell r="AK499">
            <v>0</v>
          </cell>
          <cell r="AL499">
            <v>0</v>
          </cell>
        </row>
        <row r="500">
          <cell r="B500">
            <v>0</v>
          </cell>
          <cell r="C500">
            <v>0</v>
          </cell>
          <cell r="O500">
            <v>0</v>
          </cell>
          <cell r="Q500">
            <v>0</v>
          </cell>
          <cell r="S500">
            <v>0</v>
          </cell>
          <cell r="T500">
            <v>0</v>
          </cell>
          <cell r="U500">
            <v>0</v>
          </cell>
          <cell r="V500">
            <v>0</v>
          </cell>
          <cell r="X500">
            <v>0</v>
          </cell>
          <cell r="AK500">
            <v>0</v>
          </cell>
          <cell r="AL500">
            <v>0</v>
          </cell>
        </row>
        <row r="501">
          <cell r="B501">
            <v>0</v>
          </cell>
          <cell r="C501">
            <v>0</v>
          </cell>
          <cell r="O501">
            <v>0</v>
          </cell>
          <cell r="Q501">
            <v>0</v>
          </cell>
          <cell r="S501">
            <v>0</v>
          </cell>
          <cell r="T501">
            <v>0</v>
          </cell>
          <cell r="U501">
            <v>0</v>
          </cell>
          <cell r="V501">
            <v>0</v>
          </cell>
          <cell r="X501">
            <v>0</v>
          </cell>
          <cell r="AK501">
            <v>0</v>
          </cell>
          <cell r="AL501">
            <v>0</v>
          </cell>
        </row>
        <row r="502">
          <cell r="B502">
            <v>0</v>
          </cell>
          <cell r="C502">
            <v>0</v>
          </cell>
          <cell r="O502">
            <v>0</v>
          </cell>
          <cell r="Q502">
            <v>0</v>
          </cell>
          <cell r="S502">
            <v>0</v>
          </cell>
          <cell r="T502">
            <v>0</v>
          </cell>
          <cell r="U502">
            <v>0</v>
          </cell>
          <cell r="V502">
            <v>0</v>
          </cell>
          <cell r="X502">
            <v>0</v>
          </cell>
          <cell r="AK502">
            <v>0</v>
          </cell>
          <cell r="AL502">
            <v>0</v>
          </cell>
        </row>
        <row r="503">
          <cell r="B503">
            <v>0</v>
          </cell>
          <cell r="C503">
            <v>0</v>
          </cell>
          <cell r="O503">
            <v>0</v>
          </cell>
          <cell r="Q503">
            <v>0</v>
          </cell>
          <cell r="S503">
            <v>0</v>
          </cell>
          <cell r="T503">
            <v>0</v>
          </cell>
          <cell r="U503">
            <v>0</v>
          </cell>
          <cell r="V503">
            <v>0</v>
          </cell>
          <cell r="X503">
            <v>0</v>
          </cell>
          <cell r="AK503">
            <v>0</v>
          </cell>
          <cell r="AL503">
            <v>0</v>
          </cell>
        </row>
        <row r="504">
          <cell r="B504">
            <v>0</v>
          </cell>
          <cell r="C504">
            <v>0</v>
          </cell>
          <cell r="O504">
            <v>0</v>
          </cell>
          <cell r="Q504">
            <v>0</v>
          </cell>
          <cell r="S504">
            <v>0</v>
          </cell>
          <cell r="T504">
            <v>0</v>
          </cell>
          <cell r="U504">
            <v>0</v>
          </cell>
          <cell r="V504">
            <v>0</v>
          </cell>
          <cell r="X504">
            <v>0</v>
          </cell>
          <cell r="AK504">
            <v>0</v>
          </cell>
          <cell r="AL504">
            <v>0</v>
          </cell>
        </row>
        <row r="505">
          <cell r="B505">
            <v>0</v>
          </cell>
          <cell r="C505">
            <v>0</v>
          </cell>
          <cell r="O505">
            <v>0</v>
          </cell>
          <cell r="Q505">
            <v>0</v>
          </cell>
          <cell r="S505">
            <v>0</v>
          </cell>
          <cell r="T505">
            <v>0</v>
          </cell>
          <cell r="U505">
            <v>0</v>
          </cell>
          <cell r="V505">
            <v>0</v>
          </cell>
          <cell r="X505">
            <v>0</v>
          </cell>
          <cell r="AK505">
            <v>0</v>
          </cell>
          <cell r="AL505">
            <v>0</v>
          </cell>
        </row>
        <row r="506">
          <cell r="B506">
            <v>0</v>
          </cell>
          <cell r="C506">
            <v>0</v>
          </cell>
          <cell r="O506">
            <v>0</v>
          </cell>
          <cell r="Q506">
            <v>0</v>
          </cell>
          <cell r="S506">
            <v>0</v>
          </cell>
          <cell r="T506">
            <v>0</v>
          </cell>
          <cell r="U506">
            <v>0</v>
          </cell>
          <cell r="V506">
            <v>0</v>
          </cell>
          <cell r="X506">
            <v>0</v>
          </cell>
          <cell r="AK506">
            <v>0</v>
          </cell>
          <cell r="AL506">
            <v>0</v>
          </cell>
        </row>
        <row r="507">
          <cell r="B507">
            <v>0</v>
          </cell>
          <cell r="C507">
            <v>0</v>
          </cell>
          <cell r="O507">
            <v>0</v>
          </cell>
          <cell r="Q507">
            <v>0</v>
          </cell>
          <cell r="S507">
            <v>0</v>
          </cell>
          <cell r="T507">
            <v>0</v>
          </cell>
          <cell r="U507">
            <v>0</v>
          </cell>
          <cell r="V507">
            <v>0</v>
          </cell>
          <cell r="X507">
            <v>0</v>
          </cell>
          <cell r="AK507">
            <v>0</v>
          </cell>
          <cell r="AL507">
            <v>0</v>
          </cell>
        </row>
        <row r="508">
          <cell r="B508">
            <v>0</v>
          </cell>
          <cell r="C508">
            <v>0</v>
          </cell>
          <cell r="O508">
            <v>0</v>
          </cell>
          <cell r="Q508">
            <v>0</v>
          </cell>
          <cell r="S508">
            <v>0</v>
          </cell>
          <cell r="T508">
            <v>0</v>
          </cell>
          <cell r="U508">
            <v>0</v>
          </cell>
          <cell r="V508">
            <v>0</v>
          </cell>
          <cell r="X508">
            <v>0</v>
          </cell>
          <cell r="AK508">
            <v>0</v>
          </cell>
          <cell r="AL508">
            <v>0</v>
          </cell>
        </row>
        <row r="509">
          <cell r="B509">
            <v>0</v>
          </cell>
          <cell r="C509">
            <v>0</v>
          </cell>
          <cell r="O509">
            <v>0</v>
          </cell>
          <cell r="Q509">
            <v>0</v>
          </cell>
          <cell r="S509">
            <v>0</v>
          </cell>
          <cell r="T509">
            <v>0</v>
          </cell>
          <cell r="U509">
            <v>0</v>
          </cell>
          <cell r="V509">
            <v>0</v>
          </cell>
          <cell r="X509">
            <v>0</v>
          </cell>
          <cell r="AK509">
            <v>0</v>
          </cell>
          <cell r="AL509">
            <v>0</v>
          </cell>
        </row>
        <row r="510">
          <cell r="B510">
            <v>0</v>
          </cell>
          <cell r="C510">
            <v>0</v>
          </cell>
          <cell r="O510">
            <v>0</v>
          </cell>
          <cell r="Q510">
            <v>0</v>
          </cell>
          <cell r="S510">
            <v>0</v>
          </cell>
          <cell r="T510">
            <v>0</v>
          </cell>
          <cell r="U510">
            <v>0</v>
          </cell>
          <cell r="V510">
            <v>0</v>
          </cell>
          <cell r="X510">
            <v>0</v>
          </cell>
          <cell r="AK510">
            <v>0</v>
          </cell>
          <cell r="AL510">
            <v>0</v>
          </cell>
        </row>
        <row r="511">
          <cell r="B511">
            <v>0</v>
          </cell>
          <cell r="C511">
            <v>0</v>
          </cell>
          <cell r="O511">
            <v>0</v>
          </cell>
          <cell r="Q511">
            <v>0</v>
          </cell>
          <cell r="S511">
            <v>0</v>
          </cell>
          <cell r="T511">
            <v>0</v>
          </cell>
          <cell r="U511">
            <v>0</v>
          </cell>
          <cell r="V511">
            <v>0</v>
          </cell>
          <cell r="X511">
            <v>0</v>
          </cell>
          <cell r="AK511">
            <v>0</v>
          </cell>
          <cell r="AL511">
            <v>0</v>
          </cell>
        </row>
        <row r="512">
          <cell r="B512">
            <v>0</v>
          </cell>
          <cell r="C512">
            <v>0</v>
          </cell>
          <cell r="O512">
            <v>0</v>
          </cell>
          <cell r="Q512">
            <v>0</v>
          </cell>
          <cell r="S512">
            <v>0</v>
          </cell>
          <cell r="T512">
            <v>0</v>
          </cell>
          <cell r="U512">
            <v>0</v>
          </cell>
          <cell r="V512">
            <v>0</v>
          </cell>
          <cell r="X512">
            <v>0</v>
          </cell>
          <cell r="AK512">
            <v>0</v>
          </cell>
          <cell r="AL512">
            <v>0</v>
          </cell>
        </row>
        <row r="513">
          <cell r="B513">
            <v>0</v>
          </cell>
          <cell r="C513">
            <v>0</v>
          </cell>
          <cell r="O513">
            <v>0</v>
          </cell>
          <cell r="Q513">
            <v>0</v>
          </cell>
          <cell r="S513">
            <v>0</v>
          </cell>
          <cell r="T513">
            <v>0</v>
          </cell>
          <cell r="U513">
            <v>0</v>
          </cell>
          <cell r="V513">
            <v>0</v>
          </cell>
          <cell r="X513">
            <v>0</v>
          </cell>
          <cell r="AK513">
            <v>0</v>
          </cell>
          <cell r="AL513">
            <v>0</v>
          </cell>
        </row>
        <row r="514">
          <cell r="B514">
            <v>0</v>
          </cell>
          <cell r="C514">
            <v>0</v>
          </cell>
          <cell r="O514">
            <v>0</v>
          </cell>
          <cell r="Q514">
            <v>0</v>
          </cell>
          <cell r="S514">
            <v>0</v>
          </cell>
          <cell r="T514">
            <v>0</v>
          </cell>
          <cell r="U514">
            <v>0</v>
          </cell>
          <cell r="V514">
            <v>0</v>
          </cell>
          <cell r="X514">
            <v>0</v>
          </cell>
          <cell r="AK514">
            <v>0</v>
          </cell>
          <cell r="AL514">
            <v>0</v>
          </cell>
        </row>
        <row r="515">
          <cell r="B515">
            <v>0</v>
          </cell>
          <cell r="C515">
            <v>0</v>
          </cell>
          <cell r="O515">
            <v>0</v>
          </cell>
          <cell r="Q515">
            <v>0</v>
          </cell>
          <cell r="S515">
            <v>0</v>
          </cell>
          <cell r="T515">
            <v>0</v>
          </cell>
          <cell r="U515">
            <v>0</v>
          </cell>
          <cell r="V515">
            <v>0</v>
          </cell>
          <cell r="X515">
            <v>0</v>
          </cell>
          <cell r="AK515">
            <v>0</v>
          </cell>
          <cell r="AL515">
            <v>0</v>
          </cell>
        </row>
        <row r="516">
          <cell r="B516">
            <v>0</v>
          </cell>
          <cell r="C516">
            <v>0</v>
          </cell>
          <cell r="O516">
            <v>0</v>
          </cell>
          <cell r="Q516">
            <v>0</v>
          </cell>
          <cell r="S516">
            <v>0</v>
          </cell>
          <cell r="T516">
            <v>0</v>
          </cell>
          <cell r="U516">
            <v>0</v>
          </cell>
          <cell r="V516">
            <v>0</v>
          </cell>
          <cell r="X516">
            <v>0</v>
          </cell>
          <cell r="AK516">
            <v>0</v>
          </cell>
          <cell r="AL516">
            <v>0</v>
          </cell>
        </row>
        <row r="517">
          <cell r="B517">
            <v>0</v>
          </cell>
          <cell r="C517">
            <v>0</v>
          </cell>
          <cell r="O517">
            <v>0</v>
          </cell>
          <cell r="Q517">
            <v>0</v>
          </cell>
          <cell r="S517">
            <v>0</v>
          </cell>
          <cell r="T517">
            <v>0</v>
          </cell>
          <cell r="U517">
            <v>0</v>
          </cell>
          <cell r="V517">
            <v>0</v>
          </cell>
          <cell r="X517">
            <v>0</v>
          </cell>
          <cell r="AK517">
            <v>0</v>
          </cell>
          <cell r="AL517">
            <v>0</v>
          </cell>
        </row>
        <row r="518">
          <cell r="B518">
            <v>0</v>
          </cell>
          <cell r="C518">
            <v>0</v>
          </cell>
          <cell r="O518">
            <v>0</v>
          </cell>
          <cell r="Q518">
            <v>0</v>
          </cell>
          <cell r="S518">
            <v>0</v>
          </cell>
          <cell r="T518">
            <v>0</v>
          </cell>
          <cell r="U518">
            <v>0</v>
          </cell>
          <cell r="V518">
            <v>0</v>
          </cell>
          <cell r="X518">
            <v>0</v>
          </cell>
          <cell r="AK518">
            <v>0</v>
          </cell>
          <cell r="AL518">
            <v>0</v>
          </cell>
        </row>
        <row r="519">
          <cell r="B519">
            <v>0</v>
          </cell>
          <cell r="C519">
            <v>0</v>
          </cell>
          <cell r="O519">
            <v>0</v>
          </cell>
          <cell r="Q519">
            <v>0</v>
          </cell>
          <cell r="S519">
            <v>0</v>
          </cell>
          <cell r="T519">
            <v>0</v>
          </cell>
          <cell r="U519">
            <v>0</v>
          </cell>
          <cell r="V519">
            <v>0</v>
          </cell>
          <cell r="X519">
            <v>0</v>
          </cell>
          <cell r="AK519">
            <v>0</v>
          </cell>
          <cell r="AL519">
            <v>0</v>
          </cell>
        </row>
        <row r="520">
          <cell r="B520">
            <v>0</v>
          </cell>
          <cell r="C520">
            <v>0</v>
          </cell>
          <cell r="O520">
            <v>0</v>
          </cell>
          <cell r="Q520">
            <v>0</v>
          </cell>
          <cell r="S520">
            <v>0</v>
          </cell>
          <cell r="T520">
            <v>0</v>
          </cell>
          <cell r="U520">
            <v>0</v>
          </cell>
          <cell r="V520">
            <v>0</v>
          </cell>
          <cell r="X520">
            <v>0</v>
          </cell>
          <cell r="AK520">
            <v>0</v>
          </cell>
          <cell r="AL520">
            <v>0</v>
          </cell>
        </row>
        <row r="521">
          <cell r="B521">
            <v>0</v>
          </cell>
          <cell r="C521">
            <v>0</v>
          </cell>
          <cell r="O521">
            <v>0</v>
          </cell>
          <cell r="Q521">
            <v>0</v>
          </cell>
          <cell r="S521">
            <v>0</v>
          </cell>
          <cell r="T521">
            <v>0</v>
          </cell>
          <cell r="U521">
            <v>0</v>
          </cell>
          <cell r="V521">
            <v>0</v>
          </cell>
          <cell r="X521">
            <v>0</v>
          </cell>
          <cell r="AK521">
            <v>0</v>
          </cell>
          <cell r="AL521">
            <v>0</v>
          </cell>
        </row>
        <row r="522">
          <cell r="B522">
            <v>0</v>
          </cell>
          <cell r="C522">
            <v>0</v>
          </cell>
          <cell r="O522">
            <v>0</v>
          </cell>
          <cell r="Q522">
            <v>0</v>
          </cell>
          <cell r="S522">
            <v>0</v>
          </cell>
          <cell r="T522">
            <v>0</v>
          </cell>
          <cell r="U522">
            <v>0</v>
          </cell>
          <cell r="V522">
            <v>0</v>
          </cell>
          <cell r="X522">
            <v>0</v>
          </cell>
          <cell r="AK522">
            <v>0</v>
          </cell>
          <cell r="AL522">
            <v>0</v>
          </cell>
        </row>
        <row r="523">
          <cell r="B523">
            <v>0</v>
          </cell>
          <cell r="C523">
            <v>0</v>
          </cell>
          <cell r="O523">
            <v>0</v>
          </cell>
          <cell r="Q523">
            <v>0</v>
          </cell>
          <cell r="S523">
            <v>0</v>
          </cell>
          <cell r="T523">
            <v>0</v>
          </cell>
          <cell r="U523">
            <v>0</v>
          </cell>
          <cell r="V523">
            <v>0</v>
          </cell>
          <cell r="X523">
            <v>0</v>
          </cell>
          <cell r="AK523">
            <v>0</v>
          </cell>
          <cell r="AL523">
            <v>0</v>
          </cell>
        </row>
        <row r="524">
          <cell r="B524">
            <v>0</v>
          </cell>
          <cell r="C524">
            <v>0</v>
          </cell>
          <cell r="O524">
            <v>0</v>
          </cell>
          <cell r="Q524">
            <v>0</v>
          </cell>
          <cell r="S524">
            <v>0</v>
          </cell>
          <cell r="T524">
            <v>0</v>
          </cell>
          <cell r="U524">
            <v>0</v>
          </cell>
          <cell r="V524">
            <v>0</v>
          </cell>
          <cell r="X524">
            <v>0</v>
          </cell>
          <cell r="AK524">
            <v>0</v>
          </cell>
          <cell r="AL524">
            <v>0</v>
          </cell>
        </row>
        <row r="525">
          <cell r="B525">
            <v>0</v>
          </cell>
          <cell r="C525">
            <v>0</v>
          </cell>
          <cell r="O525">
            <v>0</v>
          </cell>
          <cell r="Q525">
            <v>0</v>
          </cell>
          <cell r="S525">
            <v>0</v>
          </cell>
          <cell r="T525">
            <v>0</v>
          </cell>
          <cell r="U525">
            <v>0</v>
          </cell>
          <cell r="V525">
            <v>0</v>
          </cell>
          <cell r="X525">
            <v>0</v>
          </cell>
          <cell r="AK525">
            <v>0</v>
          </cell>
          <cell r="AL525">
            <v>0</v>
          </cell>
        </row>
        <row r="526">
          <cell r="B526">
            <v>0</v>
          </cell>
          <cell r="C526">
            <v>0</v>
          </cell>
          <cell r="O526">
            <v>0</v>
          </cell>
          <cell r="Q526">
            <v>0</v>
          </cell>
          <cell r="S526">
            <v>0</v>
          </cell>
          <cell r="T526">
            <v>0</v>
          </cell>
          <cell r="U526">
            <v>0</v>
          </cell>
          <cell r="V526">
            <v>0</v>
          </cell>
          <cell r="X526">
            <v>0</v>
          </cell>
          <cell r="AK526">
            <v>0</v>
          </cell>
          <cell r="AL526">
            <v>0</v>
          </cell>
        </row>
        <row r="527">
          <cell r="B527">
            <v>0</v>
          </cell>
          <cell r="C527">
            <v>0</v>
          </cell>
          <cell r="O527">
            <v>0</v>
          </cell>
          <cell r="Q527">
            <v>0</v>
          </cell>
          <cell r="S527">
            <v>0</v>
          </cell>
          <cell r="T527">
            <v>0</v>
          </cell>
          <cell r="U527">
            <v>0</v>
          </cell>
          <cell r="V527">
            <v>0</v>
          </cell>
          <cell r="X527">
            <v>0</v>
          </cell>
          <cell r="AK527">
            <v>0</v>
          </cell>
          <cell r="AL527">
            <v>0</v>
          </cell>
        </row>
        <row r="528">
          <cell r="B528">
            <v>0</v>
          </cell>
          <cell r="C528">
            <v>0</v>
          </cell>
          <cell r="O528">
            <v>0</v>
          </cell>
          <cell r="Q528">
            <v>0</v>
          </cell>
          <cell r="S528">
            <v>0</v>
          </cell>
          <cell r="T528">
            <v>0</v>
          </cell>
          <cell r="U528">
            <v>0</v>
          </cell>
          <cell r="V528">
            <v>0</v>
          </cell>
          <cell r="X528">
            <v>0</v>
          </cell>
          <cell r="AK528">
            <v>0</v>
          </cell>
          <cell r="AL528">
            <v>0</v>
          </cell>
        </row>
        <row r="529">
          <cell r="B529">
            <v>0</v>
          </cell>
          <cell r="C529">
            <v>0</v>
          </cell>
          <cell r="O529">
            <v>0</v>
          </cell>
          <cell r="Q529">
            <v>0</v>
          </cell>
          <cell r="S529">
            <v>0</v>
          </cell>
          <cell r="T529">
            <v>0</v>
          </cell>
          <cell r="U529">
            <v>0</v>
          </cell>
          <cell r="V529">
            <v>0</v>
          </cell>
          <cell r="X529">
            <v>0</v>
          </cell>
          <cell r="AK529">
            <v>0</v>
          </cell>
          <cell r="AL529">
            <v>0</v>
          </cell>
        </row>
        <row r="530">
          <cell r="B530">
            <v>0</v>
          </cell>
          <cell r="C530">
            <v>0</v>
          </cell>
          <cell r="O530">
            <v>0</v>
          </cell>
          <cell r="Q530">
            <v>0</v>
          </cell>
          <cell r="S530">
            <v>0</v>
          </cell>
          <cell r="T530">
            <v>0</v>
          </cell>
          <cell r="U530">
            <v>0</v>
          </cell>
          <cell r="V530">
            <v>0</v>
          </cell>
          <cell r="X530">
            <v>0</v>
          </cell>
          <cell r="AK530">
            <v>0</v>
          </cell>
          <cell r="AL530">
            <v>0</v>
          </cell>
        </row>
        <row r="531">
          <cell r="B531">
            <v>0</v>
          </cell>
          <cell r="C531">
            <v>0</v>
          </cell>
          <cell r="O531">
            <v>0</v>
          </cell>
          <cell r="Q531">
            <v>0</v>
          </cell>
          <cell r="S531">
            <v>0</v>
          </cell>
          <cell r="T531">
            <v>0</v>
          </cell>
          <cell r="U531">
            <v>0</v>
          </cell>
          <cell r="V531">
            <v>0</v>
          </cell>
          <cell r="X531">
            <v>0</v>
          </cell>
          <cell r="AK531">
            <v>0</v>
          </cell>
          <cell r="AL531">
            <v>0</v>
          </cell>
        </row>
        <row r="532">
          <cell r="B532">
            <v>0</v>
          </cell>
          <cell r="C532">
            <v>0</v>
          </cell>
          <cell r="O532">
            <v>0</v>
          </cell>
          <cell r="Q532">
            <v>0</v>
          </cell>
          <cell r="S532">
            <v>0</v>
          </cell>
          <cell r="T532">
            <v>0</v>
          </cell>
          <cell r="U532">
            <v>0</v>
          </cell>
          <cell r="V532">
            <v>0</v>
          </cell>
          <cell r="X532">
            <v>0</v>
          </cell>
          <cell r="AK532">
            <v>0</v>
          </cell>
          <cell r="AL532">
            <v>0</v>
          </cell>
        </row>
        <row r="533">
          <cell r="B533">
            <v>0</v>
          </cell>
          <cell r="C533">
            <v>0</v>
          </cell>
          <cell r="O533">
            <v>0</v>
          </cell>
          <cell r="Q533">
            <v>0</v>
          </cell>
          <cell r="S533">
            <v>0</v>
          </cell>
          <cell r="T533">
            <v>0</v>
          </cell>
          <cell r="U533">
            <v>0</v>
          </cell>
          <cell r="V533">
            <v>0</v>
          </cell>
          <cell r="X533">
            <v>0</v>
          </cell>
          <cell r="AK533">
            <v>0</v>
          </cell>
          <cell r="AL533">
            <v>0</v>
          </cell>
        </row>
        <row r="534">
          <cell r="B534">
            <v>0</v>
          </cell>
          <cell r="C534">
            <v>0</v>
          </cell>
          <cell r="O534">
            <v>0</v>
          </cell>
          <cell r="Q534">
            <v>0</v>
          </cell>
          <cell r="S534">
            <v>0</v>
          </cell>
          <cell r="T534">
            <v>0</v>
          </cell>
          <cell r="U534">
            <v>0</v>
          </cell>
          <cell r="V534">
            <v>0</v>
          </cell>
          <cell r="X534">
            <v>0</v>
          </cell>
          <cell r="AK534">
            <v>0</v>
          </cell>
          <cell r="AL534">
            <v>0</v>
          </cell>
        </row>
        <row r="535">
          <cell r="B535">
            <v>0</v>
          </cell>
          <cell r="C535">
            <v>0</v>
          </cell>
          <cell r="O535">
            <v>0</v>
          </cell>
          <cell r="Q535">
            <v>0</v>
          </cell>
          <cell r="S535">
            <v>0</v>
          </cell>
          <cell r="T535">
            <v>0</v>
          </cell>
          <cell r="U535">
            <v>0</v>
          </cell>
          <cell r="V535">
            <v>0</v>
          </cell>
          <cell r="X535">
            <v>0</v>
          </cell>
          <cell r="AK535">
            <v>0</v>
          </cell>
          <cell r="AL535">
            <v>0</v>
          </cell>
        </row>
        <row r="536">
          <cell r="B536">
            <v>0</v>
          </cell>
          <cell r="C536">
            <v>0</v>
          </cell>
          <cell r="O536">
            <v>0</v>
          </cell>
          <cell r="Q536">
            <v>0</v>
          </cell>
          <cell r="S536">
            <v>0</v>
          </cell>
          <cell r="T536">
            <v>0</v>
          </cell>
          <cell r="U536">
            <v>0</v>
          </cell>
          <cell r="V536">
            <v>0</v>
          </cell>
          <cell r="X536">
            <v>0</v>
          </cell>
          <cell r="AK536">
            <v>0</v>
          </cell>
          <cell r="AL536">
            <v>0</v>
          </cell>
        </row>
        <row r="537">
          <cell r="B537">
            <v>0</v>
          </cell>
          <cell r="C537">
            <v>0</v>
          </cell>
          <cell r="O537">
            <v>0</v>
          </cell>
          <cell r="Q537">
            <v>0</v>
          </cell>
          <cell r="S537">
            <v>0</v>
          </cell>
          <cell r="T537">
            <v>0</v>
          </cell>
          <cell r="U537">
            <v>0</v>
          </cell>
          <cell r="V537">
            <v>0</v>
          </cell>
          <cell r="X537">
            <v>0</v>
          </cell>
          <cell r="AK537">
            <v>0</v>
          </cell>
          <cell r="AL537">
            <v>0</v>
          </cell>
        </row>
        <row r="538">
          <cell r="B538">
            <v>0</v>
          </cell>
          <cell r="C538">
            <v>0</v>
          </cell>
          <cell r="O538">
            <v>0</v>
          </cell>
          <cell r="Q538">
            <v>0</v>
          </cell>
          <cell r="S538">
            <v>0</v>
          </cell>
          <cell r="T538">
            <v>0</v>
          </cell>
          <cell r="U538">
            <v>0</v>
          </cell>
          <cell r="V538">
            <v>0</v>
          </cell>
          <cell r="X538">
            <v>0</v>
          </cell>
          <cell r="AK538">
            <v>0</v>
          </cell>
          <cell r="AL538">
            <v>0</v>
          </cell>
        </row>
        <row r="539">
          <cell r="B539">
            <v>0</v>
          </cell>
          <cell r="C539">
            <v>0</v>
          </cell>
          <cell r="O539">
            <v>0</v>
          </cell>
          <cell r="Q539">
            <v>0</v>
          </cell>
          <cell r="S539">
            <v>0</v>
          </cell>
          <cell r="T539">
            <v>0</v>
          </cell>
          <cell r="U539">
            <v>0</v>
          </cell>
          <cell r="V539">
            <v>0</v>
          </cell>
          <cell r="X539">
            <v>0</v>
          </cell>
          <cell r="AK539">
            <v>0</v>
          </cell>
          <cell r="AL539">
            <v>0</v>
          </cell>
        </row>
        <row r="540">
          <cell r="B540">
            <v>0</v>
          </cell>
          <cell r="C540">
            <v>0</v>
          </cell>
          <cell r="O540">
            <v>0</v>
          </cell>
          <cell r="Q540">
            <v>0</v>
          </cell>
          <cell r="S540">
            <v>0</v>
          </cell>
          <cell r="T540">
            <v>0</v>
          </cell>
          <cell r="U540">
            <v>0</v>
          </cell>
          <cell r="V540">
            <v>0</v>
          </cell>
          <cell r="X540">
            <v>0</v>
          </cell>
          <cell r="AK540">
            <v>0</v>
          </cell>
          <cell r="AL540">
            <v>0</v>
          </cell>
        </row>
        <row r="541">
          <cell r="B541">
            <v>0</v>
          </cell>
          <cell r="C541">
            <v>0</v>
          </cell>
          <cell r="O541">
            <v>0</v>
          </cell>
          <cell r="Q541">
            <v>0</v>
          </cell>
          <cell r="S541">
            <v>0</v>
          </cell>
          <cell r="T541">
            <v>0</v>
          </cell>
          <cell r="U541">
            <v>0</v>
          </cell>
          <cell r="V541">
            <v>0</v>
          </cell>
          <cell r="X541">
            <v>0</v>
          </cell>
          <cell r="AK541">
            <v>0</v>
          </cell>
          <cell r="AL541">
            <v>0</v>
          </cell>
        </row>
        <row r="542">
          <cell r="B542">
            <v>0</v>
          </cell>
          <cell r="C542">
            <v>0</v>
          </cell>
          <cell r="O542">
            <v>0</v>
          </cell>
          <cell r="Q542">
            <v>0</v>
          </cell>
          <cell r="S542">
            <v>0</v>
          </cell>
          <cell r="T542">
            <v>0</v>
          </cell>
          <cell r="U542">
            <v>0</v>
          </cell>
          <cell r="V542">
            <v>0</v>
          </cell>
          <cell r="X542">
            <v>0</v>
          </cell>
          <cell r="AK542">
            <v>0</v>
          </cell>
          <cell r="AL542">
            <v>0</v>
          </cell>
        </row>
        <row r="543">
          <cell r="B543">
            <v>0</v>
          </cell>
          <cell r="C543">
            <v>0</v>
          </cell>
          <cell r="O543">
            <v>0</v>
          </cell>
          <cell r="Q543">
            <v>0</v>
          </cell>
          <cell r="S543">
            <v>0</v>
          </cell>
          <cell r="T543">
            <v>0</v>
          </cell>
          <cell r="U543">
            <v>0</v>
          </cell>
          <cell r="V543">
            <v>0</v>
          </cell>
          <cell r="X543">
            <v>0</v>
          </cell>
          <cell r="AK543">
            <v>0</v>
          </cell>
          <cell r="AL543">
            <v>0</v>
          </cell>
        </row>
        <row r="544">
          <cell r="B544">
            <v>0</v>
          </cell>
          <cell r="C544">
            <v>0</v>
          </cell>
          <cell r="O544">
            <v>0</v>
          </cell>
          <cell r="Q544">
            <v>0</v>
          </cell>
          <cell r="S544">
            <v>0</v>
          </cell>
          <cell r="T544">
            <v>0</v>
          </cell>
          <cell r="U544">
            <v>0</v>
          </cell>
          <cell r="V544">
            <v>0</v>
          </cell>
          <cell r="X544">
            <v>0</v>
          </cell>
          <cell r="AK544">
            <v>0</v>
          </cell>
          <cell r="AL544">
            <v>0</v>
          </cell>
        </row>
        <row r="545">
          <cell r="B545">
            <v>0</v>
          </cell>
          <cell r="C545">
            <v>0</v>
          </cell>
          <cell r="O545">
            <v>0</v>
          </cell>
          <cell r="Q545">
            <v>0</v>
          </cell>
          <cell r="S545">
            <v>0</v>
          </cell>
          <cell r="T545">
            <v>0</v>
          </cell>
          <cell r="U545">
            <v>0</v>
          </cell>
          <cell r="V545">
            <v>0</v>
          </cell>
          <cell r="X545">
            <v>0</v>
          </cell>
          <cell r="AK545">
            <v>0</v>
          </cell>
          <cell r="AL545">
            <v>0</v>
          </cell>
        </row>
        <row r="546">
          <cell r="B546">
            <v>0</v>
          </cell>
          <cell r="C546">
            <v>0</v>
          </cell>
          <cell r="O546">
            <v>0</v>
          </cell>
          <cell r="Q546">
            <v>0</v>
          </cell>
          <cell r="S546">
            <v>0</v>
          </cell>
          <cell r="T546">
            <v>0</v>
          </cell>
          <cell r="U546">
            <v>0</v>
          </cell>
          <cell r="V546">
            <v>0</v>
          </cell>
          <cell r="X546">
            <v>0</v>
          </cell>
          <cell r="AK546">
            <v>0</v>
          </cell>
          <cell r="AL546">
            <v>0</v>
          </cell>
        </row>
        <row r="547">
          <cell r="B547">
            <v>0</v>
          </cell>
          <cell r="C547">
            <v>0</v>
          </cell>
          <cell r="O547">
            <v>0</v>
          </cell>
          <cell r="Q547">
            <v>0</v>
          </cell>
          <cell r="S547">
            <v>0</v>
          </cell>
          <cell r="T547">
            <v>0</v>
          </cell>
          <cell r="U547">
            <v>0</v>
          </cell>
          <cell r="V547">
            <v>0</v>
          </cell>
          <cell r="X547">
            <v>0</v>
          </cell>
          <cell r="AK547">
            <v>0</v>
          </cell>
          <cell r="AL547">
            <v>0</v>
          </cell>
        </row>
        <row r="548">
          <cell r="B548">
            <v>0</v>
          </cell>
          <cell r="C548">
            <v>0</v>
          </cell>
          <cell r="O548">
            <v>0</v>
          </cell>
          <cell r="Q548">
            <v>0</v>
          </cell>
          <cell r="S548">
            <v>0</v>
          </cell>
          <cell r="T548">
            <v>0</v>
          </cell>
          <cell r="U548">
            <v>0</v>
          </cell>
          <cell r="V548">
            <v>0</v>
          </cell>
          <cell r="X548">
            <v>0</v>
          </cell>
          <cell r="AK548">
            <v>0</v>
          </cell>
          <cell r="AL548">
            <v>0</v>
          </cell>
        </row>
        <row r="549">
          <cell r="B549">
            <v>0</v>
          </cell>
          <cell r="C549">
            <v>0</v>
          </cell>
          <cell r="O549">
            <v>0</v>
          </cell>
          <cell r="Q549">
            <v>0</v>
          </cell>
          <cell r="S549">
            <v>0</v>
          </cell>
          <cell r="T549">
            <v>0</v>
          </cell>
          <cell r="U549">
            <v>0</v>
          </cell>
          <cell r="V549">
            <v>0</v>
          </cell>
          <cell r="X549">
            <v>0</v>
          </cell>
          <cell r="AK549">
            <v>0</v>
          </cell>
          <cell r="AL549">
            <v>0</v>
          </cell>
        </row>
        <row r="550">
          <cell r="B550">
            <v>0</v>
          </cell>
          <cell r="C550">
            <v>0</v>
          </cell>
          <cell r="O550">
            <v>0</v>
          </cell>
          <cell r="Q550">
            <v>0</v>
          </cell>
          <cell r="S550">
            <v>0</v>
          </cell>
          <cell r="T550">
            <v>0</v>
          </cell>
          <cell r="U550">
            <v>0</v>
          </cell>
          <cell r="V550">
            <v>0</v>
          </cell>
          <cell r="X550">
            <v>0</v>
          </cell>
          <cell r="AK550">
            <v>0</v>
          </cell>
          <cell r="AL550">
            <v>0</v>
          </cell>
        </row>
        <row r="551">
          <cell r="B551">
            <v>0</v>
          </cell>
          <cell r="C551">
            <v>0</v>
          </cell>
          <cell r="O551">
            <v>0</v>
          </cell>
          <cell r="Q551">
            <v>0</v>
          </cell>
          <cell r="S551">
            <v>0</v>
          </cell>
          <cell r="T551">
            <v>0</v>
          </cell>
          <cell r="U551">
            <v>0</v>
          </cell>
          <cell r="V551">
            <v>0</v>
          </cell>
          <cell r="X551">
            <v>0</v>
          </cell>
          <cell r="AK551">
            <v>0</v>
          </cell>
          <cell r="AL551">
            <v>0</v>
          </cell>
        </row>
        <row r="552">
          <cell r="B552">
            <v>0</v>
          </cell>
          <cell r="C552">
            <v>0</v>
          </cell>
          <cell r="O552">
            <v>0</v>
          </cell>
          <cell r="Q552">
            <v>0</v>
          </cell>
          <cell r="S552">
            <v>0</v>
          </cell>
          <cell r="T552">
            <v>0</v>
          </cell>
          <cell r="U552">
            <v>0</v>
          </cell>
          <cell r="V552">
            <v>0</v>
          </cell>
          <cell r="X552">
            <v>0</v>
          </cell>
          <cell r="AK552">
            <v>0</v>
          </cell>
          <cell r="AL552">
            <v>0</v>
          </cell>
        </row>
        <row r="553">
          <cell r="B553">
            <v>0</v>
          </cell>
          <cell r="C553">
            <v>0</v>
          </cell>
          <cell r="O553">
            <v>0</v>
          </cell>
          <cell r="Q553">
            <v>0</v>
          </cell>
          <cell r="S553">
            <v>0</v>
          </cell>
          <cell r="T553">
            <v>0</v>
          </cell>
          <cell r="U553">
            <v>0</v>
          </cell>
          <cell r="V553">
            <v>0</v>
          </cell>
          <cell r="X553">
            <v>0</v>
          </cell>
          <cell r="AK553">
            <v>0</v>
          </cell>
          <cell r="AL553">
            <v>0</v>
          </cell>
        </row>
        <row r="554">
          <cell r="B554">
            <v>0</v>
          </cell>
          <cell r="C554">
            <v>0</v>
          </cell>
          <cell r="O554">
            <v>0</v>
          </cell>
          <cell r="Q554">
            <v>0</v>
          </cell>
          <cell r="S554">
            <v>0</v>
          </cell>
          <cell r="T554">
            <v>0</v>
          </cell>
          <cell r="U554">
            <v>0</v>
          </cell>
          <cell r="V554">
            <v>0</v>
          </cell>
          <cell r="X554">
            <v>0</v>
          </cell>
          <cell r="AK554">
            <v>0</v>
          </cell>
          <cell r="AL554">
            <v>0</v>
          </cell>
        </row>
        <row r="555">
          <cell r="B555">
            <v>0</v>
          </cell>
          <cell r="C555">
            <v>0</v>
          </cell>
          <cell r="O555">
            <v>0</v>
          </cell>
          <cell r="Q555">
            <v>0</v>
          </cell>
          <cell r="S555">
            <v>0</v>
          </cell>
          <cell r="T555">
            <v>0</v>
          </cell>
          <cell r="U555">
            <v>0</v>
          </cell>
          <cell r="V555">
            <v>0</v>
          </cell>
          <cell r="X555">
            <v>0</v>
          </cell>
          <cell r="AK555">
            <v>0</v>
          </cell>
          <cell r="AL555">
            <v>0</v>
          </cell>
        </row>
        <row r="556">
          <cell r="B556">
            <v>0</v>
          </cell>
          <cell r="C556">
            <v>0</v>
          </cell>
          <cell r="O556">
            <v>0</v>
          </cell>
          <cell r="Q556">
            <v>0</v>
          </cell>
          <cell r="S556">
            <v>0</v>
          </cell>
          <cell r="T556">
            <v>0</v>
          </cell>
          <cell r="U556">
            <v>0</v>
          </cell>
          <cell r="V556">
            <v>0</v>
          </cell>
          <cell r="X556">
            <v>0</v>
          </cell>
          <cell r="AK556">
            <v>0</v>
          </cell>
          <cell r="AL556">
            <v>0</v>
          </cell>
        </row>
        <row r="557">
          <cell r="B557">
            <v>0</v>
          </cell>
          <cell r="C557">
            <v>0</v>
          </cell>
          <cell r="O557">
            <v>0</v>
          </cell>
          <cell r="Q557">
            <v>0</v>
          </cell>
          <cell r="S557">
            <v>0</v>
          </cell>
          <cell r="T557">
            <v>0</v>
          </cell>
          <cell r="U557">
            <v>0</v>
          </cell>
          <cell r="V557">
            <v>0</v>
          </cell>
          <cell r="X557">
            <v>0</v>
          </cell>
          <cell r="AK557">
            <v>0</v>
          </cell>
          <cell r="AL557">
            <v>0</v>
          </cell>
        </row>
        <row r="558">
          <cell r="B558">
            <v>0</v>
          </cell>
          <cell r="C558">
            <v>0</v>
          </cell>
          <cell r="O558">
            <v>0</v>
          </cell>
          <cell r="Q558">
            <v>0</v>
          </cell>
          <cell r="S558">
            <v>0</v>
          </cell>
          <cell r="T558">
            <v>0</v>
          </cell>
          <cell r="U558">
            <v>0</v>
          </cell>
          <cell r="V558">
            <v>0</v>
          </cell>
          <cell r="X558">
            <v>0</v>
          </cell>
          <cell r="AK558">
            <v>0</v>
          </cell>
          <cell r="AL558">
            <v>0</v>
          </cell>
        </row>
        <row r="559">
          <cell r="B559">
            <v>0</v>
          </cell>
          <cell r="C559">
            <v>0</v>
          </cell>
          <cell r="O559">
            <v>0</v>
          </cell>
          <cell r="Q559">
            <v>0</v>
          </cell>
          <cell r="S559">
            <v>0</v>
          </cell>
          <cell r="T559">
            <v>0</v>
          </cell>
          <cell r="U559">
            <v>0</v>
          </cell>
          <cell r="V559">
            <v>0</v>
          </cell>
          <cell r="X559">
            <v>0</v>
          </cell>
          <cell r="AK559">
            <v>0</v>
          </cell>
          <cell r="AL559">
            <v>0</v>
          </cell>
        </row>
        <row r="560">
          <cell r="B560">
            <v>0</v>
          </cell>
          <cell r="C560">
            <v>0</v>
          </cell>
          <cell r="O560">
            <v>0</v>
          </cell>
          <cell r="Q560">
            <v>0</v>
          </cell>
          <cell r="S560">
            <v>0</v>
          </cell>
          <cell r="T560">
            <v>0</v>
          </cell>
          <cell r="U560">
            <v>0</v>
          </cell>
          <cell r="V560">
            <v>0</v>
          </cell>
          <cell r="X560">
            <v>0</v>
          </cell>
          <cell r="AK560">
            <v>0</v>
          </cell>
          <cell r="AL560">
            <v>0</v>
          </cell>
        </row>
        <row r="561">
          <cell r="B561">
            <v>0</v>
          </cell>
          <cell r="C561">
            <v>0</v>
          </cell>
          <cell r="O561">
            <v>0</v>
          </cell>
          <cell r="Q561">
            <v>0</v>
          </cell>
          <cell r="S561">
            <v>0</v>
          </cell>
          <cell r="T561">
            <v>0</v>
          </cell>
          <cell r="U561">
            <v>0</v>
          </cell>
          <cell r="V561">
            <v>0</v>
          </cell>
          <cell r="X561">
            <v>0</v>
          </cell>
          <cell r="AK561">
            <v>0</v>
          </cell>
          <cell r="AL561">
            <v>0</v>
          </cell>
        </row>
        <row r="562">
          <cell r="B562">
            <v>0</v>
          </cell>
          <cell r="C562">
            <v>0</v>
          </cell>
          <cell r="O562">
            <v>0</v>
          </cell>
          <cell r="Q562">
            <v>0</v>
          </cell>
          <cell r="S562">
            <v>0</v>
          </cell>
          <cell r="T562">
            <v>0</v>
          </cell>
          <cell r="U562">
            <v>0</v>
          </cell>
          <cell r="V562">
            <v>0</v>
          </cell>
          <cell r="X562">
            <v>0</v>
          </cell>
          <cell r="AK562">
            <v>0</v>
          </cell>
          <cell r="AL562">
            <v>0</v>
          </cell>
        </row>
        <row r="563">
          <cell r="B563">
            <v>0</v>
          </cell>
          <cell r="C563">
            <v>0</v>
          </cell>
          <cell r="O563">
            <v>0</v>
          </cell>
          <cell r="Q563">
            <v>0</v>
          </cell>
          <cell r="S563">
            <v>0</v>
          </cell>
          <cell r="T563">
            <v>0</v>
          </cell>
          <cell r="U563">
            <v>0</v>
          </cell>
          <cell r="V563">
            <v>0</v>
          </cell>
          <cell r="X563">
            <v>0</v>
          </cell>
          <cell r="AK563">
            <v>0</v>
          </cell>
          <cell r="AL563">
            <v>0</v>
          </cell>
        </row>
        <row r="564">
          <cell r="B564">
            <v>0</v>
          </cell>
          <cell r="C564">
            <v>0</v>
          </cell>
          <cell r="O564">
            <v>0</v>
          </cell>
          <cell r="Q564">
            <v>0</v>
          </cell>
          <cell r="S564">
            <v>0</v>
          </cell>
          <cell r="T564">
            <v>0</v>
          </cell>
          <cell r="U564">
            <v>0</v>
          </cell>
          <cell r="V564">
            <v>0</v>
          </cell>
          <cell r="X564">
            <v>0</v>
          </cell>
          <cell r="AK564">
            <v>0</v>
          </cell>
          <cell r="AL564">
            <v>0</v>
          </cell>
        </row>
        <row r="565">
          <cell r="B565">
            <v>0</v>
          </cell>
          <cell r="C565">
            <v>0</v>
          </cell>
          <cell r="O565">
            <v>0</v>
          </cell>
          <cell r="Q565">
            <v>0</v>
          </cell>
          <cell r="S565">
            <v>0</v>
          </cell>
          <cell r="T565">
            <v>0</v>
          </cell>
          <cell r="U565">
            <v>0</v>
          </cell>
          <cell r="V565">
            <v>0</v>
          </cell>
          <cell r="X565">
            <v>0</v>
          </cell>
          <cell r="AK565">
            <v>0</v>
          </cell>
          <cell r="AL565">
            <v>0</v>
          </cell>
        </row>
        <row r="566">
          <cell r="B566">
            <v>0</v>
          </cell>
          <cell r="C566">
            <v>0</v>
          </cell>
          <cell r="O566">
            <v>0</v>
          </cell>
          <cell r="Q566">
            <v>0</v>
          </cell>
          <cell r="S566">
            <v>0</v>
          </cell>
          <cell r="T566">
            <v>0</v>
          </cell>
          <cell r="U566">
            <v>0</v>
          </cell>
          <cell r="V566">
            <v>0</v>
          </cell>
          <cell r="X566">
            <v>0</v>
          </cell>
          <cell r="AK566">
            <v>0</v>
          </cell>
          <cell r="AL566">
            <v>0</v>
          </cell>
        </row>
        <row r="567">
          <cell r="B567">
            <v>0</v>
          </cell>
          <cell r="C567">
            <v>0</v>
          </cell>
          <cell r="O567">
            <v>0</v>
          </cell>
          <cell r="Q567">
            <v>0</v>
          </cell>
          <cell r="S567">
            <v>0</v>
          </cell>
          <cell r="T567">
            <v>0</v>
          </cell>
          <cell r="U567">
            <v>0</v>
          </cell>
          <cell r="V567">
            <v>0</v>
          </cell>
          <cell r="X567">
            <v>0</v>
          </cell>
          <cell r="AK567">
            <v>0</v>
          </cell>
          <cell r="AL567">
            <v>0</v>
          </cell>
        </row>
        <row r="568">
          <cell r="B568">
            <v>0</v>
          </cell>
          <cell r="C568">
            <v>0</v>
          </cell>
          <cell r="O568">
            <v>0</v>
          </cell>
          <cell r="Q568">
            <v>0</v>
          </cell>
          <cell r="S568">
            <v>0</v>
          </cell>
          <cell r="T568">
            <v>0</v>
          </cell>
          <cell r="U568">
            <v>0</v>
          </cell>
          <cell r="V568">
            <v>0</v>
          </cell>
          <cell r="X568">
            <v>0</v>
          </cell>
          <cell r="AK568">
            <v>0</v>
          </cell>
          <cell r="AL568">
            <v>0</v>
          </cell>
        </row>
        <row r="569">
          <cell r="B569">
            <v>0</v>
          </cell>
          <cell r="C569">
            <v>0</v>
          </cell>
          <cell r="O569">
            <v>0</v>
          </cell>
          <cell r="Q569">
            <v>0</v>
          </cell>
          <cell r="S569">
            <v>0</v>
          </cell>
          <cell r="T569">
            <v>0</v>
          </cell>
          <cell r="U569">
            <v>0</v>
          </cell>
          <cell r="V569">
            <v>0</v>
          </cell>
          <cell r="X569">
            <v>0</v>
          </cell>
          <cell r="AK569">
            <v>0</v>
          </cell>
          <cell r="AL569">
            <v>0</v>
          </cell>
        </row>
        <row r="570">
          <cell r="B570">
            <v>0</v>
          </cell>
          <cell r="C570">
            <v>0</v>
          </cell>
          <cell r="O570">
            <v>0</v>
          </cell>
          <cell r="Q570">
            <v>0</v>
          </cell>
          <cell r="S570">
            <v>0</v>
          </cell>
          <cell r="T570">
            <v>0</v>
          </cell>
          <cell r="U570">
            <v>0</v>
          </cell>
          <cell r="V570">
            <v>0</v>
          </cell>
          <cell r="X570">
            <v>0</v>
          </cell>
          <cell r="AK570">
            <v>0</v>
          </cell>
          <cell r="AL570">
            <v>0</v>
          </cell>
        </row>
        <row r="571">
          <cell r="B571">
            <v>0</v>
          </cell>
          <cell r="C571">
            <v>0</v>
          </cell>
          <cell r="O571">
            <v>0</v>
          </cell>
          <cell r="Q571">
            <v>0</v>
          </cell>
          <cell r="S571">
            <v>0</v>
          </cell>
          <cell r="T571">
            <v>0</v>
          </cell>
          <cell r="U571">
            <v>0</v>
          </cell>
          <cell r="V571">
            <v>0</v>
          </cell>
          <cell r="X571">
            <v>0</v>
          </cell>
          <cell r="AK571">
            <v>0</v>
          </cell>
          <cell r="AL571">
            <v>0</v>
          </cell>
        </row>
        <row r="572">
          <cell r="B572">
            <v>0</v>
          </cell>
          <cell r="C572">
            <v>0</v>
          </cell>
          <cell r="O572">
            <v>0</v>
          </cell>
          <cell r="Q572">
            <v>0</v>
          </cell>
          <cell r="S572">
            <v>0</v>
          </cell>
          <cell r="T572">
            <v>0</v>
          </cell>
          <cell r="U572">
            <v>0</v>
          </cell>
          <cell r="V572">
            <v>0</v>
          </cell>
          <cell r="X572">
            <v>0</v>
          </cell>
          <cell r="AK572">
            <v>0</v>
          </cell>
          <cell r="AL572">
            <v>0</v>
          </cell>
        </row>
        <row r="573">
          <cell r="B573">
            <v>0</v>
          </cell>
          <cell r="C573">
            <v>0</v>
          </cell>
          <cell r="O573">
            <v>0</v>
          </cell>
          <cell r="Q573">
            <v>0</v>
          </cell>
          <cell r="S573">
            <v>0</v>
          </cell>
          <cell r="T573">
            <v>0</v>
          </cell>
          <cell r="U573">
            <v>0</v>
          </cell>
          <cell r="V573">
            <v>0</v>
          </cell>
          <cell r="X573">
            <v>0</v>
          </cell>
          <cell r="AK573">
            <v>0</v>
          </cell>
          <cell r="AL573">
            <v>0</v>
          </cell>
        </row>
        <row r="574">
          <cell r="B574">
            <v>0</v>
          </cell>
          <cell r="C574">
            <v>0</v>
          </cell>
          <cell r="O574">
            <v>0</v>
          </cell>
          <cell r="Q574">
            <v>0</v>
          </cell>
          <cell r="S574">
            <v>0</v>
          </cell>
          <cell r="T574">
            <v>0</v>
          </cell>
          <cell r="U574">
            <v>0</v>
          </cell>
          <cell r="V574">
            <v>0</v>
          </cell>
          <cell r="X574">
            <v>0</v>
          </cell>
          <cell r="AK574">
            <v>0</v>
          </cell>
          <cell r="AL574">
            <v>0</v>
          </cell>
        </row>
        <row r="575">
          <cell r="B575">
            <v>0</v>
          </cell>
          <cell r="C575">
            <v>0</v>
          </cell>
          <cell r="O575">
            <v>0</v>
          </cell>
          <cell r="Q575">
            <v>0</v>
          </cell>
          <cell r="S575">
            <v>0</v>
          </cell>
          <cell r="T575">
            <v>0</v>
          </cell>
          <cell r="U575">
            <v>0</v>
          </cell>
          <cell r="V575">
            <v>0</v>
          </cell>
          <cell r="X575">
            <v>0</v>
          </cell>
          <cell r="AK575">
            <v>0</v>
          </cell>
          <cell r="AL575">
            <v>0</v>
          </cell>
        </row>
        <row r="576">
          <cell r="B576">
            <v>0</v>
          </cell>
          <cell r="C576">
            <v>0</v>
          </cell>
          <cell r="O576">
            <v>0</v>
          </cell>
          <cell r="Q576">
            <v>0</v>
          </cell>
          <cell r="S576">
            <v>0</v>
          </cell>
          <cell r="T576">
            <v>0</v>
          </cell>
          <cell r="U576">
            <v>0</v>
          </cell>
          <cell r="V576">
            <v>0</v>
          </cell>
          <cell r="X576">
            <v>0</v>
          </cell>
          <cell r="AK576">
            <v>0</v>
          </cell>
          <cell r="AL576">
            <v>0</v>
          </cell>
        </row>
        <row r="577">
          <cell r="B577">
            <v>0</v>
          </cell>
          <cell r="C577">
            <v>0</v>
          </cell>
          <cell r="O577">
            <v>0</v>
          </cell>
          <cell r="Q577">
            <v>0</v>
          </cell>
          <cell r="S577">
            <v>0</v>
          </cell>
          <cell r="T577">
            <v>0</v>
          </cell>
          <cell r="U577">
            <v>0</v>
          </cell>
          <cell r="V577">
            <v>0</v>
          </cell>
          <cell r="X577">
            <v>0</v>
          </cell>
          <cell r="AK577">
            <v>0</v>
          </cell>
          <cell r="AL577">
            <v>0</v>
          </cell>
        </row>
        <row r="578">
          <cell r="B578">
            <v>0</v>
          </cell>
          <cell r="C578">
            <v>0</v>
          </cell>
          <cell r="O578">
            <v>0</v>
          </cell>
          <cell r="Q578">
            <v>0</v>
          </cell>
          <cell r="S578">
            <v>0</v>
          </cell>
          <cell r="T578">
            <v>0</v>
          </cell>
          <cell r="U578">
            <v>0</v>
          </cell>
          <cell r="V578">
            <v>0</v>
          </cell>
          <cell r="X578">
            <v>0</v>
          </cell>
          <cell r="AK578">
            <v>0</v>
          </cell>
          <cell r="AL578">
            <v>0</v>
          </cell>
        </row>
        <row r="579">
          <cell r="B579">
            <v>0</v>
          </cell>
          <cell r="C579">
            <v>0</v>
          </cell>
          <cell r="O579">
            <v>0</v>
          </cell>
          <cell r="Q579">
            <v>0</v>
          </cell>
          <cell r="S579">
            <v>0</v>
          </cell>
          <cell r="T579">
            <v>0</v>
          </cell>
          <cell r="U579">
            <v>0</v>
          </cell>
          <cell r="V579">
            <v>0</v>
          </cell>
          <cell r="X579">
            <v>0</v>
          </cell>
          <cell r="AK579">
            <v>0</v>
          </cell>
          <cell r="AL579">
            <v>0</v>
          </cell>
        </row>
        <row r="580">
          <cell r="B580">
            <v>0</v>
          </cell>
          <cell r="C580">
            <v>0</v>
          </cell>
          <cell r="O580">
            <v>0</v>
          </cell>
          <cell r="Q580">
            <v>0</v>
          </cell>
          <cell r="S580">
            <v>0</v>
          </cell>
          <cell r="T580">
            <v>0</v>
          </cell>
          <cell r="U580">
            <v>0</v>
          </cell>
          <cell r="V580">
            <v>0</v>
          </cell>
          <cell r="X580">
            <v>0</v>
          </cell>
          <cell r="AK580">
            <v>0</v>
          </cell>
          <cell r="AL580">
            <v>0</v>
          </cell>
        </row>
        <row r="581">
          <cell r="B581">
            <v>0</v>
          </cell>
          <cell r="C581">
            <v>0</v>
          </cell>
          <cell r="O581">
            <v>0</v>
          </cell>
          <cell r="Q581">
            <v>0</v>
          </cell>
          <cell r="S581">
            <v>0</v>
          </cell>
          <cell r="T581">
            <v>0</v>
          </cell>
          <cell r="U581">
            <v>0</v>
          </cell>
          <cell r="V581">
            <v>0</v>
          </cell>
          <cell r="X581">
            <v>0</v>
          </cell>
          <cell r="AK581">
            <v>0</v>
          </cell>
          <cell r="AL581">
            <v>0</v>
          </cell>
        </row>
        <row r="582">
          <cell r="B582">
            <v>0</v>
          </cell>
          <cell r="C582">
            <v>0</v>
          </cell>
          <cell r="O582">
            <v>0</v>
          </cell>
          <cell r="Q582">
            <v>0</v>
          </cell>
          <cell r="S582">
            <v>0</v>
          </cell>
          <cell r="T582">
            <v>0</v>
          </cell>
          <cell r="U582">
            <v>0</v>
          </cell>
          <cell r="V582">
            <v>0</v>
          </cell>
          <cell r="X582">
            <v>0</v>
          </cell>
          <cell r="AK582">
            <v>0</v>
          </cell>
          <cell r="AL582">
            <v>0</v>
          </cell>
        </row>
        <row r="583">
          <cell r="B583">
            <v>0</v>
          </cell>
          <cell r="C583">
            <v>0</v>
          </cell>
          <cell r="O583">
            <v>0</v>
          </cell>
          <cell r="Q583">
            <v>0</v>
          </cell>
          <cell r="S583">
            <v>0</v>
          </cell>
          <cell r="T583">
            <v>0</v>
          </cell>
          <cell r="U583">
            <v>0</v>
          </cell>
          <cell r="V583">
            <v>0</v>
          </cell>
          <cell r="X583">
            <v>0</v>
          </cell>
          <cell r="AK583">
            <v>0</v>
          </cell>
          <cell r="AL583">
            <v>0</v>
          </cell>
        </row>
        <row r="584">
          <cell r="B584">
            <v>0</v>
          </cell>
          <cell r="C584">
            <v>0</v>
          </cell>
          <cell r="O584">
            <v>0</v>
          </cell>
          <cell r="Q584">
            <v>0</v>
          </cell>
          <cell r="S584">
            <v>0</v>
          </cell>
          <cell r="T584">
            <v>0</v>
          </cell>
          <cell r="U584">
            <v>0</v>
          </cell>
          <cell r="V584">
            <v>0</v>
          </cell>
          <cell r="X584">
            <v>0</v>
          </cell>
          <cell r="AK584">
            <v>0</v>
          </cell>
          <cell r="AL584">
            <v>0</v>
          </cell>
        </row>
        <row r="585">
          <cell r="B585">
            <v>0</v>
          </cell>
          <cell r="C585">
            <v>0</v>
          </cell>
          <cell r="O585">
            <v>0</v>
          </cell>
          <cell r="Q585">
            <v>0</v>
          </cell>
          <cell r="S585">
            <v>0</v>
          </cell>
          <cell r="T585">
            <v>0</v>
          </cell>
          <cell r="U585">
            <v>0</v>
          </cell>
          <cell r="V585">
            <v>0</v>
          </cell>
          <cell r="X585">
            <v>0</v>
          </cell>
          <cell r="AK585">
            <v>0</v>
          </cell>
          <cell r="AL585">
            <v>0</v>
          </cell>
        </row>
        <row r="586">
          <cell r="B586">
            <v>0</v>
          </cell>
          <cell r="C586">
            <v>0</v>
          </cell>
          <cell r="O586">
            <v>0</v>
          </cell>
          <cell r="Q586">
            <v>0</v>
          </cell>
          <cell r="S586">
            <v>0</v>
          </cell>
          <cell r="T586">
            <v>0</v>
          </cell>
          <cell r="U586">
            <v>0</v>
          </cell>
          <cell r="V586">
            <v>0</v>
          </cell>
          <cell r="X586">
            <v>0</v>
          </cell>
          <cell r="AK586">
            <v>0</v>
          </cell>
          <cell r="AL586">
            <v>0</v>
          </cell>
        </row>
        <row r="587">
          <cell r="B587">
            <v>0</v>
          </cell>
          <cell r="C587">
            <v>0</v>
          </cell>
          <cell r="O587">
            <v>0</v>
          </cell>
          <cell r="Q587">
            <v>0</v>
          </cell>
          <cell r="S587">
            <v>0</v>
          </cell>
          <cell r="T587">
            <v>0</v>
          </cell>
          <cell r="U587">
            <v>0</v>
          </cell>
          <cell r="V587">
            <v>0</v>
          </cell>
          <cell r="X587">
            <v>0</v>
          </cell>
          <cell r="AK587">
            <v>0</v>
          </cell>
          <cell r="AL587">
            <v>0</v>
          </cell>
        </row>
        <row r="588">
          <cell r="B588">
            <v>0</v>
          </cell>
          <cell r="C588">
            <v>0</v>
          </cell>
          <cell r="O588">
            <v>0</v>
          </cell>
          <cell r="Q588">
            <v>0</v>
          </cell>
          <cell r="S588">
            <v>0</v>
          </cell>
          <cell r="T588">
            <v>0</v>
          </cell>
          <cell r="U588">
            <v>0</v>
          </cell>
          <cell r="V588">
            <v>0</v>
          </cell>
          <cell r="X588">
            <v>0</v>
          </cell>
          <cell r="AK588">
            <v>0</v>
          </cell>
          <cell r="AL588">
            <v>0</v>
          </cell>
        </row>
        <row r="589">
          <cell r="B589">
            <v>0</v>
          </cell>
          <cell r="C589">
            <v>0</v>
          </cell>
          <cell r="O589">
            <v>0</v>
          </cell>
          <cell r="Q589">
            <v>0</v>
          </cell>
          <cell r="S589">
            <v>0</v>
          </cell>
          <cell r="T589">
            <v>0</v>
          </cell>
          <cell r="U589">
            <v>0</v>
          </cell>
          <cell r="V589">
            <v>0</v>
          </cell>
          <cell r="X589">
            <v>0</v>
          </cell>
          <cell r="AK589">
            <v>0</v>
          </cell>
          <cell r="AL589">
            <v>0</v>
          </cell>
        </row>
        <row r="590">
          <cell r="B590">
            <v>0</v>
          </cell>
          <cell r="C590">
            <v>0</v>
          </cell>
          <cell r="O590">
            <v>0</v>
          </cell>
          <cell r="Q590">
            <v>0</v>
          </cell>
          <cell r="S590">
            <v>0</v>
          </cell>
          <cell r="T590">
            <v>0</v>
          </cell>
          <cell r="U590">
            <v>0</v>
          </cell>
          <cell r="V590">
            <v>0</v>
          </cell>
          <cell r="X590">
            <v>0</v>
          </cell>
          <cell r="AK590">
            <v>0</v>
          </cell>
          <cell r="AL590">
            <v>0</v>
          </cell>
        </row>
        <row r="591">
          <cell r="B591">
            <v>0</v>
          </cell>
          <cell r="C591">
            <v>0</v>
          </cell>
          <cell r="O591">
            <v>0</v>
          </cell>
          <cell r="Q591">
            <v>0</v>
          </cell>
          <cell r="S591">
            <v>0</v>
          </cell>
          <cell r="T591">
            <v>0</v>
          </cell>
          <cell r="U591">
            <v>0</v>
          </cell>
          <cell r="V591">
            <v>0</v>
          </cell>
          <cell r="X591">
            <v>0</v>
          </cell>
          <cell r="AK591">
            <v>0</v>
          </cell>
          <cell r="AL591">
            <v>0</v>
          </cell>
        </row>
        <row r="592">
          <cell r="B592">
            <v>0</v>
          </cell>
          <cell r="C592">
            <v>0</v>
          </cell>
          <cell r="O592">
            <v>0</v>
          </cell>
          <cell r="Q592">
            <v>0</v>
          </cell>
          <cell r="S592">
            <v>0</v>
          </cell>
          <cell r="T592">
            <v>0</v>
          </cell>
          <cell r="U592">
            <v>0</v>
          </cell>
          <cell r="V592">
            <v>0</v>
          </cell>
          <cell r="X592">
            <v>0</v>
          </cell>
          <cell r="AK592">
            <v>0</v>
          </cell>
          <cell r="AL592">
            <v>0</v>
          </cell>
        </row>
        <row r="593">
          <cell r="B593">
            <v>0</v>
          </cell>
          <cell r="C593">
            <v>0</v>
          </cell>
          <cell r="O593">
            <v>0</v>
          </cell>
          <cell r="Q593">
            <v>0</v>
          </cell>
          <cell r="S593">
            <v>0</v>
          </cell>
          <cell r="T593">
            <v>0</v>
          </cell>
          <cell r="U593">
            <v>0</v>
          </cell>
          <cell r="V593">
            <v>0</v>
          </cell>
          <cell r="X593">
            <v>0</v>
          </cell>
          <cell r="AK593">
            <v>0</v>
          </cell>
          <cell r="AL593">
            <v>0</v>
          </cell>
        </row>
        <row r="594">
          <cell r="B594">
            <v>0</v>
          </cell>
          <cell r="C594">
            <v>0</v>
          </cell>
          <cell r="O594">
            <v>0</v>
          </cell>
          <cell r="Q594">
            <v>0</v>
          </cell>
          <cell r="S594">
            <v>0</v>
          </cell>
          <cell r="T594">
            <v>0</v>
          </cell>
          <cell r="U594">
            <v>0</v>
          </cell>
          <cell r="V594">
            <v>0</v>
          </cell>
          <cell r="X594">
            <v>0</v>
          </cell>
          <cell r="AK594">
            <v>0</v>
          </cell>
          <cell r="AL594">
            <v>0</v>
          </cell>
        </row>
        <row r="595">
          <cell r="B595">
            <v>0</v>
          </cell>
          <cell r="C595">
            <v>0</v>
          </cell>
          <cell r="O595">
            <v>0</v>
          </cell>
          <cell r="Q595">
            <v>0</v>
          </cell>
          <cell r="S595">
            <v>0</v>
          </cell>
          <cell r="T595">
            <v>0</v>
          </cell>
          <cell r="U595">
            <v>0</v>
          </cell>
          <cell r="V595">
            <v>0</v>
          </cell>
          <cell r="X595">
            <v>0</v>
          </cell>
          <cell r="AK595">
            <v>0</v>
          </cell>
          <cell r="AL595">
            <v>0</v>
          </cell>
        </row>
        <row r="596">
          <cell r="B596">
            <v>0</v>
          </cell>
          <cell r="C596">
            <v>0</v>
          </cell>
          <cell r="O596">
            <v>0</v>
          </cell>
          <cell r="Q596">
            <v>0</v>
          </cell>
          <cell r="S596">
            <v>0</v>
          </cell>
          <cell r="T596">
            <v>0</v>
          </cell>
          <cell r="U596">
            <v>0</v>
          </cell>
          <cell r="V596">
            <v>0</v>
          </cell>
          <cell r="X596">
            <v>0</v>
          </cell>
          <cell r="AK596">
            <v>0</v>
          </cell>
          <cell r="AL596">
            <v>0</v>
          </cell>
        </row>
        <row r="597">
          <cell r="B597">
            <v>0</v>
          </cell>
          <cell r="C597">
            <v>0</v>
          </cell>
          <cell r="O597">
            <v>0</v>
          </cell>
          <cell r="Q597">
            <v>0</v>
          </cell>
          <cell r="S597">
            <v>0</v>
          </cell>
          <cell r="T597">
            <v>0</v>
          </cell>
          <cell r="U597">
            <v>0</v>
          </cell>
          <cell r="V597">
            <v>0</v>
          </cell>
          <cell r="X597">
            <v>0</v>
          </cell>
          <cell r="AK597">
            <v>0</v>
          </cell>
          <cell r="AL597">
            <v>0</v>
          </cell>
        </row>
        <row r="598">
          <cell r="B598">
            <v>0</v>
          </cell>
          <cell r="C598">
            <v>0</v>
          </cell>
          <cell r="O598">
            <v>0</v>
          </cell>
          <cell r="Q598">
            <v>0</v>
          </cell>
          <cell r="S598">
            <v>0</v>
          </cell>
          <cell r="T598">
            <v>0</v>
          </cell>
          <cell r="U598">
            <v>0</v>
          </cell>
          <cell r="V598">
            <v>0</v>
          </cell>
          <cell r="X598">
            <v>0</v>
          </cell>
          <cell r="AK598">
            <v>0</v>
          </cell>
          <cell r="AL598">
            <v>0</v>
          </cell>
        </row>
        <row r="599">
          <cell r="B599">
            <v>0</v>
          </cell>
          <cell r="C599">
            <v>0</v>
          </cell>
          <cell r="O599">
            <v>0</v>
          </cell>
          <cell r="Q599">
            <v>0</v>
          </cell>
          <cell r="S599">
            <v>0</v>
          </cell>
          <cell r="T599">
            <v>0</v>
          </cell>
          <cell r="U599">
            <v>0</v>
          </cell>
          <cell r="V599">
            <v>0</v>
          </cell>
          <cell r="X599">
            <v>0</v>
          </cell>
          <cell r="AK599">
            <v>0</v>
          </cell>
          <cell r="AL599">
            <v>0</v>
          </cell>
        </row>
        <row r="600">
          <cell r="B600">
            <v>0</v>
          </cell>
          <cell r="C600">
            <v>0</v>
          </cell>
          <cell r="O600">
            <v>0</v>
          </cell>
          <cell r="Q600">
            <v>0</v>
          </cell>
          <cell r="S600">
            <v>0</v>
          </cell>
          <cell r="T600">
            <v>0</v>
          </cell>
          <cell r="U600">
            <v>0</v>
          </cell>
          <cell r="V600">
            <v>0</v>
          </cell>
          <cell r="X600">
            <v>0</v>
          </cell>
          <cell r="AK600">
            <v>0</v>
          </cell>
          <cell r="AL600">
            <v>0</v>
          </cell>
        </row>
        <row r="601">
          <cell r="B601">
            <v>0</v>
          </cell>
          <cell r="C601">
            <v>0</v>
          </cell>
          <cell r="O601">
            <v>0</v>
          </cell>
          <cell r="Q601">
            <v>0</v>
          </cell>
          <cell r="S601">
            <v>0</v>
          </cell>
          <cell r="T601">
            <v>0</v>
          </cell>
          <cell r="U601">
            <v>0</v>
          </cell>
          <cell r="V601">
            <v>0</v>
          </cell>
          <cell r="X601">
            <v>0</v>
          </cell>
          <cell r="AK601">
            <v>0</v>
          </cell>
          <cell r="AL601">
            <v>0</v>
          </cell>
        </row>
        <row r="602">
          <cell r="B602">
            <v>0</v>
          </cell>
          <cell r="C602">
            <v>0</v>
          </cell>
          <cell r="O602">
            <v>0</v>
          </cell>
          <cell r="Q602">
            <v>0</v>
          </cell>
          <cell r="S602">
            <v>0</v>
          </cell>
          <cell r="T602">
            <v>0</v>
          </cell>
          <cell r="U602">
            <v>0</v>
          </cell>
          <cell r="V602">
            <v>0</v>
          </cell>
          <cell r="X602">
            <v>0</v>
          </cell>
          <cell r="AK602">
            <v>0</v>
          </cell>
          <cell r="AL602">
            <v>0</v>
          </cell>
        </row>
        <row r="603">
          <cell r="B603">
            <v>0</v>
          </cell>
          <cell r="C603">
            <v>0</v>
          </cell>
          <cell r="O603">
            <v>0</v>
          </cell>
          <cell r="Q603">
            <v>0</v>
          </cell>
          <cell r="S603">
            <v>0</v>
          </cell>
          <cell r="T603">
            <v>0</v>
          </cell>
          <cell r="U603">
            <v>0</v>
          </cell>
          <cell r="V603">
            <v>0</v>
          </cell>
          <cell r="X603">
            <v>0</v>
          </cell>
          <cell r="AK603">
            <v>0</v>
          </cell>
          <cell r="AL603">
            <v>0</v>
          </cell>
        </row>
        <row r="604">
          <cell r="B604">
            <v>0</v>
          </cell>
          <cell r="C604">
            <v>0</v>
          </cell>
          <cell r="O604">
            <v>0</v>
          </cell>
          <cell r="Q604">
            <v>0</v>
          </cell>
          <cell r="S604">
            <v>0</v>
          </cell>
          <cell r="T604">
            <v>0</v>
          </cell>
          <cell r="U604">
            <v>0</v>
          </cell>
          <cell r="V604">
            <v>0</v>
          </cell>
          <cell r="X604">
            <v>0</v>
          </cell>
          <cell r="AK604">
            <v>0</v>
          </cell>
          <cell r="AL604">
            <v>0</v>
          </cell>
        </row>
        <row r="605">
          <cell r="B605">
            <v>0</v>
          </cell>
          <cell r="C605">
            <v>0</v>
          </cell>
          <cell r="O605">
            <v>0</v>
          </cell>
          <cell r="Q605">
            <v>0</v>
          </cell>
          <cell r="S605">
            <v>0</v>
          </cell>
          <cell r="T605">
            <v>0</v>
          </cell>
          <cell r="U605">
            <v>0</v>
          </cell>
          <cell r="V605">
            <v>0</v>
          </cell>
          <cell r="X605">
            <v>0</v>
          </cell>
          <cell r="AK605">
            <v>0</v>
          </cell>
          <cell r="AL605">
            <v>0</v>
          </cell>
        </row>
        <row r="606">
          <cell r="B606">
            <v>0</v>
          </cell>
          <cell r="C606">
            <v>0</v>
          </cell>
          <cell r="O606">
            <v>0</v>
          </cell>
          <cell r="Q606">
            <v>0</v>
          </cell>
          <cell r="S606">
            <v>0</v>
          </cell>
          <cell r="T606">
            <v>0</v>
          </cell>
          <cell r="U606">
            <v>0</v>
          </cell>
          <cell r="V606">
            <v>0</v>
          </cell>
          <cell r="X606">
            <v>0</v>
          </cell>
          <cell r="AK606">
            <v>0</v>
          </cell>
          <cell r="AL606">
            <v>0</v>
          </cell>
        </row>
        <row r="607">
          <cell r="B607">
            <v>0</v>
          </cell>
          <cell r="C607">
            <v>0</v>
          </cell>
          <cell r="O607">
            <v>0</v>
          </cell>
          <cell r="Q607">
            <v>0</v>
          </cell>
          <cell r="S607">
            <v>0</v>
          </cell>
          <cell r="T607">
            <v>0</v>
          </cell>
          <cell r="U607">
            <v>0</v>
          </cell>
          <cell r="V607">
            <v>0</v>
          </cell>
          <cell r="X607">
            <v>0</v>
          </cell>
          <cell r="AK607">
            <v>0</v>
          </cell>
          <cell r="AL607">
            <v>0</v>
          </cell>
        </row>
        <row r="608">
          <cell r="B608">
            <v>0</v>
          </cell>
          <cell r="C608">
            <v>0</v>
          </cell>
          <cell r="O608">
            <v>0</v>
          </cell>
          <cell r="Q608">
            <v>0</v>
          </cell>
          <cell r="S608">
            <v>0</v>
          </cell>
          <cell r="T608">
            <v>0</v>
          </cell>
          <cell r="U608">
            <v>0</v>
          </cell>
          <cell r="V608">
            <v>0</v>
          </cell>
          <cell r="X608">
            <v>0</v>
          </cell>
          <cell r="AK608">
            <v>0</v>
          </cell>
          <cell r="AL608">
            <v>0</v>
          </cell>
        </row>
        <row r="609">
          <cell r="B609">
            <v>0</v>
          </cell>
          <cell r="C609">
            <v>0</v>
          </cell>
          <cell r="O609">
            <v>0</v>
          </cell>
          <cell r="Q609">
            <v>0</v>
          </cell>
          <cell r="S609">
            <v>0</v>
          </cell>
          <cell r="T609">
            <v>0</v>
          </cell>
          <cell r="U609">
            <v>0</v>
          </cell>
          <cell r="V609">
            <v>0</v>
          </cell>
          <cell r="X609">
            <v>0</v>
          </cell>
          <cell r="AK609">
            <v>0</v>
          </cell>
          <cell r="AL609">
            <v>0</v>
          </cell>
        </row>
        <row r="610">
          <cell r="B610">
            <v>0</v>
          </cell>
          <cell r="C610">
            <v>0</v>
          </cell>
          <cell r="O610">
            <v>0</v>
          </cell>
          <cell r="Q610">
            <v>0</v>
          </cell>
          <cell r="S610">
            <v>0</v>
          </cell>
          <cell r="T610">
            <v>0</v>
          </cell>
          <cell r="U610">
            <v>0</v>
          </cell>
          <cell r="V610">
            <v>0</v>
          </cell>
          <cell r="X610">
            <v>0</v>
          </cell>
          <cell r="AK610">
            <v>0</v>
          </cell>
          <cell r="AL610">
            <v>0</v>
          </cell>
        </row>
        <row r="611">
          <cell r="B611">
            <v>0</v>
          </cell>
          <cell r="C611">
            <v>0</v>
          </cell>
          <cell r="O611">
            <v>0</v>
          </cell>
          <cell r="Q611">
            <v>0</v>
          </cell>
          <cell r="S611">
            <v>0</v>
          </cell>
          <cell r="T611">
            <v>0</v>
          </cell>
          <cell r="U611">
            <v>0</v>
          </cell>
          <cell r="V611">
            <v>0</v>
          </cell>
          <cell r="X611">
            <v>0</v>
          </cell>
          <cell r="AK611">
            <v>0</v>
          </cell>
          <cell r="AL611">
            <v>0</v>
          </cell>
        </row>
        <row r="612">
          <cell r="B612">
            <v>0</v>
          </cell>
          <cell r="C612">
            <v>0</v>
          </cell>
          <cell r="O612">
            <v>0</v>
          </cell>
          <cell r="Q612">
            <v>0</v>
          </cell>
          <cell r="S612">
            <v>0</v>
          </cell>
          <cell r="T612">
            <v>0</v>
          </cell>
          <cell r="U612">
            <v>0</v>
          </cell>
          <cell r="V612">
            <v>0</v>
          </cell>
          <cell r="X612">
            <v>0</v>
          </cell>
          <cell r="AK612">
            <v>0</v>
          </cell>
          <cell r="AL612">
            <v>0</v>
          </cell>
        </row>
        <row r="613">
          <cell r="B613">
            <v>0</v>
          </cell>
          <cell r="C613">
            <v>0</v>
          </cell>
          <cell r="O613">
            <v>0</v>
          </cell>
          <cell r="Q613">
            <v>0</v>
          </cell>
          <cell r="S613">
            <v>0</v>
          </cell>
          <cell r="T613">
            <v>0</v>
          </cell>
          <cell r="U613">
            <v>0</v>
          </cell>
          <cell r="V613">
            <v>0</v>
          </cell>
          <cell r="X613">
            <v>0</v>
          </cell>
          <cell r="AK613">
            <v>0</v>
          </cell>
          <cell r="AL613">
            <v>0</v>
          </cell>
        </row>
        <row r="614">
          <cell r="B614">
            <v>0</v>
          </cell>
          <cell r="C614">
            <v>0</v>
          </cell>
          <cell r="O614">
            <v>0</v>
          </cell>
          <cell r="Q614">
            <v>0</v>
          </cell>
          <cell r="S614">
            <v>0</v>
          </cell>
          <cell r="T614">
            <v>0</v>
          </cell>
          <cell r="U614">
            <v>0</v>
          </cell>
          <cell r="V614">
            <v>0</v>
          </cell>
          <cell r="X614">
            <v>0</v>
          </cell>
          <cell r="AK614">
            <v>0</v>
          </cell>
          <cell r="AL614">
            <v>0</v>
          </cell>
        </row>
        <row r="615">
          <cell r="B615">
            <v>0</v>
          </cell>
          <cell r="C615">
            <v>0</v>
          </cell>
          <cell r="O615">
            <v>0</v>
          </cell>
          <cell r="Q615">
            <v>0</v>
          </cell>
          <cell r="S615">
            <v>0</v>
          </cell>
          <cell r="T615">
            <v>0</v>
          </cell>
          <cell r="U615">
            <v>0</v>
          </cell>
          <cell r="V615">
            <v>0</v>
          </cell>
          <cell r="X615">
            <v>0</v>
          </cell>
          <cell r="AK615">
            <v>0</v>
          </cell>
          <cell r="AL615">
            <v>0</v>
          </cell>
        </row>
        <row r="616">
          <cell r="B616">
            <v>0</v>
          </cell>
          <cell r="C616">
            <v>0</v>
          </cell>
          <cell r="O616">
            <v>0</v>
          </cell>
          <cell r="Q616">
            <v>0</v>
          </cell>
          <cell r="S616">
            <v>0</v>
          </cell>
          <cell r="T616">
            <v>0</v>
          </cell>
          <cell r="U616">
            <v>0</v>
          </cell>
          <cell r="V616">
            <v>0</v>
          </cell>
          <cell r="X616">
            <v>0</v>
          </cell>
          <cell r="AK616">
            <v>0</v>
          </cell>
          <cell r="AL616">
            <v>0</v>
          </cell>
        </row>
        <row r="617">
          <cell r="B617">
            <v>0</v>
          </cell>
          <cell r="C617">
            <v>0</v>
          </cell>
          <cell r="O617">
            <v>0</v>
          </cell>
          <cell r="Q617">
            <v>0</v>
          </cell>
          <cell r="S617">
            <v>0</v>
          </cell>
          <cell r="T617">
            <v>0</v>
          </cell>
          <cell r="U617">
            <v>0</v>
          </cell>
          <cell r="V617">
            <v>0</v>
          </cell>
          <cell r="X617">
            <v>0</v>
          </cell>
          <cell r="AK617">
            <v>0</v>
          </cell>
          <cell r="AL617">
            <v>0</v>
          </cell>
        </row>
        <row r="618">
          <cell r="B618">
            <v>0</v>
          </cell>
          <cell r="C618">
            <v>0</v>
          </cell>
          <cell r="O618">
            <v>0</v>
          </cell>
          <cell r="Q618">
            <v>0</v>
          </cell>
          <cell r="S618">
            <v>0</v>
          </cell>
          <cell r="T618">
            <v>0</v>
          </cell>
          <cell r="U618">
            <v>0</v>
          </cell>
          <cell r="V618">
            <v>0</v>
          </cell>
          <cell r="X618">
            <v>0</v>
          </cell>
          <cell r="AK618">
            <v>0</v>
          </cell>
          <cell r="AL618">
            <v>0</v>
          </cell>
        </row>
        <row r="619">
          <cell r="B619">
            <v>0</v>
          </cell>
          <cell r="C619">
            <v>0</v>
          </cell>
          <cell r="O619">
            <v>0</v>
          </cell>
          <cell r="Q619">
            <v>0</v>
          </cell>
          <cell r="S619">
            <v>0</v>
          </cell>
          <cell r="T619">
            <v>0</v>
          </cell>
          <cell r="U619">
            <v>0</v>
          </cell>
          <cell r="V619">
            <v>0</v>
          </cell>
          <cell r="X619">
            <v>0</v>
          </cell>
          <cell r="AK619">
            <v>0</v>
          </cell>
          <cell r="AL619">
            <v>0</v>
          </cell>
        </row>
        <row r="620">
          <cell r="B620">
            <v>0</v>
          </cell>
          <cell r="C620">
            <v>0</v>
          </cell>
          <cell r="O620">
            <v>0</v>
          </cell>
          <cell r="Q620">
            <v>0</v>
          </cell>
          <cell r="S620">
            <v>0</v>
          </cell>
          <cell r="T620">
            <v>0</v>
          </cell>
          <cell r="U620">
            <v>0</v>
          </cell>
          <cell r="V620">
            <v>0</v>
          </cell>
          <cell r="X620">
            <v>0</v>
          </cell>
          <cell r="AK620">
            <v>0</v>
          </cell>
          <cell r="AL620">
            <v>0</v>
          </cell>
        </row>
        <row r="621">
          <cell r="B621">
            <v>0</v>
          </cell>
          <cell r="C621">
            <v>0</v>
          </cell>
          <cell r="O621">
            <v>0</v>
          </cell>
          <cell r="Q621">
            <v>0</v>
          </cell>
          <cell r="S621">
            <v>0</v>
          </cell>
          <cell r="T621">
            <v>0</v>
          </cell>
          <cell r="U621">
            <v>0</v>
          </cell>
          <cell r="V621">
            <v>0</v>
          </cell>
          <cell r="X621">
            <v>0</v>
          </cell>
          <cell r="AK621">
            <v>0</v>
          </cell>
          <cell r="AL621">
            <v>0</v>
          </cell>
        </row>
        <row r="622">
          <cell r="B622">
            <v>0</v>
          </cell>
          <cell r="C622">
            <v>0</v>
          </cell>
          <cell r="O622">
            <v>0</v>
          </cell>
          <cell r="Q622">
            <v>0</v>
          </cell>
          <cell r="S622">
            <v>0</v>
          </cell>
          <cell r="T622">
            <v>0</v>
          </cell>
          <cell r="U622">
            <v>0</v>
          </cell>
          <cell r="V622">
            <v>0</v>
          </cell>
          <cell r="X622">
            <v>0</v>
          </cell>
          <cell r="AK622">
            <v>0</v>
          </cell>
          <cell r="AL622">
            <v>0</v>
          </cell>
        </row>
        <row r="623">
          <cell r="B623">
            <v>0</v>
          </cell>
          <cell r="C623">
            <v>0</v>
          </cell>
          <cell r="O623">
            <v>0</v>
          </cell>
          <cell r="Q623">
            <v>0</v>
          </cell>
          <cell r="S623">
            <v>0</v>
          </cell>
          <cell r="T623">
            <v>0</v>
          </cell>
          <cell r="U623">
            <v>0</v>
          </cell>
          <cell r="V623">
            <v>0</v>
          </cell>
          <cell r="X623">
            <v>0</v>
          </cell>
          <cell r="AK623">
            <v>0</v>
          </cell>
          <cell r="AL623">
            <v>0</v>
          </cell>
        </row>
        <row r="624">
          <cell r="B624">
            <v>0</v>
          </cell>
          <cell r="C624">
            <v>0</v>
          </cell>
          <cell r="O624">
            <v>0</v>
          </cell>
          <cell r="Q624">
            <v>0</v>
          </cell>
          <cell r="S624">
            <v>0</v>
          </cell>
          <cell r="T624">
            <v>0</v>
          </cell>
          <cell r="U624">
            <v>0</v>
          </cell>
          <cell r="V624">
            <v>0</v>
          </cell>
          <cell r="X624">
            <v>0</v>
          </cell>
          <cell r="AK624">
            <v>0</v>
          </cell>
          <cell r="AL624">
            <v>0</v>
          </cell>
        </row>
        <row r="625">
          <cell r="B625">
            <v>0</v>
          </cell>
          <cell r="C625">
            <v>0</v>
          </cell>
          <cell r="O625">
            <v>0</v>
          </cell>
          <cell r="Q625">
            <v>0</v>
          </cell>
          <cell r="S625">
            <v>0</v>
          </cell>
          <cell r="T625">
            <v>0</v>
          </cell>
          <cell r="U625">
            <v>0</v>
          </cell>
          <cell r="V625">
            <v>0</v>
          </cell>
          <cell r="X625">
            <v>0</v>
          </cell>
          <cell r="AK625">
            <v>0</v>
          </cell>
          <cell r="AL625">
            <v>0</v>
          </cell>
        </row>
        <row r="626">
          <cell r="B626">
            <v>0</v>
          </cell>
          <cell r="C626">
            <v>0</v>
          </cell>
          <cell r="O626">
            <v>0</v>
          </cell>
          <cell r="Q626">
            <v>0</v>
          </cell>
          <cell r="S626">
            <v>0</v>
          </cell>
          <cell r="T626">
            <v>0</v>
          </cell>
          <cell r="U626">
            <v>0</v>
          </cell>
          <cell r="V626">
            <v>0</v>
          </cell>
          <cell r="X626">
            <v>0</v>
          </cell>
          <cell r="AK626">
            <v>0</v>
          </cell>
          <cell r="AL626">
            <v>0</v>
          </cell>
        </row>
        <row r="627">
          <cell r="B627">
            <v>0</v>
          </cell>
          <cell r="C627">
            <v>0</v>
          </cell>
          <cell r="O627">
            <v>0</v>
          </cell>
          <cell r="Q627">
            <v>0</v>
          </cell>
          <cell r="S627">
            <v>0</v>
          </cell>
          <cell r="T627">
            <v>0</v>
          </cell>
          <cell r="U627">
            <v>0</v>
          </cell>
          <cell r="V627">
            <v>0</v>
          </cell>
          <cell r="X627">
            <v>0</v>
          </cell>
          <cell r="AK627">
            <v>0</v>
          </cell>
          <cell r="AL627">
            <v>0</v>
          </cell>
        </row>
        <row r="628">
          <cell r="B628">
            <v>0</v>
          </cell>
          <cell r="C628">
            <v>0</v>
          </cell>
          <cell r="O628">
            <v>0</v>
          </cell>
          <cell r="Q628">
            <v>0</v>
          </cell>
          <cell r="S628">
            <v>0</v>
          </cell>
          <cell r="T628">
            <v>0</v>
          </cell>
          <cell r="U628">
            <v>0</v>
          </cell>
          <cell r="V628">
            <v>0</v>
          </cell>
          <cell r="X628">
            <v>0</v>
          </cell>
          <cell r="AK628">
            <v>0</v>
          </cell>
          <cell r="AL628">
            <v>0</v>
          </cell>
        </row>
        <row r="629">
          <cell r="B629">
            <v>0</v>
          </cell>
          <cell r="C629">
            <v>0</v>
          </cell>
          <cell r="O629">
            <v>0</v>
          </cell>
          <cell r="Q629">
            <v>0</v>
          </cell>
          <cell r="S629">
            <v>0</v>
          </cell>
          <cell r="T629">
            <v>0</v>
          </cell>
          <cell r="U629">
            <v>0</v>
          </cell>
          <cell r="V629">
            <v>0</v>
          </cell>
          <cell r="X629">
            <v>0</v>
          </cell>
          <cell r="AK629">
            <v>0</v>
          </cell>
          <cell r="AL629">
            <v>0</v>
          </cell>
        </row>
        <row r="630">
          <cell r="B630">
            <v>0</v>
          </cell>
          <cell r="C630">
            <v>0</v>
          </cell>
          <cell r="O630">
            <v>0</v>
          </cell>
          <cell r="Q630">
            <v>0</v>
          </cell>
          <cell r="S630">
            <v>0</v>
          </cell>
          <cell r="T630">
            <v>0</v>
          </cell>
          <cell r="U630">
            <v>0</v>
          </cell>
          <cell r="V630">
            <v>0</v>
          </cell>
          <cell r="X630">
            <v>0</v>
          </cell>
          <cell r="AK630">
            <v>0</v>
          </cell>
          <cell r="AL630">
            <v>0</v>
          </cell>
        </row>
        <row r="631">
          <cell r="B631">
            <v>0</v>
          </cell>
          <cell r="C631">
            <v>0</v>
          </cell>
          <cell r="O631">
            <v>0</v>
          </cell>
          <cell r="Q631">
            <v>0</v>
          </cell>
          <cell r="S631">
            <v>0</v>
          </cell>
          <cell r="T631">
            <v>0</v>
          </cell>
          <cell r="U631">
            <v>0</v>
          </cell>
          <cell r="V631">
            <v>0</v>
          </cell>
          <cell r="X631">
            <v>0</v>
          </cell>
          <cell r="AK631">
            <v>0</v>
          </cell>
          <cell r="AL631">
            <v>0</v>
          </cell>
        </row>
        <row r="632">
          <cell r="B632">
            <v>0</v>
          </cell>
          <cell r="C632">
            <v>0</v>
          </cell>
          <cell r="O632">
            <v>0</v>
          </cell>
          <cell r="Q632">
            <v>0</v>
          </cell>
          <cell r="S632">
            <v>0</v>
          </cell>
          <cell r="T632">
            <v>0</v>
          </cell>
          <cell r="U632">
            <v>0</v>
          </cell>
          <cell r="V632">
            <v>0</v>
          </cell>
          <cell r="X632">
            <v>0</v>
          </cell>
          <cell r="AK632">
            <v>0</v>
          </cell>
          <cell r="AL632">
            <v>0</v>
          </cell>
        </row>
        <row r="633">
          <cell r="B633">
            <v>0</v>
          </cell>
          <cell r="C633">
            <v>0</v>
          </cell>
          <cell r="O633">
            <v>0</v>
          </cell>
          <cell r="Q633">
            <v>0</v>
          </cell>
          <cell r="S633">
            <v>0</v>
          </cell>
          <cell r="T633">
            <v>0</v>
          </cell>
          <cell r="U633">
            <v>0</v>
          </cell>
          <cell r="V633">
            <v>0</v>
          </cell>
          <cell r="X633">
            <v>0</v>
          </cell>
          <cell r="AK633">
            <v>0</v>
          </cell>
          <cell r="AL633">
            <v>0</v>
          </cell>
        </row>
        <row r="634">
          <cell r="B634">
            <v>0</v>
          </cell>
          <cell r="C634">
            <v>0</v>
          </cell>
          <cell r="O634">
            <v>0</v>
          </cell>
          <cell r="Q634">
            <v>0</v>
          </cell>
          <cell r="S634">
            <v>0</v>
          </cell>
          <cell r="T634">
            <v>0</v>
          </cell>
          <cell r="U634">
            <v>0</v>
          </cell>
          <cell r="V634">
            <v>0</v>
          </cell>
          <cell r="X634">
            <v>0</v>
          </cell>
          <cell r="AK634">
            <v>0</v>
          </cell>
          <cell r="AL634">
            <v>0</v>
          </cell>
        </row>
        <row r="635">
          <cell r="B635">
            <v>0</v>
          </cell>
          <cell r="C635">
            <v>0</v>
          </cell>
          <cell r="O635">
            <v>0</v>
          </cell>
          <cell r="Q635">
            <v>0</v>
          </cell>
          <cell r="S635">
            <v>0</v>
          </cell>
          <cell r="T635">
            <v>0</v>
          </cell>
          <cell r="U635">
            <v>0</v>
          </cell>
          <cell r="V635">
            <v>0</v>
          </cell>
          <cell r="X635">
            <v>0</v>
          </cell>
          <cell r="AK635">
            <v>0</v>
          </cell>
          <cell r="AL635">
            <v>0</v>
          </cell>
        </row>
        <row r="636">
          <cell r="B636">
            <v>0</v>
          </cell>
          <cell r="C636">
            <v>0</v>
          </cell>
          <cell r="O636">
            <v>0</v>
          </cell>
          <cell r="Q636">
            <v>0</v>
          </cell>
          <cell r="S636">
            <v>0</v>
          </cell>
          <cell r="T636">
            <v>0</v>
          </cell>
          <cell r="U636">
            <v>0</v>
          </cell>
          <cell r="V636">
            <v>0</v>
          </cell>
          <cell r="X636">
            <v>0</v>
          </cell>
          <cell r="AK636">
            <v>0</v>
          </cell>
          <cell r="AL636">
            <v>0</v>
          </cell>
        </row>
        <row r="637">
          <cell r="B637">
            <v>0</v>
          </cell>
          <cell r="C637">
            <v>0</v>
          </cell>
          <cell r="O637">
            <v>0</v>
          </cell>
          <cell r="Q637">
            <v>0</v>
          </cell>
          <cell r="S637">
            <v>0</v>
          </cell>
          <cell r="T637">
            <v>0</v>
          </cell>
          <cell r="U637">
            <v>0</v>
          </cell>
          <cell r="V637">
            <v>0</v>
          </cell>
          <cell r="X637">
            <v>0</v>
          </cell>
          <cell r="AK637">
            <v>0</v>
          </cell>
          <cell r="AL637">
            <v>0</v>
          </cell>
        </row>
        <row r="638">
          <cell r="B638">
            <v>0</v>
          </cell>
          <cell r="C638">
            <v>0</v>
          </cell>
          <cell r="O638">
            <v>0</v>
          </cell>
          <cell r="Q638">
            <v>0</v>
          </cell>
          <cell r="S638">
            <v>0</v>
          </cell>
          <cell r="T638">
            <v>0</v>
          </cell>
          <cell r="U638">
            <v>0</v>
          </cell>
          <cell r="V638">
            <v>0</v>
          </cell>
          <cell r="X638">
            <v>0</v>
          </cell>
          <cell r="AK638">
            <v>0</v>
          </cell>
          <cell r="AL638">
            <v>0</v>
          </cell>
        </row>
        <row r="639">
          <cell r="B639">
            <v>0</v>
          </cell>
          <cell r="C639">
            <v>0</v>
          </cell>
          <cell r="O639">
            <v>0</v>
          </cell>
          <cell r="Q639">
            <v>0</v>
          </cell>
          <cell r="S639">
            <v>0</v>
          </cell>
          <cell r="T639">
            <v>0</v>
          </cell>
          <cell r="U639">
            <v>0</v>
          </cell>
          <cell r="V639">
            <v>0</v>
          </cell>
          <cell r="X639">
            <v>0</v>
          </cell>
          <cell r="AK639">
            <v>0</v>
          </cell>
          <cell r="AL639">
            <v>0</v>
          </cell>
        </row>
        <row r="640">
          <cell r="B640">
            <v>0</v>
          </cell>
          <cell r="C640">
            <v>0</v>
          </cell>
          <cell r="O640">
            <v>0</v>
          </cell>
          <cell r="Q640">
            <v>0</v>
          </cell>
          <cell r="S640">
            <v>0</v>
          </cell>
          <cell r="T640">
            <v>0</v>
          </cell>
          <cell r="U640">
            <v>0</v>
          </cell>
          <cell r="V640">
            <v>0</v>
          </cell>
          <cell r="X640">
            <v>0</v>
          </cell>
          <cell r="AK640">
            <v>0</v>
          </cell>
          <cell r="AL640">
            <v>0</v>
          </cell>
        </row>
        <row r="641">
          <cell r="B641">
            <v>0</v>
          </cell>
          <cell r="C641">
            <v>0</v>
          </cell>
          <cell r="O641">
            <v>0</v>
          </cell>
          <cell r="Q641">
            <v>0</v>
          </cell>
          <cell r="S641">
            <v>0</v>
          </cell>
          <cell r="T641">
            <v>0</v>
          </cell>
          <cell r="U641">
            <v>0</v>
          </cell>
          <cell r="V641">
            <v>0</v>
          </cell>
          <cell r="X641">
            <v>0</v>
          </cell>
          <cell r="AK641">
            <v>0</v>
          </cell>
          <cell r="AL641">
            <v>0</v>
          </cell>
        </row>
        <row r="642">
          <cell r="B642">
            <v>0</v>
          </cell>
          <cell r="C642">
            <v>0</v>
          </cell>
          <cell r="O642">
            <v>0</v>
          </cell>
          <cell r="Q642">
            <v>0</v>
          </cell>
          <cell r="S642">
            <v>0</v>
          </cell>
          <cell r="T642">
            <v>0</v>
          </cell>
          <cell r="U642">
            <v>0</v>
          </cell>
          <cell r="V642">
            <v>0</v>
          </cell>
          <cell r="X642">
            <v>0</v>
          </cell>
          <cell r="AK642">
            <v>0</v>
          </cell>
          <cell r="AL642">
            <v>0</v>
          </cell>
        </row>
        <row r="643">
          <cell r="B643">
            <v>0</v>
          </cell>
          <cell r="C643">
            <v>0</v>
          </cell>
          <cell r="O643">
            <v>0</v>
          </cell>
          <cell r="Q643">
            <v>0</v>
          </cell>
          <cell r="S643">
            <v>0</v>
          </cell>
          <cell r="T643">
            <v>0</v>
          </cell>
          <cell r="U643">
            <v>0</v>
          </cell>
          <cell r="V643">
            <v>0</v>
          </cell>
          <cell r="X643">
            <v>0</v>
          </cell>
          <cell r="AK643">
            <v>0</v>
          </cell>
          <cell r="AL643">
            <v>0</v>
          </cell>
        </row>
        <row r="644">
          <cell r="B644">
            <v>0</v>
          </cell>
          <cell r="C644">
            <v>0</v>
          </cell>
          <cell r="O644">
            <v>0</v>
          </cell>
          <cell r="Q644">
            <v>0</v>
          </cell>
          <cell r="S644">
            <v>0</v>
          </cell>
          <cell r="T644">
            <v>0</v>
          </cell>
          <cell r="U644">
            <v>0</v>
          </cell>
          <cell r="V644">
            <v>0</v>
          </cell>
          <cell r="X644">
            <v>0</v>
          </cell>
          <cell r="AK644">
            <v>0</v>
          </cell>
          <cell r="AL644">
            <v>0</v>
          </cell>
        </row>
        <row r="645">
          <cell r="B645">
            <v>0</v>
          </cell>
          <cell r="C645">
            <v>0</v>
          </cell>
          <cell r="O645">
            <v>0</v>
          </cell>
          <cell r="Q645">
            <v>0</v>
          </cell>
          <cell r="S645">
            <v>0</v>
          </cell>
          <cell r="T645">
            <v>0</v>
          </cell>
          <cell r="U645">
            <v>0</v>
          </cell>
          <cell r="V645">
            <v>0</v>
          </cell>
          <cell r="X645">
            <v>0</v>
          </cell>
          <cell r="AK645">
            <v>0</v>
          </cell>
          <cell r="AL645">
            <v>0</v>
          </cell>
        </row>
        <row r="646">
          <cell r="B646">
            <v>0</v>
          </cell>
          <cell r="C646">
            <v>0</v>
          </cell>
          <cell r="O646">
            <v>0</v>
          </cell>
          <cell r="Q646">
            <v>0</v>
          </cell>
          <cell r="S646">
            <v>0</v>
          </cell>
          <cell r="T646">
            <v>0</v>
          </cell>
          <cell r="U646">
            <v>0</v>
          </cell>
          <cell r="V646">
            <v>0</v>
          </cell>
          <cell r="X646">
            <v>0</v>
          </cell>
          <cell r="AK646">
            <v>0</v>
          </cell>
          <cell r="AL646">
            <v>0</v>
          </cell>
        </row>
        <row r="647">
          <cell r="B647">
            <v>0</v>
          </cell>
          <cell r="C647">
            <v>0</v>
          </cell>
          <cell r="O647">
            <v>0</v>
          </cell>
          <cell r="Q647">
            <v>0</v>
          </cell>
          <cell r="S647">
            <v>0</v>
          </cell>
          <cell r="T647">
            <v>0</v>
          </cell>
          <cell r="U647">
            <v>0</v>
          </cell>
          <cell r="V647">
            <v>0</v>
          </cell>
          <cell r="X647">
            <v>0</v>
          </cell>
          <cell r="AK647">
            <v>0</v>
          </cell>
          <cell r="AL647">
            <v>0</v>
          </cell>
        </row>
        <row r="648">
          <cell r="B648">
            <v>0</v>
          </cell>
          <cell r="C648">
            <v>0</v>
          </cell>
          <cell r="O648">
            <v>0</v>
          </cell>
          <cell r="Q648">
            <v>0</v>
          </cell>
          <cell r="S648">
            <v>0</v>
          </cell>
          <cell r="T648">
            <v>0</v>
          </cell>
          <cell r="U648">
            <v>0</v>
          </cell>
          <cell r="V648">
            <v>0</v>
          </cell>
          <cell r="X648">
            <v>0</v>
          </cell>
          <cell r="AK648">
            <v>0</v>
          </cell>
          <cell r="AL648">
            <v>0</v>
          </cell>
        </row>
        <row r="649">
          <cell r="B649">
            <v>0</v>
          </cell>
          <cell r="C649">
            <v>0</v>
          </cell>
          <cell r="O649">
            <v>0</v>
          </cell>
          <cell r="Q649">
            <v>0</v>
          </cell>
          <cell r="S649">
            <v>0</v>
          </cell>
          <cell r="T649">
            <v>0</v>
          </cell>
          <cell r="U649">
            <v>0</v>
          </cell>
          <cell r="V649">
            <v>0</v>
          </cell>
          <cell r="X649">
            <v>0</v>
          </cell>
          <cell r="AK649">
            <v>0</v>
          </cell>
          <cell r="AL649">
            <v>0</v>
          </cell>
        </row>
        <row r="650">
          <cell r="B650">
            <v>0</v>
          </cell>
          <cell r="C650">
            <v>0</v>
          </cell>
          <cell r="O650">
            <v>0</v>
          </cell>
          <cell r="Q650">
            <v>0</v>
          </cell>
          <cell r="S650">
            <v>0</v>
          </cell>
          <cell r="T650">
            <v>0</v>
          </cell>
          <cell r="U650">
            <v>0</v>
          </cell>
          <cell r="V650">
            <v>0</v>
          </cell>
          <cell r="X650">
            <v>0</v>
          </cell>
          <cell r="AK650">
            <v>0</v>
          </cell>
          <cell r="AL650">
            <v>0</v>
          </cell>
        </row>
        <row r="651">
          <cell r="B651">
            <v>0</v>
          </cell>
          <cell r="C651">
            <v>0</v>
          </cell>
          <cell r="O651">
            <v>0</v>
          </cell>
          <cell r="Q651">
            <v>0</v>
          </cell>
          <cell r="S651">
            <v>0</v>
          </cell>
          <cell r="T651">
            <v>0</v>
          </cell>
          <cell r="U651">
            <v>0</v>
          </cell>
          <cell r="V651">
            <v>0</v>
          </cell>
          <cell r="X651">
            <v>0</v>
          </cell>
          <cell r="AK651">
            <v>0</v>
          </cell>
          <cell r="AL651">
            <v>0</v>
          </cell>
        </row>
        <row r="652">
          <cell r="B652">
            <v>0</v>
          </cell>
          <cell r="C652">
            <v>0</v>
          </cell>
          <cell r="O652">
            <v>0</v>
          </cell>
          <cell r="Q652">
            <v>0</v>
          </cell>
          <cell r="S652">
            <v>0</v>
          </cell>
          <cell r="T652">
            <v>0</v>
          </cell>
          <cell r="U652">
            <v>0</v>
          </cell>
          <cell r="V652">
            <v>0</v>
          </cell>
          <cell r="X652">
            <v>0</v>
          </cell>
          <cell r="AK652">
            <v>0</v>
          </cell>
          <cell r="AL652">
            <v>0</v>
          </cell>
        </row>
        <row r="653">
          <cell r="B653">
            <v>0</v>
          </cell>
          <cell r="C653">
            <v>0</v>
          </cell>
          <cell r="O653">
            <v>0</v>
          </cell>
          <cell r="Q653">
            <v>0</v>
          </cell>
          <cell r="S653">
            <v>0</v>
          </cell>
          <cell r="T653">
            <v>0</v>
          </cell>
          <cell r="U653">
            <v>0</v>
          </cell>
          <cell r="V653">
            <v>0</v>
          </cell>
          <cell r="X653">
            <v>0</v>
          </cell>
          <cell r="AK653">
            <v>0</v>
          </cell>
          <cell r="AL653">
            <v>0</v>
          </cell>
        </row>
        <row r="654">
          <cell r="B654">
            <v>0</v>
          </cell>
          <cell r="C654">
            <v>0</v>
          </cell>
          <cell r="O654">
            <v>0</v>
          </cell>
          <cell r="Q654">
            <v>0</v>
          </cell>
          <cell r="S654">
            <v>0</v>
          </cell>
          <cell r="T654">
            <v>0</v>
          </cell>
          <cell r="U654">
            <v>0</v>
          </cell>
          <cell r="V654">
            <v>0</v>
          </cell>
          <cell r="X654">
            <v>0</v>
          </cell>
          <cell r="AK654">
            <v>0</v>
          </cell>
          <cell r="AL654">
            <v>0</v>
          </cell>
        </row>
        <row r="655">
          <cell r="B655">
            <v>0</v>
          </cell>
          <cell r="C655">
            <v>0</v>
          </cell>
          <cell r="O655">
            <v>0</v>
          </cell>
          <cell r="Q655">
            <v>0</v>
          </cell>
          <cell r="S655">
            <v>0</v>
          </cell>
          <cell r="T655">
            <v>0</v>
          </cell>
          <cell r="U655">
            <v>0</v>
          </cell>
          <cell r="V655">
            <v>0</v>
          </cell>
          <cell r="X655">
            <v>0</v>
          </cell>
          <cell r="AK655">
            <v>0</v>
          </cell>
          <cell r="AL655">
            <v>0</v>
          </cell>
        </row>
        <row r="656">
          <cell r="B656">
            <v>0</v>
          </cell>
          <cell r="C656">
            <v>0</v>
          </cell>
          <cell r="O656">
            <v>0</v>
          </cell>
          <cell r="Q656">
            <v>0</v>
          </cell>
          <cell r="S656">
            <v>0</v>
          </cell>
          <cell r="T656">
            <v>0</v>
          </cell>
          <cell r="U656">
            <v>0</v>
          </cell>
          <cell r="V656">
            <v>0</v>
          </cell>
          <cell r="X656">
            <v>0</v>
          </cell>
          <cell r="AK656">
            <v>0</v>
          </cell>
          <cell r="AL656">
            <v>0</v>
          </cell>
        </row>
        <row r="657">
          <cell r="B657">
            <v>0</v>
          </cell>
          <cell r="C657">
            <v>0</v>
          </cell>
          <cell r="O657">
            <v>0</v>
          </cell>
          <cell r="Q657">
            <v>0</v>
          </cell>
          <cell r="S657">
            <v>0</v>
          </cell>
          <cell r="T657">
            <v>0</v>
          </cell>
          <cell r="U657">
            <v>0</v>
          </cell>
          <cell r="V657">
            <v>0</v>
          </cell>
          <cell r="X657">
            <v>0</v>
          </cell>
          <cell r="AK657">
            <v>0</v>
          </cell>
          <cell r="AL657">
            <v>0</v>
          </cell>
        </row>
        <row r="658">
          <cell r="B658">
            <v>0</v>
          </cell>
          <cell r="C658">
            <v>0</v>
          </cell>
          <cell r="O658">
            <v>0</v>
          </cell>
          <cell r="Q658">
            <v>0</v>
          </cell>
          <cell r="S658">
            <v>0</v>
          </cell>
          <cell r="T658">
            <v>0</v>
          </cell>
          <cell r="U658">
            <v>0</v>
          </cell>
          <cell r="V658">
            <v>0</v>
          </cell>
          <cell r="X658">
            <v>0</v>
          </cell>
          <cell r="AK658">
            <v>0</v>
          </cell>
          <cell r="AL658">
            <v>0</v>
          </cell>
        </row>
        <row r="659">
          <cell r="B659">
            <v>0</v>
          </cell>
          <cell r="C659">
            <v>0</v>
          </cell>
          <cell r="O659">
            <v>0</v>
          </cell>
          <cell r="Q659">
            <v>0</v>
          </cell>
          <cell r="S659">
            <v>0</v>
          </cell>
          <cell r="T659">
            <v>0</v>
          </cell>
          <cell r="U659">
            <v>0</v>
          </cell>
          <cell r="V659">
            <v>0</v>
          </cell>
          <cell r="X659">
            <v>0</v>
          </cell>
          <cell r="AK659">
            <v>0</v>
          </cell>
          <cell r="AL659">
            <v>0</v>
          </cell>
        </row>
        <row r="660">
          <cell r="B660">
            <v>0</v>
          </cell>
          <cell r="C660">
            <v>0</v>
          </cell>
          <cell r="O660">
            <v>0</v>
          </cell>
          <cell r="Q660">
            <v>0</v>
          </cell>
          <cell r="S660">
            <v>0</v>
          </cell>
          <cell r="T660">
            <v>0</v>
          </cell>
          <cell r="U660">
            <v>0</v>
          </cell>
          <cell r="V660">
            <v>0</v>
          </cell>
          <cell r="X660">
            <v>0</v>
          </cell>
          <cell r="AK660">
            <v>0</v>
          </cell>
          <cell r="AL660">
            <v>0</v>
          </cell>
        </row>
        <row r="661">
          <cell r="B661">
            <v>0</v>
          </cell>
          <cell r="C661">
            <v>0</v>
          </cell>
          <cell r="O661">
            <v>0</v>
          </cell>
          <cell r="Q661">
            <v>0</v>
          </cell>
          <cell r="S661">
            <v>0</v>
          </cell>
          <cell r="T661">
            <v>0</v>
          </cell>
          <cell r="U661">
            <v>0</v>
          </cell>
          <cell r="V661">
            <v>0</v>
          </cell>
          <cell r="X661">
            <v>0</v>
          </cell>
          <cell r="AK661">
            <v>0</v>
          </cell>
          <cell r="AL661">
            <v>0</v>
          </cell>
        </row>
        <row r="662">
          <cell r="B662">
            <v>0</v>
          </cell>
          <cell r="C662">
            <v>0</v>
          </cell>
          <cell r="O662">
            <v>0</v>
          </cell>
          <cell r="Q662">
            <v>0</v>
          </cell>
          <cell r="S662">
            <v>0</v>
          </cell>
          <cell r="T662">
            <v>0</v>
          </cell>
          <cell r="U662">
            <v>0</v>
          </cell>
          <cell r="V662">
            <v>0</v>
          </cell>
          <cell r="X662">
            <v>0</v>
          </cell>
          <cell r="AK662">
            <v>0</v>
          </cell>
          <cell r="AL662">
            <v>0</v>
          </cell>
        </row>
        <row r="663">
          <cell r="B663">
            <v>0</v>
          </cell>
          <cell r="C663">
            <v>0</v>
          </cell>
          <cell r="O663">
            <v>0</v>
          </cell>
          <cell r="Q663">
            <v>0</v>
          </cell>
          <cell r="S663">
            <v>0</v>
          </cell>
          <cell r="T663">
            <v>0</v>
          </cell>
          <cell r="U663">
            <v>0</v>
          </cell>
          <cell r="V663">
            <v>0</v>
          </cell>
          <cell r="X663">
            <v>0</v>
          </cell>
          <cell r="AK663">
            <v>0</v>
          </cell>
          <cell r="AL663">
            <v>0</v>
          </cell>
        </row>
        <row r="664">
          <cell r="B664">
            <v>0</v>
          </cell>
          <cell r="C664">
            <v>0</v>
          </cell>
          <cell r="O664">
            <v>0</v>
          </cell>
          <cell r="Q664">
            <v>0</v>
          </cell>
          <cell r="S664">
            <v>0</v>
          </cell>
          <cell r="T664">
            <v>0</v>
          </cell>
          <cell r="U664">
            <v>0</v>
          </cell>
          <cell r="V664">
            <v>0</v>
          </cell>
          <cell r="X664">
            <v>0</v>
          </cell>
          <cell r="AK664">
            <v>0</v>
          </cell>
          <cell r="AL664">
            <v>0</v>
          </cell>
        </row>
        <row r="665">
          <cell r="B665">
            <v>0</v>
          </cell>
          <cell r="C665">
            <v>0</v>
          </cell>
          <cell r="O665">
            <v>0</v>
          </cell>
          <cell r="Q665">
            <v>0</v>
          </cell>
          <cell r="S665">
            <v>0</v>
          </cell>
          <cell r="T665">
            <v>0</v>
          </cell>
          <cell r="U665">
            <v>0</v>
          </cell>
          <cell r="V665">
            <v>0</v>
          </cell>
          <cell r="X665">
            <v>0</v>
          </cell>
          <cell r="AK665">
            <v>0</v>
          </cell>
          <cell r="AL665">
            <v>0</v>
          </cell>
        </row>
        <row r="666">
          <cell r="B666">
            <v>0</v>
          </cell>
          <cell r="C666">
            <v>0</v>
          </cell>
          <cell r="O666">
            <v>0</v>
          </cell>
          <cell r="Q666">
            <v>0</v>
          </cell>
          <cell r="S666">
            <v>0</v>
          </cell>
          <cell r="T666">
            <v>0</v>
          </cell>
          <cell r="U666">
            <v>0</v>
          </cell>
          <cell r="V666">
            <v>0</v>
          </cell>
          <cell r="X666">
            <v>0</v>
          </cell>
          <cell r="AK666">
            <v>0</v>
          </cell>
          <cell r="AL666">
            <v>0</v>
          </cell>
        </row>
        <row r="667">
          <cell r="B667">
            <v>0</v>
          </cell>
          <cell r="C667">
            <v>0</v>
          </cell>
          <cell r="O667">
            <v>0</v>
          </cell>
          <cell r="Q667">
            <v>0</v>
          </cell>
          <cell r="S667">
            <v>0</v>
          </cell>
          <cell r="T667">
            <v>0</v>
          </cell>
          <cell r="U667">
            <v>0</v>
          </cell>
          <cell r="V667">
            <v>0</v>
          </cell>
          <cell r="X667">
            <v>0</v>
          </cell>
          <cell r="AK667">
            <v>0</v>
          </cell>
          <cell r="AL667">
            <v>0</v>
          </cell>
        </row>
        <row r="668">
          <cell r="B668">
            <v>0</v>
          </cell>
          <cell r="C668">
            <v>0</v>
          </cell>
          <cell r="O668">
            <v>0</v>
          </cell>
          <cell r="Q668">
            <v>0</v>
          </cell>
          <cell r="S668">
            <v>0</v>
          </cell>
          <cell r="T668">
            <v>0</v>
          </cell>
          <cell r="U668">
            <v>0</v>
          </cell>
          <cell r="V668">
            <v>0</v>
          </cell>
          <cell r="X668">
            <v>0</v>
          </cell>
          <cell r="AK668">
            <v>0</v>
          </cell>
          <cell r="AL668">
            <v>0</v>
          </cell>
        </row>
        <row r="669">
          <cell r="B669">
            <v>0</v>
          </cell>
          <cell r="C669">
            <v>0</v>
          </cell>
          <cell r="O669">
            <v>0</v>
          </cell>
          <cell r="Q669">
            <v>0</v>
          </cell>
          <cell r="S669">
            <v>0</v>
          </cell>
          <cell r="T669">
            <v>0</v>
          </cell>
          <cell r="U669">
            <v>0</v>
          </cell>
          <cell r="V669">
            <v>0</v>
          </cell>
          <cell r="X669">
            <v>0</v>
          </cell>
          <cell r="AK669">
            <v>0</v>
          </cell>
          <cell r="AL669">
            <v>0</v>
          </cell>
        </row>
        <row r="670">
          <cell r="B670">
            <v>0</v>
          </cell>
          <cell r="C670">
            <v>0</v>
          </cell>
          <cell r="O670">
            <v>0</v>
          </cell>
          <cell r="Q670">
            <v>0</v>
          </cell>
          <cell r="S670">
            <v>0</v>
          </cell>
          <cell r="T670">
            <v>0</v>
          </cell>
          <cell r="U670">
            <v>0</v>
          </cell>
          <cell r="V670">
            <v>0</v>
          </cell>
          <cell r="X670">
            <v>0</v>
          </cell>
          <cell r="AK670">
            <v>0</v>
          </cell>
          <cell r="AL670">
            <v>0</v>
          </cell>
        </row>
        <row r="671">
          <cell r="B671">
            <v>0</v>
          </cell>
          <cell r="C671">
            <v>0</v>
          </cell>
          <cell r="O671">
            <v>0</v>
          </cell>
          <cell r="Q671">
            <v>0</v>
          </cell>
          <cell r="S671">
            <v>0</v>
          </cell>
          <cell r="T671">
            <v>0</v>
          </cell>
          <cell r="U671">
            <v>0</v>
          </cell>
          <cell r="V671">
            <v>0</v>
          </cell>
          <cell r="X671">
            <v>0</v>
          </cell>
          <cell r="AK671">
            <v>0</v>
          </cell>
          <cell r="AL671">
            <v>0</v>
          </cell>
        </row>
        <row r="672">
          <cell r="B672">
            <v>0</v>
          </cell>
          <cell r="C672">
            <v>0</v>
          </cell>
          <cell r="O672">
            <v>0</v>
          </cell>
          <cell r="Q672">
            <v>0</v>
          </cell>
          <cell r="S672">
            <v>0</v>
          </cell>
          <cell r="T672">
            <v>0</v>
          </cell>
          <cell r="U672">
            <v>0</v>
          </cell>
          <cell r="V672">
            <v>0</v>
          </cell>
          <cell r="X672">
            <v>0</v>
          </cell>
          <cell r="AK672">
            <v>0</v>
          </cell>
          <cell r="AL672">
            <v>0</v>
          </cell>
        </row>
        <row r="673">
          <cell r="B673">
            <v>0</v>
          </cell>
          <cell r="C673">
            <v>0</v>
          </cell>
          <cell r="O673">
            <v>0</v>
          </cell>
          <cell r="Q673">
            <v>0</v>
          </cell>
          <cell r="S673">
            <v>0</v>
          </cell>
          <cell r="T673">
            <v>0</v>
          </cell>
          <cell r="U673">
            <v>0</v>
          </cell>
          <cell r="V673">
            <v>0</v>
          </cell>
          <cell r="X673">
            <v>0</v>
          </cell>
          <cell r="AK673">
            <v>0</v>
          </cell>
          <cell r="AL673">
            <v>0</v>
          </cell>
        </row>
        <row r="674">
          <cell r="B674">
            <v>0</v>
          </cell>
          <cell r="C674">
            <v>0</v>
          </cell>
          <cell r="O674">
            <v>0</v>
          </cell>
          <cell r="Q674">
            <v>0</v>
          </cell>
          <cell r="S674">
            <v>0</v>
          </cell>
          <cell r="T674">
            <v>0</v>
          </cell>
          <cell r="U674">
            <v>0</v>
          </cell>
          <cell r="V674">
            <v>0</v>
          </cell>
          <cell r="X674">
            <v>0</v>
          </cell>
          <cell r="AK674">
            <v>0</v>
          </cell>
          <cell r="AL674">
            <v>0</v>
          </cell>
        </row>
        <row r="675">
          <cell r="B675">
            <v>0</v>
          </cell>
          <cell r="C675">
            <v>0</v>
          </cell>
          <cell r="O675">
            <v>0</v>
          </cell>
          <cell r="Q675">
            <v>0</v>
          </cell>
          <cell r="S675">
            <v>0</v>
          </cell>
          <cell r="T675">
            <v>0</v>
          </cell>
          <cell r="U675">
            <v>0</v>
          </cell>
          <cell r="V675">
            <v>0</v>
          </cell>
          <cell r="X675">
            <v>0</v>
          </cell>
          <cell r="AK675">
            <v>0</v>
          </cell>
          <cell r="AL675">
            <v>0</v>
          </cell>
        </row>
        <row r="676">
          <cell r="B676">
            <v>0</v>
          </cell>
          <cell r="C676">
            <v>0</v>
          </cell>
          <cell r="O676">
            <v>0</v>
          </cell>
          <cell r="Q676">
            <v>0</v>
          </cell>
          <cell r="S676">
            <v>0</v>
          </cell>
          <cell r="T676">
            <v>0</v>
          </cell>
          <cell r="U676">
            <v>0</v>
          </cell>
          <cell r="V676">
            <v>0</v>
          </cell>
          <cell r="X676">
            <v>0</v>
          </cell>
          <cell r="AK676">
            <v>0</v>
          </cell>
          <cell r="AL676">
            <v>0</v>
          </cell>
        </row>
        <row r="677">
          <cell r="B677">
            <v>0</v>
          </cell>
          <cell r="C677">
            <v>0</v>
          </cell>
          <cell r="O677">
            <v>0</v>
          </cell>
          <cell r="Q677">
            <v>0</v>
          </cell>
          <cell r="S677">
            <v>0</v>
          </cell>
          <cell r="T677">
            <v>0</v>
          </cell>
          <cell r="U677">
            <v>0</v>
          </cell>
          <cell r="V677">
            <v>0</v>
          </cell>
          <cell r="X677">
            <v>0</v>
          </cell>
          <cell r="AK677">
            <v>0</v>
          </cell>
          <cell r="AL677">
            <v>0</v>
          </cell>
        </row>
        <row r="678">
          <cell r="B678">
            <v>0</v>
          </cell>
          <cell r="C678">
            <v>0</v>
          </cell>
          <cell r="O678">
            <v>0</v>
          </cell>
          <cell r="Q678">
            <v>0</v>
          </cell>
          <cell r="S678">
            <v>0</v>
          </cell>
          <cell r="T678">
            <v>0</v>
          </cell>
          <cell r="U678">
            <v>0</v>
          </cell>
          <cell r="V678">
            <v>0</v>
          </cell>
          <cell r="X678">
            <v>0</v>
          </cell>
          <cell r="AK678">
            <v>0</v>
          </cell>
          <cell r="AL678">
            <v>0</v>
          </cell>
        </row>
      </sheetData>
      <sheetData sheetId="7"/>
      <sheetData sheetId="8">
        <row r="7">
          <cell r="A7">
            <v>1</v>
          </cell>
          <cell r="B7">
            <v>0</v>
          </cell>
          <cell r="F7" t="str">
            <v>Engineering Technologist</v>
          </cell>
          <cell r="G7" t="str">
            <v>W</v>
          </cell>
          <cell r="H7">
            <v>71.453197916666667</v>
          </cell>
        </row>
        <row r="8">
          <cell r="A8">
            <v>2</v>
          </cell>
          <cell r="B8">
            <v>0</v>
          </cell>
          <cell r="F8" t="str">
            <v>Meterperson - 3rd Class</v>
          </cell>
          <cell r="G8" t="str">
            <v>W</v>
          </cell>
          <cell r="H8">
            <v>57.388500976562497</v>
          </cell>
        </row>
        <row r="9">
          <cell r="A9">
            <v>3</v>
          </cell>
          <cell r="B9">
            <v>0</v>
          </cell>
          <cell r="F9" t="str">
            <v>Meterperson, Lead Hand</v>
          </cell>
          <cell r="G9" t="str">
            <v>W</v>
          </cell>
          <cell r="H9">
            <v>73.397998046875003</v>
          </cell>
        </row>
        <row r="10">
          <cell r="A10">
            <v>4</v>
          </cell>
          <cell r="B10">
            <v>0</v>
          </cell>
          <cell r="F10" t="str">
            <v>Meterperson - 1st Class</v>
          </cell>
          <cell r="G10" t="str">
            <v>W</v>
          </cell>
          <cell r="H10">
            <v>67.801499023437501</v>
          </cell>
        </row>
        <row r="11">
          <cell r="A11">
            <v>0</v>
          </cell>
          <cell r="B11">
            <v>1</v>
          </cell>
          <cell r="F11" t="str">
            <v>Supervisor, Customer Connections</v>
          </cell>
          <cell r="G11" t="str">
            <v>P</v>
          </cell>
          <cell r="H11">
            <v>84.962177734375004</v>
          </cell>
        </row>
        <row r="12">
          <cell r="A12">
            <v>5</v>
          </cell>
          <cell r="B12">
            <v>0</v>
          </cell>
          <cell r="F12" t="str">
            <v>Meterperson - 2nd Class</v>
          </cell>
          <cell r="G12" t="str">
            <v>W</v>
          </cell>
          <cell r="H12">
            <v>62.809501953125</v>
          </cell>
        </row>
        <row r="13">
          <cell r="A13">
            <v>6</v>
          </cell>
          <cell r="B13">
            <v>0</v>
          </cell>
          <cell r="F13" t="str">
            <v>Meter Support Clerk</v>
          </cell>
          <cell r="G13" t="str">
            <v>W</v>
          </cell>
          <cell r="H13">
            <v>42.023799479166669</v>
          </cell>
        </row>
        <row r="14">
          <cell r="A14">
            <v>7</v>
          </cell>
          <cell r="B14">
            <v>0</v>
          </cell>
          <cell r="F14" t="str">
            <v>Engineering Technician 2</v>
          </cell>
          <cell r="G14" t="str">
            <v>W</v>
          </cell>
          <cell r="H14">
            <v>51.01459895833333</v>
          </cell>
        </row>
        <row r="15">
          <cell r="A15">
            <v>0</v>
          </cell>
          <cell r="B15">
            <v>2</v>
          </cell>
          <cell r="F15" t="str">
            <v>Manager, Customer Connections</v>
          </cell>
          <cell r="G15" t="str">
            <v>P</v>
          </cell>
          <cell r="H15">
            <v>90.150380859375005</v>
          </cell>
        </row>
        <row r="16">
          <cell r="A16">
            <v>8</v>
          </cell>
          <cell r="B16">
            <v>0</v>
          </cell>
          <cell r="F16" t="str">
            <v>New classification</v>
          </cell>
          <cell r="G16" t="str">
            <v>W</v>
          </cell>
          <cell r="H16">
            <v>0</v>
          </cell>
        </row>
        <row r="17">
          <cell r="A17">
            <v>9</v>
          </cell>
          <cell r="B17">
            <v>0</v>
          </cell>
          <cell r="F17" t="str">
            <v>Summer Student</v>
          </cell>
          <cell r="G17" t="str">
            <v>W</v>
          </cell>
          <cell r="H17">
            <v>14.56</v>
          </cell>
        </row>
        <row r="18">
          <cell r="A18">
            <v>0</v>
          </cell>
          <cell r="B18">
            <v>0</v>
          </cell>
          <cell r="F18">
            <v>0</v>
          </cell>
          <cell r="G18">
            <v>0</v>
          </cell>
          <cell r="H18">
            <v>0</v>
          </cell>
        </row>
        <row r="19">
          <cell r="A19">
            <v>0</v>
          </cell>
          <cell r="B19">
            <v>0</v>
          </cell>
          <cell r="F19">
            <v>0</v>
          </cell>
          <cell r="G19">
            <v>0</v>
          </cell>
          <cell r="H19">
            <v>0</v>
          </cell>
        </row>
        <row r="20">
          <cell r="A20">
            <v>0</v>
          </cell>
          <cell r="B20">
            <v>0</v>
          </cell>
          <cell r="F20">
            <v>0</v>
          </cell>
          <cell r="G20">
            <v>0</v>
          </cell>
          <cell r="H20">
            <v>0</v>
          </cell>
        </row>
        <row r="21">
          <cell r="A21">
            <v>0</v>
          </cell>
          <cell r="B21">
            <v>0</v>
          </cell>
          <cell r="F21">
            <v>0</v>
          </cell>
          <cell r="G21">
            <v>0</v>
          </cell>
          <cell r="H21">
            <v>0</v>
          </cell>
        </row>
        <row r="22">
          <cell r="A22">
            <v>0</v>
          </cell>
          <cell r="B22">
            <v>0</v>
          </cell>
          <cell r="F22">
            <v>0</v>
          </cell>
          <cell r="G22">
            <v>0</v>
          </cell>
          <cell r="H22">
            <v>0</v>
          </cell>
        </row>
        <row r="23">
          <cell r="A23">
            <v>0</v>
          </cell>
          <cell r="B23">
            <v>0</v>
          </cell>
          <cell r="F23">
            <v>0</v>
          </cell>
          <cell r="G23">
            <v>0</v>
          </cell>
          <cell r="H23">
            <v>0</v>
          </cell>
        </row>
        <row r="24">
          <cell r="A24">
            <v>0</v>
          </cell>
          <cell r="B24">
            <v>0</v>
          </cell>
          <cell r="F24">
            <v>0</v>
          </cell>
          <cell r="G24">
            <v>0</v>
          </cell>
          <cell r="H24">
            <v>0</v>
          </cell>
        </row>
        <row r="25">
          <cell r="A25">
            <v>0</v>
          </cell>
          <cell r="B25">
            <v>0</v>
          </cell>
          <cell r="F25">
            <v>0</v>
          </cell>
          <cell r="G25">
            <v>0</v>
          </cell>
          <cell r="H25">
            <v>0</v>
          </cell>
        </row>
        <row r="26">
          <cell r="A26">
            <v>0</v>
          </cell>
          <cell r="B26">
            <v>0</v>
          </cell>
          <cell r="F26">
            <v>0</v>
          </cell>
          <cell r="G26">
            <v>0</v>
          </cell>
          <cell r="H26">
            <v>0</v>
          </cell>
        </row>
        <row r="27">
          <cell r="A27">
            <v>0</v>
          </cell>
          <cell r="B27">
            <v>0</v>
          </cell>
          <cell r="F27">
            <v>0</v>
          </cell>
          <cell r="G27">
            <v>0</v>
          </cell>
          <cell r="H27">
            <v>0</v>
          </cell>
        </row>
        <row r="28">
          <cell r="A28">
            <v>0</v>
          </cell>
          <cell r="B28">
            <v>0</v>
          </cell>
          <cell r="F28">
            <v>0</v>
          </cell>
          <cell r="G28">
            <v>0</v>
          </cell>
          <cell r="H28">
            <v>0</v>
          </cell>
        </row>
        <row r="29">
          <cell r="A29">
            <v>0</v>
          </cell>
          <cell r="B29">
            <v>0</v>
          </cell>
          <cell r="F29">
            <v>0</v>
          </cell>
          <cell r="G29">
            <v>0</v>
          </cell>
          <cell r="H29">
            <v>0</v>
          </cell>
        </row>
        <row r="30">
          <cell r="A30">
            <v>0</v>
          </cell>
          <cell r="B30">
            <v>0</v>
          </cell>
          <cell r="F30">
            <v>0</v>
          </cell>
          <cell r="G30">
            <v>0</v>
          </cell>
          <cell r="H30">
            <v>0</v>
          </cell>
        </row>
        <row r="31">
          <cell r="A31">
            <v>0</v>
          </cell>
          <cell r="B31">
            <v>0</v>
          </cell>
          <cell r="F31">
            <v>0</v>
          </cell>
          <cell r="G31">
            <v>0</v>
          </cell>
          <cell r="H31">
            <v>0</v>
          </cell>
        </row>
        <row r="32">
          <cell r="A32">
            <v>0</v>
          </cell>
          <cell r="B32">
            <v>0</v>
          </cell>
          <cell r="F32">
            <v>0</v>
          </cell>
          <cell r="G32">
            <v>0</v>
          </cell>
          <cell r="H32">
            <v>0</v>
          </cell>
        </row>
        <row r="33">
          <cell r="A33">
            <v>0</v>
          </cell>
          <cell r="B33">
            <v>0</v>
          </cell>
          <cell r="F33">
            <v>0</v>
          </cell>
          <cell r="G33">
            <v>0</v>
          </cell>
          <cell r="H33">
            <v>0</v>
          </cell>
        </row>
        <row r="34">
          <cell r="A34">
            <v>0</v>
          </cell>
          <cell r="B34">
            <v>0</v>
          </cell>
          <cell r="F34">
            <v>0</v>
          </cell>
          <cell r="G34">
            <v>0</v>
          </cell>
          <cell r="H34">
            <v>0</v>
          </cell>
        </row>
        <row r="35">
          <cell r="A35">
            <v>0</v>
          </cell>
          <cell r="B35">
            <v>0</v>
          </cell>
          <cell r="F35">
            <v>0</v>
          </cell>
          <cell r="G35">
            <v>0</v>
          </cell>
          <cell r="H35">
            <v>0</v>
          </cell>
        </row>
        <row r="36">
          <cell r="A36">
            <v>0</v>
          </cell>
          <cell r="B36">
            <v>0</v>
          </cell>
          <cell r="F36">
            <v>0</v>
          </cell>
          <cell r="G36">
            <v>0</v>
          </cell>
          <cell r="H36">
            <v>0</v>
          </cell>
        </row>
        <row r="37">
          <cell r="A37">
            <v>0</v>
          </cell>
          <cell r="B37">
            <v>0</v>
          </cell>
          <cell r="F37">
            <v>0</v>
          </cell>
          <cell r="G37">
            <v>0</v>
          </cell>
          <cell r="H37">
            <v>0</v>
          </cell>
        </row>
        <row r="38">
          <cell r="A38">
            <v>0</v>
          </cell>
          <cell r="B38">
            <v>0</v>
          </cell>
          <cell r="F38">
            <v>0</v>
          </cell>
          <cell r="G38">
            <v>0</v>
          </cell>
          <cell r="H38">
            <v>0</v>
          </cell>
        </row>
        <row r="39">
          <cell r="A39">
            <v>0</v>
          </cell>
          <cell r="B39">
            <v>0</v>
          </cell>
          <cell r="F39">
            <v>0</v>
          </cell>
          <cell r="G39">
            <v>0</v>
          </cell>
          <cell r="H39">
            <v>0</v>
          </cell>
        </row>
        <row r="40">
          <cell r="A40">
            <v>0</v>
          </cell>
          <cell r="B40">
            <v>0</v>
          </cell>
          <cell r="F40">
            <v>0</v>
          </cell>
          <cell r="G40">
            <v>0</v>
          </cell>
          <cell r="H40">
            <v>0</v>
          </cell>
        </row>
        <row r="41">
          <cell r="A41">
            <v>0</v>
          </cell>
          <cell r="B41">
            <v>0</v>
          </cell>
          <cell r="F41">
            <v>0</v>
          </cell>
          <cell r="G41">
            <v>0</v>
          </cell>
          <cell r="H41">
            <v>0</v>
          </cell>
        </row>
        <row r="42">
          <cell r="A42">
            <v>0</v>
          </cell>
          <cell r="B42">
            <v>0</v>
          </cell>
          <cell r="F42">
            <v>0</v>
          </cell>
          <cell r="G42">
            <v>0</v>
          </cell>
          <cell r="H42">
            <v>0</v>
          </cell>
        </row>
        <row r="43">
          <cell r="A43">
            <v>0</v>
          </cell>
          <cell r="B43">
            <v>0</v>
          </cell>
          <cell r="F43">
            <v>0</v>
          </cell>
          <cell r="G43">
            <v>0</v>
          </cell>
          <cell r="H43">
            <v>0</v>
          </cell>
        </row>
        <row r="44">
          <cell r="A44">
            <v>0</v>
          </cell>
          <cell r="B44">
            <v>0</v>
          </cell>
          <cell r="F44">
            <v>0</v>
          </cell>
          <cell r="G44">
            <v>0</v>
          </cell>
          <cell r="H44">
            <v>0</v>
          </cell>
        </row>
        <row r="45">
          <cell r="A45">
            <v>0</v>
          </cell>
          <cell r="B45">
            <v>0</v>
          </cell>
          <cell r="F45">
            <v>0</v>
          </cell>
          <cell r="G45">
            <v>0</v>
          </cell>
          <cell r="H45">
            <v>0</v>
          </cell>
        </row>
        <row r="46">
          <cell r="A46">
            <v>0</v>
          </cell>
          <cell r="B46">
            <v>0</v>
          </cell>
          <cell r="F46">
            <v>0</v>
          </cell>
          <cell r="G46">
            <v>0</v>
          </cell>
          <cell r="H46">
            <v>0</v>
          </cell>
        </row>
        <row r="47">
          <cell r="A47">
            <v>0</v>
          </cell>
          <cell r="B47">
            <v>0</v>
          </cell>
          <cell r="F47">
            <v>0</v>
          </cell>
          <cell r="G47">
            <v>0</v>
          </cell>
          <cell r="H47">
            <v>0</v>
          </cell>
        </row>
        <row r="48">
          <cell r="A48">
            <v>0</v>
          </cell>
          <cell r="B48">
            <v>0</v>
          </cell>
          <cell r="F48">
            <v>0</v>
          </cell>
          <cell r="G48">
            <v>0</v>
          </cell>
          <cell r="H48">
            <v>0</v>
          </cell>
        </row>
        <row r="49">
          <cell r="A49">
            <v>0</v>
          </cell>
          <cell r="B49">
            <v>0</v>
          </cell>
          <cell r="F49">
            <v>0</v>
          </cell>
          <cell r="G49">
            <v>0</v>
          </cell>
          <cell r="H49">
            <v>0</v>
          </cell>
        </row>
        <row r="50">
          <cell r="A50">
            <v>0</v>
          </cell>
          <cell r="B50">
            <v>0</v>
          </cell>
          <cell r="F50">
            <v>0</v>
          </cell>
          <cell r="G50">
            <v>0</v>
          </cell>
          <cell r="H50">
            <v>0</v>
          </cell>
        </row>
        <row r="51">
          <cell r="A51">
            <v>0</v>
          </cell>
          <cell r="B51">
            <v>0</v>
          </cell>
          <cell r="F51">
            <v>0</v>
          </cell>
          <cell r="G51">
            <v>0</v>
          </cell>
          <cell r="H51">
            <v>0</v>
          </cell>
        </row>
        <row r="52">
          <cell r="A52">
            <v>0</v>
          </cell>
          <cell r="B52">
            <v>0</v>
          </cell>
          <cell r="F52">
            <v>0</v>
          </cell>
          <cell r="G52">
            <v>0</v>
          </cell>
          <cell r="H52">
            <v>0</v>
          </cell>
        </row>
        <row r="53">
          <cell r="A53">
            <v>0</v>
          </cell>
          <cell r="B53">
            <v>0</v>
          </cell>
          <cell r="F53">
            <v>0</v>
          </cell>
          <cell r="G53">
            <v>0</v>
          </cell>
          <cell r="H53">
            <v>0</v>
          </cell>
        </row>
        <row r="54">
          <cell r="A54">
            <v>0</v>
          </cell>
          <cell r="B54">
            <v>0</v>
          </cell>
          <cell r="F54">
            <v>0</v>
          </cell>
          <cell r="G54">
            <v>0</v>
          </cell>
          <cell r="H54">
            <v>0</v>
          </cell>
        </row>
        <row r="55">
          <cell r="A55">
            <v>0</v>
          </cell>
          <cell r="B55">
            <v>0</v>
          </cell>
          <cell r="F55">
            <v>0</v>
          </cell>
          <cell r="G55">
            <v>0</v>
          </cell>
          <cell r="H55">
            <v>0</v>
          </cell>
        </row>
        <row r="56">
          <cell r="A56">
            <v>0</v>
          </cell>
          <cell r="B56">
            <v>0</v>
          </cell>
          <cell r="F56">
            <v>0</v>
          </cell>
          <cell r="G56">
            <v>0</v>
          </cell>
          <cell r="H56">
            <v>0</v>
          </cell>
        </row>
        <row r="57">
          <cell r="A57">
            <v>0</v>
          </cell>
          <cell r="B57">
            <v>0</v>
          </cell>
          <cell r="F57">
            <v>0</v>
          </cell>
          <cell r="G57">
            <v>0</v>
          </cell>
          <cell r="H57">
            <v>0</v>
          </cell>
        </row>
        <row r="58">
          <cell r="A58">
            <v>0</v>
          </cell>
          <cell r="B58">
            <v>0</v>
          </cell>
          <cell r="F58">
            <v>0</v>
          </cell>
          <cell r="G58">
            <v>0</v>
          </cell>
          <cell r="H58">
            <v>0</v>
          </cell>
        </row>
        <row r="59">
          <cell r="A59">
            <v>0</v>
          </cell>
          <cell r="B59">
            <v>0</v>
          </cell>
          <cell r="F59">
            <v>0</v>
          </cell>
          <cell r="G59">
            <v>0</v>
          </cell>
          <cell r="H59">
            <v>0</v>
          </cell>
        </row>
        <row r="60">
          <cell r="A60">
            <v>0</v>
          </cell>
          <cell r="B60">
            <v>0</v>
          </cell>
          <cell r="F60">
            <v>0</v>
          </cell>
          <cell r="G60">
            <v>0</v>
          </cell>
          <cell r="H60">
            <v>0</v>
          </cell>
        </row>
        <row r="61">
          <cell r="A61">
            <v>0</v>
          </cell>
          <cell r="B61">
            <v>0</v>
          </cell>
          <cell r="F61">
            <v>0</v>
          </cell>
          <cell r="G61">
            <v>0</v>
          </cell>
          <cell r="H61">
            <v>0</v>
          </cell>
        </row>
        <row r="62">
          <cell r="A62">
            <v>0</v>
          </cell>
          <cell r="B62">
            <v>0</v>
          </cell>
          <cell r="F62">
            <v>0</v>
          </cell>
          <cell r="G62">
            <v>0</v>
          </cell>
          <cell r="H62">
            <v>0</v>
          </cell>
        </row>
        <row r="63">
          <cell r="A63">
            <v>0</v>
          </cell>
          <cell r="B63">
            <v>0</v>
          </cell>
          <cell r="F63">
            <v>0</v>
          </cell>
          <cell r="G63">
            <v>0</v>
          </cell>
          <cell r="H63">
            <v>0</v>
          </cell>
        </row>
        <row r="64">
          <cell r="A64">
            <v>0</v>
          </cell>
          <cell r="B64">
            <v>0</v>
          </cell>
          <cell r="F64">
            <v>0</v>
          </cell>
          <cell r="G64">
            <v>0</v>
          </cell>
          <cell r="H64">
            <v>0</v>
          </cell>
        </row>
        <row r="65">
          <cell r="A65">
            <v>0</v>
          </cell>
          <cell r="B65">
            <v>0</v>
          </cell>
          <cell r="F65">
            <v>0</v>
          </cell>
          <cell r="G65">
            <v>0</v>
          </cell>
          <cell r="H65">
            <v>0</v>
          </cell>
        </row>
        <row r="66">
          <cell r="A66">
            <v>0</v>
          </cell>
          <cell r="B66">
            <v>0</v>
          </cell>
          <cell r="F66">
            <v>0</v>
          </cell>
          <cell r="G66">
            <v>0</v>
          </cell>
          <cell r="H66">
            <v>0</v>
          </cell>
        </row>
        <row r="67">
          <cell r="A67">
            <v>0</v>
          </cell>
          <cell r="B67">
            <v>0</v>
          </cell>
          <cell r="F67">
            <v>0</v>
          </cell>
          <cell r="G67">
            <v>0</v>
          </cell>
          <cell r="H67">
            <v>0</v>
          </cell>
        </row>
        <row r="68">
          <cell r="A68">
            <v>0</v>
          </cell>
          <cell r="B68">
            <v>0</v>
          </cell>
          <cell r="F68">
            <v>0</v>
          </cell>
          <cell r="G68">
            <v>0</v>
          </cell>
          <cell r="H68">
            <v>0</v>
          </cell>
        </row>
        <row r="69">
          <cell r="A69">
            <v>0</v>
          </cell>
          <cell r="B69">
            <v>0</v>
          </cell>
          <cell r="F69">
            <v>0</v>
          </cell>
          <cell r="G69">
            <v>0</v>
          </cell>
          <cell r="H69">
            <v>0</v>
          </cell>
        </row>
        <row r="70">
          <cell r="A70">
            <v>0</v>
          </cell>
          <cell r="B70">
            <v>0</v>
          </cell>
          <cell r="F70">
            <v>0</v>
          </cell>
          <cell r="G70">
            <v>0</v>
          </cell>
          <cell r="H70">
            <v>0</v>
          </cell>
        </row>
        <row r="71">
          <cell r="A71">
            <v>0</v>
          </cell>
          <cell r="B71">
            <v>0</v>
          </cell>
          <cell r="F71">
            <v>0</v>
          </cell>
          <cell r="G71">
            <v>0</v>
          </cell>
          <cell r="H71">
            <v>0</v>
          </cell>
        </row>
        <row r="72">
          <cell r="A72">
            <v>0</v>
          </cell>
          <cell r="B72">
            <v>0</v>
          </cell>
          <cell r="F72">
            <v>0</v>
          </cell>
          <cell r="G72">
            <v>0</v>
          </cell>
          <cell r="H72">
            <v>0</v>
          </cell>
        </row>
        <row r="73">
          <cell r="A73">
            <v>0</v>
          </cell>
          <cell r="B73">
            <v>0</v>
          </cell>
          <cell r="F73">
            <v>0</v>
          </cell>
          <cell r="G73">
            <v>0</v>
          </cell>
          <cell r="H73">
            <v>0</v>
          </cell>
        </row>
        <row r="74">
          <cell r="A74">
            <v>0</v>
          </cell>
          <cell r="B74">
            <v>0</v>
          </cell>
          <cell r="F74">
            <v>0</v>
          </cell>
          <cell r="G74">
            <v>0</v>
          </cell>
          <cell r="H74">
            <v>0</v>
          </cell>
        </row>
        <row r="75">
          <cell r="A75">
            <v>0</v>
          </cell>
          <cell r="B75">
            <v>0</v>
          </cell>
          <cell r="F75">
            <v>0</v>
          </cell>
          <cell r="G75">
            <v>0</v>
          </cell>
          <cell r="H75">
            <v>0</v>
          </cell>
        </row>
        <row r="76">
          <cell r="A76">
            <v>0</v>
          </cell>
          <cell r="B76">
            <v>0</v>
          </cell>
          <cell r="F76">
            <v>0</v>
          </cell>
          <cell r="G76">
            <v>0</v>
          </cell>
          <cell r="H76">
            <v>0</v>
          </cell>
        </row>
        <row r="77">
          <cell r="A77">
            <v>0</v>
          </cell>
          <cell r="B77">
            <v>0</v>
          </cell>
          <cell r="F77">
            <v>0</v>
          </cell>
          <cell r="G77">
            <v>0</v>
          </cell>
          <cell r="H77">
            <v>0</v>
          </cell>
        </row>
        <row r="78">
          <cell r="A78">
            <v>0</v>
          </cell>
          <cell r="B78">
            <v>0</v>
          </cell>
          <cell r="F78">
            <v>0</v>
          </cell>
          <cell r="G78">
            <v>0</v>
          </cell>
          <cell r="H78">
            <v>0</v>
          </cell>
        </row>
        <row r="79">
          <cell r="A79">
            <v>0</v>
          </cell>
          <cell r="B79">
            <v>0</v>
          </cell>
          <cell r="F79">
            <v>0</v>
          </cell>
          <cell r="G79">
            <v>0</v>
          </cell>
          <cell r="H79">
            <v>0</v>
          </cell>
        </row>
        <row r="80">
          <cell r="A80">
            <v>0</v>
          </cell>
          <cell r="B80">
            <v>0</v>
          </cell>
          <cell r="F80">
            <v>0</v>
          </cell>
          <cell r="G80">
            <v>0</v>
          </cell>
          <cell r="H80">
            <v>0</v>
          </cell>
        </row>
        <row r="81">
          <cell r="A81">
            <v>0</v>
          </cell>
          <cell r="B81">
            <v>0</v>
          </cell>
          <cell r="F81">
            <v>0</v>
          </cell>
          <cell r="G81">
            <v>0</v>
          </cell>
          <cell r="H81">
            <v>0</v>
          </cell>
        </row>
        <row r="82">
          <cell r="A82">
            <v>0</v>
          </cell>
          <cell r="B82">
            <v>0</v>
          </cell>
          <cell r="F82">
            <v>0</v>
          </cell>
          <cell r="G82">
            <v>0</v>
          </cell>
          <cell r="H82">
            <v>0</v>
          </cell>
        </row>
        <row r="83">
          <cell r="A83">
            <v>0</v>
          </cell>
          <cell r="B83">
            <v>0</v>
          </cell>
          <cell r="F83">
            <v>0</v>
          </cell>
          <cell r="G83">
            <v>0</v>
          </cell>
          <cell r="H83">
            <v>0</v>
          </cell>
        </row>
        <row r="84">
          <cell r="A84">
            <v>0</v>
          </cell>
          <cell r="B84">
            <v>0</v>
          </cell>
          <cell r="F84">
            <v>0</v>
          </cell>
          <cell r="G84">
            <v>0</v>
          </cell>
          <cell r="H84">
            <v>0</v>
          </cell>
        </row>
        <row r="85">
          <cell r="A85">
            <v>0</v>
          </cell>
          <cell r="B85">
            <v>0</v>
          </cell>
          <cell r="F85">
            <v>0</v>
          </cell>
          <cell r="G85">
            <v>0</v>
          </cell>
          <cell r="H85">
            <v>0</v>
          </cell>
        </row>
        <row r="86">
          <cell r="A86">
            <v>0</v>
          </cell>
          <cell r="B86">
            <v>0</v>
          </cell>
          <cell r="F86">
            <v>0</v>
          </cell>
          <cell r="G86">
            <v>0</v>
          </cell>
          <cell r="H86">
            <v>0</v>
          </cell>
        </row>
        <row r="87">
          <cell r="A87">
            <v>0</v>
          </cell>
          <cell r="B87">
            <v>0</v>
          </cell>
          <cell r="F87">
            <v>0</v>
          </cell>
          <cell r="G87">
            <v>0</v>
          </cell>
          <cell r="H87">
            <v>0</v>
          </cell>
        </row>
        <row r="88">
          <cell r="A88">
            <v>0</v>
          </cell>
          <cell r="B88">
            <v>0</v>
          </cell>
          <cell r="F88">
            <v>0</v>
          </cell>
          <cell r="G88">
            <v>0</v>
          </cell>
          <cell r="H88">
            <v>0</v>
          </cell>
        </row>
        <row r="89">
          <cell r="A89">
            <v>0</v>
          </cell>
          <cell r="B89">
            <v>0</v>
          </cell>
          <cell r="F89">
            <v>0</v>
          </cell>
          <cell r="G89">
            <v>0</v>
          </cell>
          <cell r="H89">
            <v>0</v>
          </cell>
        </row>
        <row r="90">
          <cell r="A90">
            <v>0</v>
          </cell>
          <cell r="B90">
            <v>0</v>
          </cell>
          <cell r="F90">
            <v>0</v>
          </cell>
          <cell r="G90">
            <v>0</v>
          </cell>
          <cell r="H90">
            <v>0</v>
          </cell>
        </row>
        <row r="91">
          <cell r="A91">
            <v>0</v>
          </cell>
          <cell r="B91">
            <v>0</v>
          </cell>
          <cell r="F91">
            <v>0</v>
          </cell>
          <cell r="G91">
            <v>0</v>
          </cell>
          <cell r="H91">
            <v>0</v>
          </cell>
        </row>
        <row r="92">
          <cell r="A92">
            <v>0</v>
          </cell>
          <cell r="B92">
            <v>0</v>
          </cell>
          <cell r="F92">
            <v>0</v>
          </cell>
          <cell r="G92">
            <v>0</v>
          </cell>
          <cell r="H92">
            <v>0</v>
          </cell>
        </row>
        <row r="93">
          <cell r="A93">
            <v>0</v>
          </cell>
          <cell r="B93">
            <v>0</v>
          </cell>
          <cell r="F93">
            <v>0</v>
          </cell>
          <cell r="G93">
            <v>0</v>
          </cell>
          <cell r="H93">
            <v>0</v>
          </cell>
        </row>
        <row r="94">
          <cell r="A94">
            <v>0</v>
          </cell>
          <cell r="B94">
            <v>0</v>
          </cell>
          <cell r="F94">
            <v>0</v>
          </cell>
          <cell r="G94">
            <v>0</v>
          </cell>
          <cell r="H94">
            <v>0</v>
          </cell>
        </row>
        <row r="95">
          <cell r="A95">
            <v>0</v>
          </cell>
          <cell r="B95">
            <v>0</v>
          </cell>
          <cell r="F95">
            <v>0</v>
          </cell>
          <cell r="G95">
            <v>0</v>
          </cell>
          <cell r="H95">
            <v>0</v>
          </cell>
        </row>
        <row r="96">
          <cell r="A96">
            <v>0</v>
          </cell>
          <cell r="B96">
            <v>0</v>
          </cell>
          <cell r="F96">
            <v>0</v>
          </cell>
          <cell r="G96">
            <v>0</v>
          </cell>
          <cell r="H96">
            <v>0</v>
          </cell>
        </row>
        <row r="97">
          <cell r="A97">
            <v>0</v>
          </cell>
          <cell r="B97">
            <v>0</v>
          </cell>
          <cell r="F97">
            <v>0</v>
          </cell>
          <cell r="G97">
            <v>0</v>
          </cell>
          <cell r="H97">
            <v>0</v>
          </cell>
        </row>
        <row r="98">
          <cell r="A98">
            <v>0</v>
          </cell>
          <cell r="B98">
            <v>0</v>
          </cell>
          <cell r="F98">
            <v>0</v>
          </cell>
          <cell r="G98">
            <v>0</v>
          </cell>
          <cell r="H98">
            <v>0</v>
          </cell>
        </row>
        <row r="99">
          <cell r="A99">
            <v>0</v>
          </cell>
          <cell r="B99">
            <v>0</v>
          </cell>
          <cell r="F99">
            <v>0</v>
          </cell>
          <cell r="G99">
            <v>0</v>
          </cell>
          <cell r="H99">
            <v>0</v>
          </cell>
        </row>
        <row r="100">
          <cell r="A100">
            <v>0</v>
          </cell>
          <cell r="B100">
            <v>0</v>
          </cell>
          <cell r="F100">
            <v>0</v>
          </cell>
          <cell r="G100">
            <v>0</v>
          </cell>
          <cell r="H100">
            <v>0</v>
          </cell>
        </row>
        <row r="101">
          <cell r="A101">
            <v>0</v>
          </cell>
          <cell r="B101">
            <v>0</v>
          </cell>
          <cell r="F101">
            <v>0</v>
          </cell>
          <cell r="G101">
            <v>0</v>
          </cell>
          <cell r="H101">
            <v>0</v>
          </cell>
        </row>
        <row r="102">
          <cell r="A102">
            <v>0</v>
          </cell>
          <cell r="B102">
            <v>0</v>
          </cell>
          <cell r="F102">
            <v>0</v>
          </cell>
          <cell r="G102">
            <v>0</v>
          </cell>
          <cell r="H102">
            <v>0</v>
          </cell>
        </row>
        <row r="103">
          <cell r="A103">
            <v>0</v>
          </cell>
          <cell r="B103">
            <v>0</v>
          </cell>
          <cell r="F103">
            <v>0</v>
          </cell>
          <cell r="G103">
            <v>0</v>
          </cell>
          <cell r="H103">
            <v>0</v>
          </cell>
        </row>
        <row r="104">
          <cell r="A104">
            <v>0</v>
          </cell>
          <cell r="B104">
            <v>0</v>
          </cell>
          <cell r="F104">
            <v>0</v>
          </cell>
          <cell r="G104">
            <v>0</v>
          </cell>
          <cell r="H104">
            <v>0</v>
          </cell>
        </row>
        <row r="105">
          <cell r="A105">
            <v>0</v>
          </cell>
          <cell r="B105">
            <v>0</v>
          </cell>
          <cell r="F105">
            <v>0</v>
          </cell>
          <cell r="G105">
            <v>0</v>
          </cell>
          <cell r="H105">
            <v>0</v>
          </cell>
        </row>
        <row r="106">
          <cell r="A106">
            <v>0</v>
          </cell>
          <cell r="B106">
            <v>0</v>
          </cell>
          <cell r="F106">
            <v>0</v>
          </cell>
          <cell r="G106">
            <v>0</v>
          </cell>
          <cell r="H106">
            <v>0</v>
          </cell>
        </row>
      </sheetData>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sheetData sheetId="6"/>
      <sheetData sheetId="7"/>
      <sheetData sheetId="8">
        <row r="7">
          <cell r="S7" t="str">
            <v>Student - Workorder</v>
          </cell>
          <cell r="U7" t="str">
            <v>Student - Project</v>
          </cell>
        </row>
        <row r="8">
          <cell r="S8">
            <v>0</v>
          </cell>
          <cell r="U8" t="str">
            <v>DIRECTOR, CUSTOMER CONNECTIONS</v>
          </cell>
        </row>
        <row r="9">
          <cell r="S9">
            <v>0</v>
          </cell>
          <cell r="U9">
            <v>0</v>
          </cell>
        </row>
        <row r="10">
          <cell r="S10">
            <v>0</v>
          </cell>
          <cell r="U10">
            <v>0</v>
          </cell>
        </row>
        <row r="11">
          <cell r="S11">
            <v>0</v>
          </cell>
          <cell r="U11">
            <v>0</v>
          </cell>
        </row>
        <row r="12">
          <cell r="S12">
            <v>0</v>
          </cell>
          <cell r="U12">
            <v>0</v>
          </cell>
        </row>
        <row r="13">
          <cell r="S13">
            <v>0</v>
          </cell>
          <cell r="U13">
            <v>0</v>
          </cell>
        </row>
        <row r="14">
          <cell r="S14">
            <v>0</v>
          </cell>
          <cell r="U14">
            <v>0</v>
          </cell>
        </row>
        <row r="15">
          <cell r="S15">
            <v>0</v>
          </cell>
          <cell r="U15">
            <v>0</v>
          </cell>
        </row>
        <row r="16">
          <cell r="S16">
            <v>0</v>
          </cell>
          <cell r="U16">
            <v>0</v>
          </cell>
        </row>
        <row r="17">
          <cell r="S17">
            <v>0</v>
          </cell>
          <cell r="U17">
            <v>0</v>
          </cell>
        </row>
        <row r="18">
          <cell r="S18">
            <v>0</v>
          </cell>
          <cell r="U18">
            <v>0</v>
          </cell>
        </row>
        <row r="19">
          <cell r="S19">
            <v>0</v>
          </cell>
          <cell r="U19">
            <v>0</v>
          </cell>
        </row>
        <row r="20">
          <cell r="S20">
            <v>0</v>
          </cell>
          <cell r="U20">
            <v>0</v>
          </cell>
        </row>
        <row r="21">
          <cell r="S21">
            <v>0</v>
          </cell>
          <cell r="U21">
            <v>0</v>
          </cell>
        </row>
        <row r="22">
          <cell r="S22">
            <v>0</v>
          </cell>
          <cell r="U22">
            <v>0</v>
          </cell>
        </row>
        <row r="23">
          <cell r="S23">
            <v>0</v>
          </cell>
          <cell r="U23">
            <v>0</v>
          </cell>
        </row>
        <row r="24">
          <cell r="S24">
            <v>0</v>
          </cell>
          <cell r="U24">
            <v>0</v>
          </cell>
        </row>
        <row r="25">
          <cell r="S25">
            <v>0</v>
          </cell>
          <cell r="U25">
            <v>0</v>
          </cell>
        </row>
        <row r="26">
          <cell r="S26">
            <v>0</v>
          </cell>
          <cell r="U26">
            <v>0</v>
          </cell>
        </row>
        <row r="27">
          <cell r="S27">
            <v>0</v>
          </cell>
          <cell r="U27">
            <v>0</v>
          </cell>
        </row>
        <row r="28">
          <cell r="S28">
            <v>0</v>
          </cell>
          <cell r="U28">
            <v>0</v>
          </cell>
        </row>
        <row r="29">
          <cell r="S29">
            <v>0</v>
          </cell>
          <cell r="U29">
            <v>0</v>
          </cell>
        </row>
        <row r="30">
          <cell r="S30">
            <v>0</v>
          </cell>
          <cell r="U30">
            <v>0</v>
          </cell>
        </row>
        <row r="31">
          <cell r="S31">
            <v>0</v>
          </cell>
          <cell r="U31">
            <v>0</v>
          </cell>
        </row>
        <row r="32">
          <cell r="S32">
            <v>0</v>
          </cell>
          <cell r="U32">
            <v>0</v>
          </cell>
        </row>
        <row r="33">
          <cell r="S33">
            <v>0</v>
          </cell>
          <cell r="U33">
            <v>0</v>
          </cell>
        </row>
        <row r="34">
          <cell r="S34">
            <v>0</v>
          </cell>
          <cell r="U34">
            <v>0</v>
          </cell>
        </row>
        <row r="35">
          <cell r="S35">
            <v>0</v>
          </cell>
          <cell r="U35">
            <v>0</v>
          </cell>
        </row>
        <row r="36">
          <cell r="S36">
            <v>0</v>
          </cell>
          <cell r="U36">
            <v>0</v>
          </cell>
        </row>
        <row r="37">
          <cell r="S37">
            <v>0</v>
          </cell>
          <cell r="U37">
            <v>0</v>
          </cell>
        </row>
        <row r="38">
          <cell r="S38">
            <v>0</v>
          </cell>
          <cell r="U38">
            <v>0</v>
          </cell>
        </row>
        <row r="39">
          <cell r="S39">
            <v>0</v>
          </cell>
          <cell r="U39">
            <v>0</v>
          </cell>
        </row>
        <row r="40">
          <cell r="S40">
            <v>0</v>
          </cell>
          <cell r="U40">
            <v>0</v>
          </cell>
        </row>
        <row r="41">
          <cell r="S41">
            <v>0</v>
          </cell>
          <cell r="U41">
            <v>0</v>
          </cell>
        </row>
        <row r="42">
          <cell r="S42">
            <v>0</v>
          </cell>
          <cell r="U42">
            <v>0</v>
          </cell>
        </row>
        <row r="43">
          <cell r="S43">
            <v>0</v>
          </cell>
          <cell r="U43">
            <v>0</v>
          </cell>
        </row>
        <row r="44">
          <cell r="S44">
            <v>0</v>
          </cell>
          <cell r="U44">
            <v>0</v>
          </cell>
        </row>
        <row r="45">
          <cell r="S45">
            <v>0</v>
          </cell>
          <cell r="U45">
            <v>0</v>
          </cell>
        </row>
        <row r="46">
          <cell r="S46">
            <v>0</v>
          </cell>
          <cell r="U46">
            <v>0</v>
          </cell>
        </row>
        <row r="47">
          <cell r="S47">
            <v>0</v>
          </cell>
          <cell r="U47">
            <v>0</v>
          </cell>
        </row>
        <row r="48">
          <cell r="S48">
            <v>0</v>
          </cell>
          <cell r="U48">
            <v>0</v>
          </cell>
        </row>
        <row r="49">
          <cell r="S49">
            <v>0</v>
          </cell>
          <cell r="U49">
            <v>0</v>
          </cell>
        </row>
        <row r="50">
          <cell r="S50">
            <v>0</v>
          </cell>
          <cell r="U50">
            <v>0</v>
          </cell>
        </row>
        <row r="51">
          <cell r="S51">
            <v>0</v>
          </cell>
          <cell r="U51">
            <v>0</v>
          </cell>
        </row>
        <row r="52">
          <cell r="S52">
            <v>0</v>
          </cell>
          <cell r="U52">
            <v>0</v>
          </cell>
        </row>
        <row r="53">
          <cell r="S53">
            <v>0</v>
          </cell>
          <cell r="U53">
            <v>0</v>
          </cell>
        </row>
        <row r="54">
          <cell r="S54">
            <v>0</v>
          </cell>
          <cell r="U54">
            <v>0</v>
          </cell>
        </row>
        <row r="55">
          <cell r="S55">
            <v>0</v>
          </cell>
          <cell r="U55">
            <v>0</v>
          </cell>
        </row>
        <row r="56">
          <cell r="S56">
            <v>0</v>
          </cell>
          <cell r="U56">
            <v>0</v>
          </cell>
        </row>
        <row r="57">
          <cell r="S57">
            <v>0</v>
          </cell>
          <cell r="U57">
            <v>0</v>
          </cell>
        </row>
        <row r="58">
          <cell r="S58">
            <v>0</v>
          </cell>
          <cell r="U58">
            <v>0</v>
          </cell>
        </row>
        <row r="59">
          <cell r="S59">
            <v>0</v>
          </cell>
          <cell r="U59">
            <v>0</v>
          </cell>
        </row>
        <row r="60">
          <cell r="S60">
            <v>0</v>
          </cell>
          <cell r="U60">
            <v>0</v>
          </cell>
        </row>
        <row r="61">
          <cell r="S61">
            <v>0</v>
          </cell>
          <cell r="U61">
            <v>0</v>
          </cell>
        </row>
        <row r="62">
          <cell r="S62">
            <v>0</v>
          </cell>
          <cell r="U62">
            <v>0</v>
          </cell>
        </row>
        <row r="63">
          <cell r="S63">
            <v>0</v>
          </cell>
          <cell r="U63">
            <v>0</v>
          </cell>
        </row>
        <row r="64">
          <cell r="S64">
            <v>0</v>
          </cell>
          <cell r="U64">
            <v>0</v>
          </cell>
        </row>
        <row r="65">
          <cell r="S65">
            <v>0</v>
          </cell>
          <cell r="U65">
            <v>0</v>
          </cell>
        </row>
        <row r="66">
          <cell r="S66">
            <v>0</v>
          </cell>
          <cell r="U66">
            <v>0</v>
          </cell>
        </row>
        <row r="67">
          <cell r="S67">
            <v>0</v>
          </cell>
          <cell r="U67">
            <v>0</v>
          </cell>
        </row>
        <row r="68">
          <cell r="S68">
            <v>0</v>
          </cell>
          <cell r="U68">
            <v>0</v>
          </cell>
        </row>
        <row r="69">
          <cell r="S69">
            <v>0</v>
          </cell>
          <cell r="U69">
            <v>0</v>
          </cell>
        </row>
        <row r="70">
          <cell r="S70">
            <v>0</v>
          </cell>
          <cell r="U70">
            <v>0</v>
          </cell>
        </row>
        <row r="71">
          <cell r="S71">
            <v>0</v>
          </cell>
          <cell r="U71">
            <v>0</v>
          </cell>
        </row>
        <row r="72">
          <cell r="S72">
            <v>0</v>
          </cell>
          <cell r="U72">
            <v>0</v>
          </cell>
        </row>
        <row r="73">
          <cell r="S73">
            <v>0</v>
          </cell>
          <cell r="U73">
            <v>0</v>
          </cell>
        </row>
        <row r="74">
          <cell r="S74">
            <v>0</v>
          </cell>
          <cell r="U74">
            <v>0</v>
          </cell>
        </row>
        <row r="75">
          <cell r="S75">
            <v>0</v>
          </cell>
          <cell r="U75">
            <v>0</v>
          </cell>
        </row>
        <row r="76">
          <cell r="S76">
            <v>0</v>
          </cell>
          <cell r="U76">
            <v>0</v>
          </cell>
        </row>
        <row r="77">
          <cell r="S77">
            <v>0</v>
          </cell>
          <cell r="U77">
            <v>0</v>
          </cell>
        </row>
        <row r="78">
          <cell r="S78">
            <v>0</v>
          </cell>
          <cell r="U78">
            <v>0</v>
          </cell>
        </row>
        <row r="79">
          <cell r="S79">
            <v>0</v>
          </cell>
          <cell r="U79">
            <v>0</v>
          </cell>
        </row>
        <row r="80">
          <cell r="S80">
            <v>0</v>
          </cell>
          <cell r="U80">
            <v>0</v>
          </cell>
        </row>
        <row r="81">
          <cell r="S81">
            <v>0</v>
          </cell>
          <cell r="U81">
            <v>0</v>
          </cell>
        </row>
        <row r="82">
          <cell r="S82">
            <v>0</v>
          </cell>
          <cell r="U82">
            <v>0</v>
          </cell>
        </row>
        <row r="83">
          <cell r="S83">
            <v>0</v>
          </cell>
          <cell r="U83">
            <v>0</v>
          </cell>
        </row>
        <row r="84">
          <cell r="S84">
            <v>0</v>
          </cell>
          <cell r="U84">
            <v>0</v>
          </cell>
        </row>
        <row r="85">
          <cell r="S85">
            <v>0</v>
          </cell>
          <cell r="U85">
            <v>0</v>
          </cell>
        </row>
        <row r="86">
          <cell r="S86">
            <v>0</v>
          </cell>
          <cell r="U86">
            <v>0</v>
          </cell>
        </row>
        <row r="87">
          <cell r="S87">
            <v>0</v>
          </cell>
          <cell r="U87">
            <v>0</v>
          </cell>
        </row>
        <row r="88">
          <cell r="S88">
            <v>0</v>
          </cell>
          <cell r="U88">
            <v>0</v>
          </cell>
        </row>
        <row r="89">
          <cell r="S89">
            <v>0</v>
          </cell>
          <cell r="U89">
            <v>0</v>
          </cell>
        </row>
        <row r="90">
          <cell r="S90">
            <v>0</v>
          </cell>
          <cell r="U90">
            <v>0</v>
          </cell>
        </row>
        <row r="91">
          <cell r="S91">
            <v>0</v>
          </cell>
          <cell r="U91">
            <v>0</v>
          </cell>
        </row>
        <row r="92">
          <cell r="S92">
            <v>0</v>
          </cell>
          <cell r="U92">
            <v>0</v>
          </cell>
        </row>
        <row r="93">
          <cell r="S93">
            <v>0</v>
          </cell>
          <cell r="U93">
            <v>0</v>
          </cell>
        </row>
        <row r="94">
          <cell r="S94">
            <v>0</v>
          </cell>
          <cell r="U94">
            <v>0</v>
          </cell>
        </row>
        <row r="95">
          <cell r="S95">
            <v>0</v>
          </cell>
          <cell r="U95">
            <v>0</v>
          </cell>
        </row>
        <row r="96">
          <cell r="S96">
            <v>0</v>
          </cell>
          <cell r="U96">
            <v>0</v>
          </cell>
        </row>
        <row r="97">
          <cell r="S97">
            <v>0</v>
          </cell>
          <cell r="U97">
            <v>0</v>
          </cell>
        </row>
        <row r="98">
          <cell r="S98">
            <v>0</v>
          </cell>
          <cell r="U98">
            <v>0</v>
          </cell>
        </row>
        <row r="99">
          <cell r="S99">
            <v>0</v>
          </cell>
          <cell r="U99">
            <v>0</v>
          </cell>
        </row>
        <row r="100">
          <cell r="S100">
            <v>0</v>
          </cell>
          <cell r="U100">
            <v>0</v>
          </cell>
        </row>
        <row r="101">
          <cell r="S101">
            <v>0</v>
          </cell>
          <cell r="U101">
            <v>0</v>
          </cell>
        </row>
        <row r="102">
          <cell r="S102">
            <v>0</v>
          </cell>
          <cell r="U102">
            <v>0</v>
          </cell>
        </row>
        <row r="103">
          <cell r="S103">
            <v>0</v>
          </cell>
          <cell r="U103">
            <v>0</v>
          </cell>
        </row>
        <row r="104">
          <cell r="S104">
            <v>0</v>
          </cell>
          <cell r="U104">
            <v>0</v>
          </cell>
        </row>
        <row r="105">
          <cell r="S105">
            <v>0</v>
          </cell>
          <cell r="U105">
            <v>0</v>
          </cell>
        </row>
        <row r="106">
          <cell r="S106">
            <v>0</v>
          </cell>
          <cell r="U106">
            <v>0</v>
          </cell>
        </row>
        <row r="107">
          <cell r="S107">
            <v>0</v>
          </cell>
          <cell r="U107">
            <v>0</v>
          </cell>
        </row>
        <row r="108">
          <cell r="S108">
            <v>0</v>
          </cell>
          <cell r="U108">
            <v>0</v>
          </cell>
        </row>
        <row r="109">
          <cell r="S109">
            <v>0</v>
          </cell>
          <cell r="U109">
            <v>0</v>
          </cell>
        </row>
        <row r="110">
          <cell r="S110">
            <v>0</v>
          </cell>
          <cell r="U110">
            <v>0</v>
          </cell>
        </row>
        <row r="111">
          <cell r="S111">
            <v>0</v>
          </cell>
          <cell r="U111">
            <v>0</v>
          </cell>
        </row>
        <row r="112">
          <cell r="S112">
            <v>0</v>
          </cell>
          <cell r="U112">
            <v>0</v>
          </cell>
        </row>
        <row r="113">
          <cell r="S113">
            <v>0</v>
          </cell>
          <cell r="U113">
            <v>0</v>
          </cell>
        </row>
        <row r="114">
          <cell r="S114">
            <v>0</v>
          </cell>
          <cell r="U114">
            <v>0</v>
          </cell>
        </row>
        <row r="115">
          <cell r="S115">
            <v>0</v>
          </cell>
          <cell r="U115">
            <v>0</v>
          </cell>
        </row>
        <row r="116">
          <cell r="S116">
            <v>0</v>
          </cell>
          <cell r="U116">
            <v>0</v>
          </cell>
        </row>
        <row r="117">
          <cell r="S117">
            <v>0</v>
          </cell>
          <cell r="U117">
            <v>0</v>
          </cell>
        </row>
        <row r="118">
          <cell r="S118">
            <v>0</v>
          </cell>
          <cell r="U118">
            <v>0</v>
          </cell>
        </row>
        <row r="119">
          <cell r="S119">
            <v>0</v>
          </cell>
          <cell r="U119">
            <v>0</v>
          </cell>
        </row>
        <row r="120">
          <cell r="S120">
            <v>0</v>
          </cell>
          <cell r="U120">
            <v>0</v>
          </cell>
        </row>
        <row r="121">
          <cell r="S121">
            <v>0</v>
          </cell>
          <cell r="U121">
            <v>0</v>
          </cell>
        </row>
        <row r="122">
          <cell r="S122">
            <v>0</v>
          </cell>
          <cell r="U122">
            <v>0</v>
          </cell>
        </row>
        <row r="123">
          <cell r="S123">
            <v>0</v>
          </cell>
          <cell r="U123">
            <v>0</v>
          </cell>
        </row>
        <row r="124">
          <cell r="S124">
            <v>0</v>
          </cell>
          <cell r="U124">
            <v>0</v>
          </cell>
        </row>
        <row r="125">
          <cell r="S125">
            <v>0</v>
          </cell>
          <cell r="U125">
            <v>0</v>
          </cell>
        </row>
        <row r="126">
          <cell r="S126">
            <v>0</v>
          </cell>
          <cell r="U126">
            <v>0</v>
          </cell>
        </row>
        <row r="127">
          <cell r="S127">
            <v>0</v>
          </cell>
          <cell r="U127">
            <v>0</v>
          </cell>
        </row>
        <row r="128">
          <cell r="S128">
            <v>0</v>
          </cell>
          <cell r="U128">
            <v>0</v>
          </cell>
        </row>
        <row r="129">
          <cell r="S129">
            <v>0</v>
          </cell>
          <cell r="U129">
            <v>0</v>
          </cell>
        </row>
        <row r="130">
          <cell r="S130">
            <v>0</v>
          </cell>
          <cell r="U130">
            <v>0</v>
          </cell>
        </row>
        <row r="131">
          <cell r="S131">
            <v>0</v>
          </cell>
          <cell r="U131">
            <v>0</v>
          </cell>
        </row>
        <row r="132">
          <cell r="S132">
            <v>0</v>
          </cell>
          <cell r="U132">
            <v>0</v>
          </cell>
        </row>
        <row r="133">
          <cell r="S133">
            <v>0</v>
          </cell>
          <cell r="U133">
            <v>0</v>
          </cell>
        </row>
        <row r="134">
          <cell r="S134">
            <v>0</v>
          </cell>
          <cell r="U134">
            <v>0</v>
          </cell>
        </row>
        <row r="135">
          <cell r="S135">
            <v>0</v>
          </cell>
          <cell r="U135">
            <v>0</v>
          </cell>
        </row>
        <row r="136">
          <cell r="S136">
            <v>0</v>
          </cell>
          <cell r="U136">
            <v>0</v>
          </cell>
        </row>
        <row r="137">
          <cell r="S137">
            <v>0</v>
          </cell>
          <cell r="U137">
            <v>0</v>
          </cell>
        </row>
      </sheetData>
      <sheetData sheetId="9"/>
      <sheetData sheetId="1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s>
    <sheetDataSet>
      <sheetData sheetId="0"/>
      <sheetData sheetId="1"/>
      <sheetData sheetId="2"/>
      <sheetData sheetId="3"/>
      <sheetData sheetId="4"/>
      <sheetData sheetId="5"/>
      <sheetData sheetId="6"/>
      <sheetData sheetId="7">
        <row r="16">
          <cell r="E16">
            <v>1.6E-2</v>
          </cell>
        </row>
        <row r="20">
          <cell r="E20">
            <v>2.1079322167218972E-3</v>
          </cell>
        </row>
        <row r="49">
          <cell r="E49">
            <v>610456833.28499997</v>
          </cell>
        </row>
        <row r="51">
          <cell r="E51">
            <v>28721695</v>
          </cell>
        </row>
      </sheetData>
      <sheetData sheetId="8"/>
      <sheetData sheetId="9"/>
      <sheetData sheetId="1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2">
          <cell r="B22">
            <v>349191.33</v>
          </cell>
        </row>
        <row r="25">
          <cell r="C25">
            <v>728450.79099999997</v>
          </cell>
        </row>
      </sheetData>
      <sheetData sheetId="2"/>
      <sheetData sheetId="3"/>
      <sheetData sheetId="4"/>
      <sheetData sheetId="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 val="A. IMO Notes"/>
      <sheetName val="Instruction"/>
      <sheetName val="Lookup Tables"/>
      <sheetName val="Unachieved HC Reductions -Mar"/>
      <sheetName val="Project Synergy FC"/>
      <sheetName val="2017 Budget"/>
      <sheetName val="2018 Fin. Plan"/>
      <sheetName val="Guelph Project Report"/>
      <sheetName val="Master Porject Alectra"/>
      <sheetName val="Master Project Guelph"/>
      <sheetName val="B. Preparation sheets &gt;&gt;&gt;"/>
      <sheetName val="Alectra Project Report"/>
      <sheetName val="TransCapex"/>
      <sheetName val="IT_TransOpex"/>
      <sheetName val="Q3ITSyn"/>
      <sheetName val="IT Syn&amp;Ongoing"/>
      <sheetName val="SYN O&amp;C, TRANS O"/>
      <sheetName val="Labour"/>
      <sheetName val="2017FP vs BC"/>
      <sheetName val="BC"/>
      <sheetName val="Data"/>
      <sheetName val="Charts"/>
      <sheetName val="C. Team Report &gt;&gt;&gt;"/>
      <sheetName val="Admin"/>
      <sheetName val="CR"/>
      <sheetName val="CS"/>
      <sheetName val="FIN"/>
      <sheetName val="IT"/>
      <sheetName val="OPS"/>
      <sheetName val="HR"/>
      <sheetName val="NS"/>
      <sheetName val="RL"/>
      <sheetName val="SC"/>
      <sheetName val="DB Table"/>
      <sheetName val="D. Report to Finance &gt;&gt;&gt;"/>
      <sheetName val="Yr 3 Update_2019FP"/>
      <sheetName val="2019Update_2019FP Comb"/>
      <sheetName val="Guelph 2019"/>
      <sheetName val="Shareholder reporting"/>
      <sheetName val="OpEx Synergy2018"/>
      <sheetName val="E. EC &amp; IC &gt;&gt;&gt;"/>
      <sheetName val="Fin Update"/>
      <sheetName val="Yr 2 Update_2017FP"/>
      <sheetName val="Yr 3 Update_2017FP"/>
      <sheetName val="Yr 2 Update_2017FP(Cum.)"/>
      <sheetName val="Yr 3 Update_2017FP(Cum.) (2)"/>
      <sheetName val="Yr 3 Update_2017FP(Cum.)"/>
      <sheetName val="5 Year Outlook"/>
      <sheetName val="Yr 1 Update_Org B.C"/>
      <sheetName val="Yr 2 Update_Org B.C (Cum.)"/>
      <sheetName val="Yr 3 Update_Org B.C (Cum.)"/>
      <sheetName val="Yr 5 Update_Org B.C "/>
      <sheetName val="R&amp;O Year 3"/>
      <sheetName val="R&amp;O 3 Year"/>
      <sheetName val="R&amp;O 5 Year"/>
      <sheetName val="R&amp;O"/>
      <sheetName val="Bus. Case"/>
      <sheetName val="Summary75%"/>
      <sheetName val="Summary75%_BC R&amp;O S1"/>
      <sheetName val="Summary75%_BC"/>
      <sheetName val="Summary75%_BC Int"/>
      <sheetName val="1.Syn CapEx"/>
      <sheetName val="2.Syn Opex"/>
      <sheetName val="3.Trans CapEx"/>
      <sheetName val="4.Trans Opex"/>
      <sheetName val="5.Preclose"/>
      <sheetName val="6.Priority"/>
      <sheetName val="6.Priority (2)"/>
      <sheetName val="F Supporting DOCS &gt;&gt;&gt;"/>
      <sheetName val="Q3 Forecast"/>
      <sheetName val="Target Bonus "/>
      <sheetName val=" Integration"/>
      <sheetName val="ERP update"/>
      <sheetName val="CIS update"/>
      <sheetName val="Capital | OMA rpt"/>
      <sheetName val="CIS OMA"/>
      <sheetName val="CIS"/>
      <sheetName val="E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row r="5">
          <cell r="C5" t="str">
            <v>Project Titan Financial Model - Business Case Model</v>
          </cell>
        </row>
      </sheetData>
      <sheetData sheetId="1">
        <row r="7">
          <cell r="C7" t="str">
            <v>Project Titan</v>
          </cell>
        </row>
      </sheetData>
      <sheetData sheetId="2"/>
      <sheetData sheetId="3">
        <row r="7">
          <cell r="C7">
            <v>4</v>
          </cell>
        </row>
      </sheetData>
      <sheetData sheetId="4"/>
      <sheetData sheetId="5">
        <row r="50">
          <cell r="B50">
            <v>0.47713127606015815</v>
          </cell>
        </row>
      </sheetData>
      <sheetData sheetId="6"/>
      <sheetData sheetId="7"/>
      <sheetData sheetId="8"/>
      <sheetData sheetId="9"/>
      <sheetData sheetId="10"/>
      <sheetData sheetId="11"/>
      <sheetData sheetId="12"/>
      <sheetData sheetId="13"/>
      <sheetData sheetId="14">
        <row r="2">
          <cell r="E2" t="str">
            <v>PowerStream</v>
          </cell>
        </row>
        <row r="8">
          <cell r="E8">
            <v>1</v>
          </cell>
          <cell r="F8">
            <v>1</v>
          </cell>
          <cell r="G8">
            <v>1</v>
          </cell>
          <cell r="H8">
            <v>1</v>
          </cell>
        </row>
      </sheetData>
      <sheetData sheetId="15">
        <row r="2">
          <cell r="C2" t="str">
            <v>Horizon Utilities</v>
          </cell>
        </row>
      </sheetData>
      <sheetData sheetId="16"/>
      <sheetData sheetId="17"/>
      <sheetData sheetId="18"/>
      <sheetData sheetId="19">
        <row r="5">
          <cell r="B5">
            <v>1</v>
          </cell>
        </row>
      </sheetData>
      <sheetData sheetId="20"/>
      <sheetData sheetId="21"/>
      <sheetData sheetId="22">
        <row r="3">
          <cell r="B3">
            <v>2014</v>
          </cell>
        </row>
      </sheetData>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row r="7">
          <cell r="B7">
            <v>0</v>
          </cell>
        </row>
      </sheetData>
      <sheetData sheetId="27">
        <row r="6">
          <cell r="B6">
            <v>0</v>
          </cell>
        </row>
      </sheetData>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Existing Rates"/>
      <sheetName val="Customer Profile"/>
      <sheetName val="Consumption Data"/>
      <sheetName val="Section 1.6"/>
      <sheetName val="Table 1-1 &amp; 1-2"/>
      <sheetName val="Bldg Permit Data"/>
      <sheetName val="Water and Sewer Loss"/>
      <sheetName val="Water Purchased From Region"/>
      <sheetName val="Sewer Purchased From Region"/>
      <sheetName val="DC Rates"/>
      <sheetName val="DC Revenue"/>
      <sheetName val="DC Reserves"/>
      <sheetName val="Budget summary"/>
      <sheetName val="Summary of Options"/>
      <sheetName val="Base Charge Summary"/>
      <sheetName val="Base Charge"/>
      <sheetName val="Water Uninflated"/>
      <sheetName val="Capital Funding Summary"/>
      <sheetName val="2005 Reserves"/>
      <sheetName val="Table 2-1"/>
      <sheetName val="Table 4-1"/>
      <sheetName val="Table 5-1"/>
      <sheetName val="Table 7-1"/>
      <sheetName val="Water Rate Summary"/>
      <sheetName val="Appendix E"/>
      <sheetName val="Appendix F"/>
      <sheetName val="Wastewater Rate Summary"/>
      <sheetName val="Table 2-2"/>
      <sheetName val="Table 4-2"/>
      <sheetName val="Table 5-2"/>
      <sheetName val="Table 7-2"/>
      <sheetName val="Water for Presentation"/>
      <sheetName val="Wastewater for Presentation"/>
      <sheetName val="Wastewater Uninflated"/>
      <sheetName val="Assumptions"/>
      <sheetName val="Table 3-1"/>
      <sheetName val="Pelham Watermains"/>
      <sheetName val="Fenwick Wastewater"/>
      <sheetName val="Fonthill Wastewater"/>
      <sheetName val="water operating sum"/>
      <sheetName val="waste operating sum"/>
      <sheetName val="Water"/>
      <sheetName val="Wastewater"/>
      <sheetName val="Rat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v>0</v>
          </cell>
          <cell r="K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v>0</v>
          </cell>
          <cell r="K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v>0</v>
          </cell>
          <cell r="K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v>0</v>
          </cell>
          <cell r="K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v>0</v>
          </cell>
          <cell r="K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v>0</v>
          </cell>
          <cell r="K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v>0</v>
          </cell>
          <cell r="K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v>0</v>
          </cell>
          <cell r="J21" t="str">
            <v>Niagara Hospital Feeder</v>
          </cell>
          <cell r="K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v>0</v>
          </cell>
          <cell r="J24" t="str">
            <v>Reactive Renewal</v>
          </cell>
          <cell r="K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v>0</v>
          </cell>
          <cell r="J25" t="str">
            <v>Reactive Renewal</v>
          </cell>
          <cell r="K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v>0</v>
          </cell>
          <cell r="J26" t="str">
            <v>Poles to be repaired based on testing (Year/Customers/Time inflated)</v>
          </cell>
          <cell r="K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v>0</v>
          </cell>
          <cell r="J27" t="str">
            <v>Transformers required to be replaced due to testing (Year/Customers/Time inflated)</v>
          </cell>
          <cell r="K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sheetData sheetId="1"/>
      <sheetData sheetId="2"/>
      <sheetData sheetId="3"/>
      <sheetData sheetId="4"/>
      <sheetData sheetId="5"/>
      <sheetData sheetId="6"/>
      <sheetData sheetId="7"/>
      <sheetData sheetId="8">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sheetData sheetId="10"/>
      <sheetData sheetId="1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s>
    <sheetDataSet>
      <sheetData sheetId="0" refreshError="1"/>
      <sheetData sheetId="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sheetData sheetId="1"/>
      <sheetData sheetId="2"/>
      <sheetData sheetId="3">
        <row r="4">
          <cell r="W4">
            <v>1E-3</v>
          </cell>
        </row>
      </sheetData>
      <sheetData sheetId="4"/>
      <sheetData sheetId="5"/>
      <sheetData sheetId="6"/>
      <sheetData sheetId="7"/>
      <sheetData sheetId="8"/>
      <sheetData sheetId="9"/>
      <sheetData sheetId="1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sheetData sheetId="1"/>
      <sheetData sheetId="2"/>
      <sheetData sheetId="3"/>
      <sheetData sheetId="4"/>
      <sheetData sheetId="5"/>
      <sheetData sheetId="6">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v>0</v>
          </cell>
          <cell r="Q9">
            <v>0</v>
          </cell>
          <cell r="R9">
            <v>0</v>
          </cell>
          <cell r="S9">
            <v>0</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v>0</v>
          </cell>
          <cell r="Q10">
            <v>0</v>
          </cell>
          <cell r="R10">
            <v>0</v>
          </cell>
          <cell r="S10">
            <v>0</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v>0</v>
          </cell>
          <cell r="Q11">
            <v>0</v>
          </cell>
          <cell r="R11">
            <v>0</v>
          </cell>
          <cell r="S11">
            <v>0</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v>0</v>
          </cell>
          <cell r="Q12">
            <v>0</v>
          </cell>
          <cell r="R12">
            <v>0</v>
          </cell>
          <cell r="S12">
            <v>0</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v>0</v>
          </cell>
          <cell r="Q13">
            <v>0</v>
          </cell>
          <cell r="R13">
            <v>0</v>
          </cell>
          <cell r="S13">
            <v>0</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v>0</v>
          </cell>
          <cell r="Q14">
            <v>0</v>
          </cell>
          <cell r="R14">
            <v>0</v>
          </cell>
          <cell r="S14">
            <v>0</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v>0</v>
          </cell>
          <cell r="Q15">
            <v>0</v>
          </cell>
          <cell r="R15">
            <v>0</v>
          </cell>
          <cell r="S15">
            <v>0</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v>0</v>
          </cell>
          <cell r="Q16">
            <v>0</v>
          </cell>
          <cell r="R16">
            <v>0</v>
          </cell>
          <cell r="S16">
            <v>0</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v>0</v>
          </cell>
          <cell r="Q17">
            <v>0</v>
          </cell>
          <cell r="R17">
            <v>0</v>
          </cell>
          <cell r="S17">
            <v>0</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v>0</v>
          </cell>
          <cell r="Q18">
            <v>0</v>
          </cell>
          <cell r="R18">
            <v>0</v>
          </cell>
          <cell r="S18">
            <v>0</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v>0</v>
          </cell>
          <cell r="Q19">
            <v>0</v>
          </cell>
          <cell r="R19">
            <v>0</v>
          </cell>
          <cell r="S19">
            <v>0</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v>0</v>
          </cell>
          <cell r="Q20">
            <v>0</v>
          </cell>
          <cell r="R20">
            <v>0</v>
          </cell>
          <cell r="S20">
            <v>0</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v>0</v>
          </cell>
          <cell r="Q21">
            <v>0</v>
          </cell>
          <cell r="R21">
            <v>0</v>
          </cell>
          <cell r="S21">
            <v>0</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v>0</v>
          </cell>
          <cell r="Q22">
            <v>0</v>
          </cell>
          <cell r="R22">
            <v>0</v>
          </cell>
          <cell r="S22">
            <v>0</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v>0</v>
          </cell>
          <cell r="Q23">
            <v>0</v>
          </cell>
          <cell r="R23">
            <v>0</v>
          </cell>
          <cell r="S23">
            <v>0</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v>0</v>
          </cell>
          <cell r="Q24">
            <v>0</v>
          </cell>
          <cell r="R24">
            <v>0</v>
          </cell>
          <cell r="S24">
            <v>0</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v>0</v>
          </cell>
          <cell r="Q25">
            <v>0</v>
          </cell>
          <cell r="R25">
            <v>0</v>
          </cell>
          <cell r="S25">
            <v>0</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v>0</v>
          </cell>
          <cell r="Q26">
            <v>0</v>
          </cell>
          <cell r="R26">
            <v>0</v>
          </cell>
          <cell r="S26">
            <v>0</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v>0</v>
          </cell>
          <cell r="Q27">
            <v>0</v>
          </cell>
          <cell r="R27">
            <v>0</v>
          </cell>
          <cell r="S27">
            <v>0</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v>0</v>
          </cell>
          <cell r="Q28">
            <v>0</v>
          </cell>
          <cell r="R28">
            <v>0</v>
          </cell>
          <cell r="S28">
            <v>0</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v>0</v>
          </cell>
          <cell r="Q29">
            <v>0</v>
          </cell>
          <cell r="R29">
            <v>0</v>
          </cell>
          <cell r="S29">
            <v>0</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v>0</v>
          </cell>
          <cell r="Q30">
            <v>0</v>
          </cell>
          <cell r="R30">
            <v>0</v>
          </cell>
          <cell r="S30">
            <v>0</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v>0</v>
          </cell>
          <cell r="Q31">
            <v>0</v>
          </cell>
          <cell r="R31">
            <v>0</v>
          </cell>
          <cell r="S31">
            <v>0</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v>0</v>
          </cell>
          <cell r="Q32">
            <v>0</v>
          </cell>
          <cell r="R32">
            <v>0</v>
          </cell>
          <cell r="S32">
            <v>0</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v>0</v>
          </cell>
          <cell r="Q33">
            <v>0</v>
          </cell>
          <cell r="R33">
            <v>0</v>
          </cell>
          <cell r="S33">
            <v>0</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v>0</v>
          </cell>
          <cell r="Q34">
            <v>0</v>
          </cell>
          <cell r="R34">
            <v>0</v>
          </cell>
          <cell r="S34">
            <v>0</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v>0</v>
          </cell>
          <cell r="Q35">
            <v>0</v>
          </cell>
          <cell r="R35">
            <v>0</v>
          </cell>
          <cell r="S35">
            <v>0</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v>0</v>
          </cell>
          <cell r="Q36">
            <v>0</v>
          </cell>
          <cell r="R36">
            <v>0</v>
          </cell>
          <cell r="S36">
            <v>0</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v>0</v>
          </cell>
          <cell r="Q37">
            <v>0</v>
          </cell>
          <cell r="R37">
            <v>0</v>
          </cell>
          <cell r="S37">
            <v>0</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v>0</v>
          </cell>
          <cell r="Q38">
            <v>0</v>
          </cell>
          <cell r="R38">
            <v>0</v>
          </cell>
          <cell r="S38">
            <v>0</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v>0</v>
          </cell>
          <cell r="Q39">
            <v>0</v>
          </cell>
          <cell r="R39">
            <v>0</v>
          </cell>
          <cell r="S39">
            <v>0</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v>0</v>
          </cell>
          <cell r="Q40">
            <v>0</v>
          </cell>
          <cell r="R40">
            <v>0</v>
          </cell>
          <cell r="S40">
            <v>0</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v>0</v>
          </cell>
          <cell r="Q41">
            <v>0</v>
          </cell>
          <cell r="R41">
            <v>0</v>
          </cell>
          <cell r="S41">
            <v>0</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v>0</v>
          </cell>
          <cell r="Q42">
            <v>0</v>
          </cell>
          <cell r="R42">
            <v>0</v>
          </cell>
          <cell r="S42">
            <v>0</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v>0</v>
          </cell>
          <cell r="Q43">
            <v>0</v>
          </cell>
          <cell r="R43">
            <v>0</v>
          </cell>
          <cell r="S43">
            <v>0</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v>0</v>
          </cell>
          <cell r="Q44">
            <v>0</v>
          </cell>
          <cell r="R44">
            <v>0</v>
          </cell>
          <cell r="S44">
            <v>0</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v>0</v>
          </cell>
          <cell r="Q45">
            <v>0</v>
          </cell>
          <cell r="R45">
            <v>0</v>
          </cell>
          <cell r="S45">
            <v>0</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v>0</v>
          </cell>
          <cell r="Q46">
            <v>0</v>
          </cell>
          <cell r="R46">
            <v>0</v>
          </cell>
          <cell r="S46">
            <v>0</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v>0</v>
          </cell>
          <cell r="Q47">
            <v>0</v>
          </cell>
          <cell r="R47">
            <v>0</v>
          </cell>
          <cell r="S47">
            <v>0</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v>0</v>
          </cell>
          <cell r="Q48">
            <v>0</v>
          </cell>
          <cell r="R48">
            <v>0</v>
          </cell>
          <cell r="S48">
            <v>0</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v>0</v>
          </cell>
          <cell r="Q49">
            <v>0</v>
          </cell>
          <cell r="R49">
            <v>0</v>
          </cell>
          <cell r="S49">
            <v>0</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v>0</v>
          </cell>
          <cell r="Q50">
            <v>0</v>
          </cell>
          <cell r="R50">
            <v>0</v>
          </cell>
          <cell r="S50">
            <v>0</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v>0</v>
          </cell>
          <cell r="Q51">
            <v>0</v>
          </cell>
          <cell r="R51">
            <v>0</v>
          </cell>
          <cell r="S51">
            <v>0</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v>0</v>
          </cell>
          <cell r="Q52">
            <v>0</v>
          </cell>
          <cell r="R52">
            <v>0</v>
          </cell>
          <cell r="S52">
            <v>0</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v>0</v>
          </cell>
          <cell r="Q53">
            <v>0</v>
          </cell>
          <cell r="R53">
            <v>0</v>
          </cell>
          <cell r="S53">
            <v>0</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v>0</v>
          </cell>
          <cell r="Q54">
            <v>0</v>
          </cell>
          <cell r="R54">
            <v>0</v>
          </cell>
          <cell r="S54">
            <v>0</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v>0</v>
          </cell>
          <cell r="Q55">
            <v>0</v>
          </cell>
          <cell r="R55">
            <v>0</v>
          </cell>
          <cell r="S55">
            <v>0</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v>0</v>
          </cell>
          <cell r="Q56">
            <v>0</v>
          </cell>
          <cell r="R56">
            <v>0</v>
          </cell>
          <cell r="S56">
            <v>0</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v>0</v>
          </cell>
          <cell r="Q57">
            <v>0</v>
          </cell>
          <cell r="R57">
            <v>0</v>
          </cell>
          <cell r="S57">
            <v>0</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v>0</v>
          </cell>
          <cell r="Q58">
            <v>0</v>
          </cell>
          <cell r="R58">
            <v>0</v>
          </cell>
          <cell r="S58">
            <v>0</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v>0</v>
          </cell>
          <cell r="Q59">
            <v>0</v>
          </cell>
          <cell r="R59">
            <v>0</v>
          </cell>
          <cell r="S59">
            <v>0</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v>0</v>
          </cell>
          <cell r="Q60">
            <v>0</v>
          </cell>
          <cell r="R60">
            <v>0</v>
          </cell>
          <cell r="S60">
            <v>0</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v>0</v>
          </cell>
          <cell r="Q61">
            <v>0</v>
          </cell>
          <cell r="R61">
            <v>0</v>
          </cell>
          <cell r="S61">
            <v>0</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v>0</v>
          </cell>
          <cell r="Q62">
            <v>0</v>
          </cell>
          <cell r="R62">
            <v>0</v>
          </cell>
          <cell r="S62">
            <v>0</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v>0</v>
          </cell>
          <cell r="Q63">
            <v>0</v>
          </cell>
          <cell r="R63">
            <v>0</v>
          </cell>
          <cell r="S63">
            <v>0</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v>0</v>
          </cell>
          <cell r="Q64">
            <v>0</v>
          </cell>
          <cell r="R64">
            <v>0</v>
          </cell>
          <cell r="S64">
            <v>0</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v>0</v>
          </cell>
          <cell r="Q65">
            <v>0</v>
          </cell>
          <cell r="R65">
            <v>0</v>
          </cell>
          <cell r="S65">
            <v>0</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v>0</v>
          </cell>
          <cell r="Q66">
            <v>0</v>
          </cell>
          <cell r="R66">
            <v>0</v>
          </cell>
          <cell r="S66">
            <v>0</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v>0</v>
          </cell>
          <cell r="Q67">
            <v>0</v>
          </cell>
          <cell r="R67">
            <v>0</v>
          </cell>
          <cell r="S67">
            <v>0</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v>0</v>
          </cell>
          <cell r="Q68">
            <v>0</v>
          </cell>
          <cell r="R68">
            <v>0</v>
          </cell>
          <cell r="S68">
            <v>0</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v>0</v>
          </cell>
          <cell r="Q69">
            <v>0</v>
          </cell>
          <cell r="R69">
            <v>0</v>
          </cell>
          <cell r="S69">
            <v>0</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v>0</v>
          </cell>
          <cell r="Q70">
            <v>0</v>
          </cell>
          <cell r="R70">
            <v>0</v>
          </cell>
          <cell r="S70">
            <v>0</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Billing Clerk</v>
          </cell>
          <cell r="H71" t="str">
            <v>302</v>
          </cell>
          <cell r="I71" t="str">
            <v>Customer Care - Billing</v>
          </cell>
          <cell r="J71" t="str">
            <v>Full Time - Permanent</v>
          </cell>
          <cell r="K71" t="str">
            <v>MBILC</v>
          </cell>
          <cell r="L71" t="str">
            <v>Billing Clerk</v>
          </cell>
          <cell r="M71" t="str">
            <v>B</v>
          </cell>
          <cell r="N71" t="str">
            <v>W</v>
          </cell>
          <cell r="O71">
            <v>35</v>
          </cell>
          <cell r="P71">
            <v>0</v>
          </cell>
          <cell r="Q71">
            <v>0</v>
          </cell>
          <cell r="R71">
            <v>0</v>
          </cell>
          <cell r="S71">
            <v>0</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v>0</v>
          </cell>
          <cell r="Q72">
            <v>0</v>
          </cell>
          <cell r="R72">
            <v>0</v>
          </cell>
          <cell r="S72">
            <v>0</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v>0</v>
          </cell>
          <cell r="Q73">
            <v>0</v>
          </cell>
          <cell r="R73">
            <v>0</v>
          </cell>
          <cell r="S73">
            <v>0</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v>0</v>
          </cell>
          <cell r="Q74">
            <v>0</v>
          </cell>
          <cell r="R74">
            <v>0</v>
          </cell>
          <cell r="S74">
            <v>0</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v>0</v>
          </cell>
          <cell r="Q75">
            <v>0</v>
          </cell>
          <cell r="R75">
            <v>0</v>
          </cell>
          <cell r="S75">
            <v>0</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v>0</v>
          </cell>
          <cell r="Q76">
            <v>0</v>
          </cell>
          <cell r="R76">
            <v>0</v>
          </cell>
          <cell r="S76">
            <v>0</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Billing Clerk</v>
          </cell>
          <cell r="H77" t="str">
            <v>302</v>
          </cell>
          <cell r="I77" t="str">
            <v>Customer Care - Billing</v>
          </cell>
          <cell r="J77" t="str">
            <v>Full Time - Permanent</v>
          </cell>
          <cell r="K77" t="str">
            <v>MBILC</v>
          </cell>
          <cell r="L77" t="str">
            <v>Billing Clerk</v>
          </cell>
          <cell r="M77" t="str">
            <v>B</v>
          </cell>
          <cell r="N77" t="str">
            <v>W</v>
          </cell>
          <cell r="O77">
            <v>35</v>
          </cell>
          <cell r="P77">
            <v>0</v>
          </cell>
          <cell r="Q77">
            <v>0</v>
          </cell>
          <cell r="R77">
            <v>0</v>
          </cell>
          <cell r="S77">
            <v>0</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Billing Clerk</v>
          </cell>
          <cell r="H78" t="str">
            <v>302</v>
          </cell>
          <cell r="I78" t="str">
            <v>Customer Care - Billing</v>
          </cell>
          <cell r="J78" t="str">
            <v>Full Time - Permanent</v>
          </cell>
          <cell r="K78" t="str">
            <v>MBILC</v>
          </cell>
          <cell r="L78" t="str">
            <v>Billing Clerk</v>
          </cell>
          <cell r="M78" t="str">
            <v>B</v>
          </cell>
          <cell r="N78" t="str">
            <v>W</v>
          </cell>
          <cell r="O78">
            <v>35</v>
          </cell>
          <cell r="P78">
            <v>0</v>
          </cell>
          <cell r="Q78">
            <v>0</v>
          </cell>
          <cell r="R78">
            <v>0</v>
          </cell>
          <cell r="S78">
            <v>0</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Billing Clerk</v>
          </cell>
          <cell r="H79" t="str">
            <v>302</v>
          </cell>
          <cell r="I79" t="str">
            <v>Customer Care - Billing</v>
          </cell>
          <cell r="J79" t="str">
            <v>Full Time - Permanent</v>
          </cell>
          <cell r="K79" t="str">
            <v>MBILC</v>
          </cell>
          <cell r="L79" t="str">
            <v>Billing Clerk</v>
          </cell>
          <cell r="M79" t="str">
            <v>B</v>
          </cell>
          <cell r="N79" t="str">
            <v>W</v>
          </cell>
          <cell r="O79">
            <v>35</v>
          </cell>
          <cell r="P79">
            <v>0</v>
          </cell>
          <cell r="Q79">
            <v>0</v>
          </cell>
          <cell r="R79">
            <v>0</v>
          </cell>
          <cell r="S79">
            <v>0</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v>0</v>
          </cell>
          <cell r="Q80">
            <v>0</v>
          </cell>
          <cell r="R80">
            <v>0</v>
          </cell>
          <cell r="S80">
            <v>0</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v>0</v>
          </cell>
          <cell r="Q81">
            <v>0</v>
          </cell>
          <cell r="R81">
            <v>0</v>
          </cell>
          <cell r="S81">
            <v>0</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v>0</v>
          </cell>
          <cell r="Q82">
            <v>0</v>
          </cell>
          <cell r="R82">
            <v>0</v>
          </cell>
          <cell r="S82">
            <v>0</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v>0</v>
          </cell>
          <cell r="Q83">
            <v>0</v>
          </cell>
          <cell r="R83">
            <v>0</v>
          </cell>
          <cell r="S83">
            <v>0</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v>0</v>
          </cell>
          <cell r="Q84">
            <v>0</v>
          </cell>
          <cell r="R84">
            <v>0</v>
          </cell>
          <cell r="S84">
            <v>0</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v>0</v>
          </cell>
          <cell r="Q85">
            <v>0</v>
          </cell>
          <cell r="R85">
            <v>0</v>
          </cell>
          <cell r="S85">
            <v>0</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v>0</v>
          </cell>
          <cell r="Q86">
            <v>0</v>
          </cell>
          <cell r="R86">
            <v>0</v>
          </cell>
          <cell r="S86">
            <v>0</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v>0</v>
          </cell>
          <cell r="Q87">
            <v>0</v>
          </cell>
          <cell r="R87">
            <v>0</v>
          </cell>
          <cell r="S87">
            <v>0</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v>0</v>
          </cell>
          <cell r="Q88">
            <v>0</v>
          </cell>
          <cell r="R88">
            <v>0</v>
          </cell>
          <cell r="S88">
            <v>0</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v>0</v>
          </cell>
          <cell r="Q89">
            <v>0</v>
          </cell>
          <cell r="R89">
            <v>0</v>
          </cell>
          <cell r="S89">
            <v>0</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v>0</v>
          </cell>
          <cell r="Q90">
            <v>0</v>
          </cell>
          <cell r="R90">
            <v>0</v>
          </cell>
          <cell r="S90">
            <v>0</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v>0</v>
          </cell>
          <cell r="Q91">
            <v>0</v>
          </cell>
          <cell r="R91">
            <v>0</v>
          </cell>
          <cell r="S91">
            <v>0</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v>0</v>
          </cell>
          <cell r="Q92">
            <v>0</v>
          </cell>
          <cell r="R92">
            <v>0</v>
          </cell>
          <cell r="S92">
            <v>0</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v>0</v>
          </cell>
          <cell r="Q93">
            <v>0</v>
          </cell>
          <cell r="R93">
            <v>0</v>
          </cell>
          <cell r="S93">
            <v>0</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v>0</v>
          </cell>
          <cell r="Q94">
            <v>0</v>
          </cell>
          <cell r="R94">
            <v>0</v>
          </cell>
          <cell r="S94">
            <v>0</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v>0</v>
          </cell>
          <cell r="Q95">
            <v>0</v>
          </cell>
          <cell r="R95">
            <v>0</v>
          </cell>
          <cell r="S95">
            <v>0</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v>0</v>
          </cell>
          <cell r="Q96">
            <v>0</v>
          </cell>
          <cell r="R96">
            <v>0</v>
          </cell>
          <cell r="S96">
            <v>0</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v>0</v>
          </cell>
          <cell r="Q97">
            <v>0</v>
          </cell>
          <cell r="R97">
            <v>0</v>
          </cell>
          <cell r="S97">
            <v>0</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v>0</v>
          </cell>
          <cell r="Q98">
            <v>0</v>
          </cell>
          <cell r="R98">
            <v>0</v>
          </cell>
          <cell r="S98">
            <v>0</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v>0</v>
          </cell>
          <cell r="Q99">
            <v>0</v>
          </cell>
          <cell r="R99">
            <v>0</v>
          </cell>
          <cell r="S99">
            <v>0</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v>0</v>
          </cell>
          <cell r="Q100">
            <v>0</v>
          </cell>
          <cell r="R100">
            <v>0</v>
          </cell>
          <cell r="S100">
            <v>0</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v>0</v>
          </cell>
          <cell r="Q101">
            <v>0</v>
          </cell>
          <cell r="R101">
            <v>0</v>
          </cell>
          <cell r="S101">
            <v>0</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v>0</v>
          </cell>
          <cell r="Q102">
            <v>0</v>
          </cell>
          <cell r="R102">
            <v>0</v>
          </cell>
          <cell r="S102">
            <v>0</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v>0</v>
          </cell>
          <cell r="Q103">
            <v>0</v>
          </cell>
          <cell r="R103">
            <v>0</v>
          </cell>
          <cell r="S103">
            <v>0</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v>0</v>
          </cell>
          <cell r="Q104">
            <v>0</v>
          </cell>
          <cell r="R104">
            <v>0</v>
          </cell>
          <cell r="S104">
            <v>0</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v>0</v>
          </cell>
          <cell r="Q105">
            <v>0</v>
          </cell>
          <cell r="R105">
            <v>0</v>
          </cell>
          <cell r="S105">
            <v>0</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v>0</v>
          </cell>
          <cell r="Q106">
            <v>0</v>
          </cell>
          <cell r="R106">
            <v>0</v>
          </cell>
          <cell r="S106">
            <v>0</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v>0</v>
          </cell>
          <cell r="Q107">
            <v>0</v>
          </cell>
          <cell r="R107">
            <v>0</v>
          </cell>
          <cell r="S107">
            <v>0</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v>0</v>
          </cell>
          <cell r="Q108">
            <v>0</v>
          </cell>
          <cell r="R108">
            <v>0</v>
          </cell>
          <cell r="S108">
            <v>0</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v>0</v>
          </cell>
          <cell r="Q109">
            <v>0</v>
          </cell>
          <cell r="R109">
            <v>0</v>
          </cell>
          <cell r="S109">
            <v>0</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v>0</v>
          </cell>
          <cell r="Q110">
            <v>0</v>
          </cell>
          <cell r="R110">
            <v>0</v>
          </cell>
          <cell r="S110">
            <v>0</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v>0</v>
          </cell>
          <cell r="Q111">
            <v>0</v>
          </cell>
          <cell r="R111">
            <v>0</v>
          </cell>
          <cell r="S111">
            <v>0</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v>0</v>
          </cell>
          <cell r="Q112">
            <v>0</v>
          </cell>
          <cell r="R112">
            <v>0</v>
          </cell>
          <cell r="S112">
            <v>0</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v>0</v>
          </cell>
          <cell r="Q113">
            <v>0</v>
          </cell>
          <cell r="R113">
            <v>0</v>
          </cell>
          <cell r="S113">
            <v>0</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v>0</v>
          </cell>
          <cell r="Q114">
            <v>0</v>
          </cell>
          <cell r="R114">
            <v>0</v>
          </cell>
          <cell r="S114">
            <v>0</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v>0</v>
          </cell>
          <cell r="Q115">
            <v>0</v>
          </cell>
          <cell r="R115">
            <v>0</v>
          </cell>
          <cell r="S115">
            <v>0</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v>0</v>
          </cell>
          <cell r="Q116">
            <v>0</v>
          </cell>
          <cell r="R116">
            <v>0</v>
          </cell>
          <cell r="S116">
            <v>0</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v>0</v>
          </cell>
          <cell r="Q117">
            <v>0</v>
          </cell>
          <cell r="R117">
            <v>0</v>
          </cell>
          <cell r="S117">
            <v>0</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v>0</v>
          </cell>
          <cell r="Q118">
            <v>0</v>
          </cell>
          <cell r="R118">
            <v>0</v>
          </cell>
          <cell r="S118">
            <v>0</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v>0</v>
          </cell>
          <cell r="Q119">
            <v>0</v>
          </cell>
          <cell r="R119">
            <v>0</v>
          </cell>
          <cell r="S119">
            <v>0</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v>0</v>
          </cell>
          <cell r="Q120">
            <v>0</v>
          </cell>
          <cell r="R120">
            <v>0</v>
          </cell>
          <cell r="S120">
            <v>0</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v>0</v>
          </cell>
          <cell r="Q121">
            <v>0</v>
          </cell>
          <cell r="R121">
            <v>0</v>
          </cell>
          <cell r="S121">
            <v>0</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v>0</v>
          </cell>
          <cell r="Q122">
            <v>0</v>
          </cell>
          <cell r="R122">
            <v>0</v>
          </cell>
          <cell r="S122">
            <v>0</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v>0</v>
          </cell>
          <cell r="Q123">
            <v>0</v>
          </cell>
          <cell r="R123">
            <v>0</v>
          </cell>
          <cell r="S123">
            <v>0</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v>0</v>
          </cell>
          <cell r="Q124">
            <v>0</v>
          </cell>
          <cell r="R124">
            <v>0</v>
          </cell>
          <cell r="S124">
            <v>0</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v>0</v>
          </cell>
          <cell r="Q125">
            <v>0</v>
          </cell>
          <cell r="R125">
            <v>0</v>
          </cell>
          <cell r="S125">
            <v>0</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v>0</v>
          </cell>
          <cell r="Q126">
            <v>0</v>
          </cell>
          <cell r="R126">
            <v>0</v>
          </cell>
          <cell r="S126">
            <v>0</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v>0</v>
          </cell>
          <cell r="Q127">
            <v>0</v>
          </cell>
          <cell r="R127">
            <v>0</v>
          </cell>
          <cell r="S127">
            <v>0</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v>0</v>
          </cell>
          <cell r="Q128">
            <v>0</v>
          </cell>
          <cell r="R128">
            <v>0</v>
          </cell>
          <cell r="S128">
            <v>0</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v>0</v>
          </cell>
          <cell r="Q129">
            <v>0</v>
          </cell>
          <cell r="R129">
            <v>0</v>
          </cell>
          <cell r="S129">
            <v>0</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v>0</v>
          </cell>
          <cell r="Q130">
            <v>0</v>
          </cell>
          <cell r="R130">
            <v>0</v>
          </cell>
          <cell r="S130">
            <v>0</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v>0</v>
          </cell>
          <cell r="Q131">
            <v>0</v>
          </cell>
          <cell r="R131">
            <v>0</v>
          </cell>
          <cell r="S131">
            <v>0</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v>0</v>
          </cell>
          <cell r="Q132">
            <v>0</v>
          </cell>
          <cell r="R132">
            <v>0</v>
          </cell>
          <cell r="S132">
            <v>0</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v>0</v>
          </cell>
          <cell r="Q133">
            <v>0</v>
          </cell>
          <cell r="R133">
            <v>0</v>
          </cell>
          <cell r="S133">
            <v>0</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v>0</v>
          </cell>
          <cell r="Q134">
            <v>0</v>
          </cell>
          <cell r="R134">
            <v>0</v>
          </cell>
          <cell r="S134">
            <v>0</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v>0</v>
          </cell>
          <cell r="Q135">
            <v>0</v>
          </cell>
          <cell r="R135">
            <v>0</v>
          </cell>
          <cell r="S135">
            <v>0</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v>0</v>
          </cell>
          <cell r="Q136">
            <v>0</v>
          </cell>
          <cell r="R136">
            <v>0</v>
          </cell>
          <cell r="S136">
            <v>0</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v>0</v>
          </cell>
          <cell r="Q137">
            <v>0</v>
          </cell>
          <cell r="R137">
            <v>0</v>
          </cell>
          <cell r="S137">
            <v>0</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v>0</v>
          </cell>
          <cell r="Q138">
            <v>0</v>
          </cell>
          <cell r="R138">
            <v>0</v>
          </cell>
          <cell r="S138">
            <v>0</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v>0</v>
          </cell>
          <cell r="Q139">
            <v>0</v>
          </cell>
          <cell r="R139">
            <v>0</v>
          </cell>
          <cell r="S139">
            <v>0</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v>0</v>
          </cell>
          <cell r="Q140">
            <v>0</v>
          </cell>
          <cell r="R140">
            <v>0</v>
          </cell>
          <cell r="S140">
            <v>0</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v>0</v>
          </cell>
          <cell r="Q141">
            <v>0</v>
          </cell>
          <cell r="R141">
            <v>0</v>
          </cell>
          <cell r="S141">
            <v>0</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v>0</v>
          </cell>
          <cell r="Q142">
            <v>0</v>
          </cell>
          <cell r="R142">
            <v>0</v>
          </cell>
          <cell r="S142">
            <v>0</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v>0</v>
          </cell>
          <cell r="Q143">
            <v>0</v>
          </cell>
          <cell r="R143">
            <v>0</v>
          </cell>
          <cell r="S143">
            <v>0</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v>0</v>
          </cell>
          <cell r="Q144">
            <v>0</v>
          </cell>
          <cell r="R144">
            <v>0</v>
          </cell>
          <cell r="S144">
            <v>0</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v>0</v>
          </cell>
          <cell r="Q145">
            <v>0</v>
          </cell>
          <cell r="R145">
            <v>0</v>
          </cell>
          <cell r="S145">
            <v>0</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v>0</v>
          </cell>
          <cell r="Q146">
            <v>0</v>
          </cell>
          <cell r="R146">
            <v>0</v>
          </cell>
          <cell r="S146">
            <v>0</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v>0</v>
          </cell>
          <cell r="Q147">
            <v>0</v>
          </cell>
          <cell r="R147">
            <v>0</v>
          </cell>
          <cell r="S147">
            <v>0</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v>0</v>
          </cell>
          <cell r="Q148">
            <v>0</v>
          </cell>
          <cell r="R148">
            <v>0</v>
          </cell>
          <cell r="S148">
            <v>0</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v>0</v>
          </cell>
          <cell r="Q149">
            <v>0</v>
          </cell>
          <cell r="R149">
            <v>0</v>
          </cell>
          <cell r="S149">
            <v>0</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v>0</v>
          </cell>
          <cell r="Q150">
            <v>0</v>
          </cell>
          <cell r="R150">
            <v>0</v>
          </cell>
          <cell r="S150">
            <v>0</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v>0</v>
          </cell>
          <cell r="Q151">
            <v>0</v>
          </cell>
          <cell r="R151">
            <v>0</v>
          </cell>
          <cell r="S151">
            <v>0</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v>0</v>
          </cell>
          <cell r="Q152">
            <v>0</v>
          </cell>
          <cell r="R152">
            <v>0</v>
          </cell>
          <cell r="S152">
            <v>0</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v>0</v>
          </cell>
          <cell r="Q153">
            <v>0</v>
          </cell>
          <cell r="R153">
            <v>0</v>
          </cell>
          <cell r="S153">
            <v>0</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v>0</v>
          </cell>
          <cell r="Q154">
            <v>0</v>
          </cell>
          <cell r="R154">
            <v>0</v>
          </cell>
          <cell r="S154">
            <v>0</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v>0</v>
          </cell>
          <cell r="Q155">
            <v>0</v>
          </cell>
          <cell r="R155">
            <v>0</v>
          </cell>
          <cell r="S155">
            <v>0</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v>0</v>
          </cell>
          <cell r="Q156">
            <v>0</v>
          </cell>
          <cell r="R156">
            <v>0</v>
          </cell>
          <cell r="S156">
            <v>0</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v>0</v>
          </cell>
          <cell r="Q157">
            <v>0</v>
          </cell>
          <cell r="R157">
            <v>0</v>
          </cell>
          <cell r="S157">
            <v>0</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v>0</v>
          </cell>
          <cell r="Q158">
            <v>0</v>
          </cell>
          <cell r="R158">
            <v>0</v>
          </cell>
          <cell r="S158">
            <v>0</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v>0</v>
          </cell>
          <cell r="Q159">
            <v>0</v>
          </cell>
          <cell r="R159">
            <v>0</v>
          </cell>
          <cell r="S159">
            <v>0</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v>0</v>
          </cell>
          <cell r="Q160">
            <v>0</v>
          </cell>
          <cell r="R160">
            <v>0</v>
          </cell>
          <cell r="S160">
            <v>0</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v>0</v>
          </cell>
          <cell r="Q161">
            <v>0</v>
          </cell>
          <cell r="R161">
            <v>0</v>
          </cell>
          <cell r="S161">
            <v>0</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v>0</v>
          </cell>
          <cell r="Q162">
            <v>0</v>
          </cell>
          <cell r="R162">
            <v>0</v>
          </cell>
          <cell r="S162">
            <v>0</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v>0</v>
          </cell>
          <cell r="Q163">
            <v>0</v>
          </cell>
          <cell r="R163">
            <v>0</v>
          </cell>
          <cell r="S163">
            <v>0</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v>0</v>
          </cell>
          <cell r="Q164">
            <v>0</v>
          </cell>
          <cell r="R164">
            <v>0</v>
          </cell>
          <cell r="S164">
            <v>0</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v>0</v>
          </cell>
          <cell r="Q165">
            <v>0</v>
          </cell>
          <cell r="R165">
            <v>0</v>
          </cell>
          <cell r="S165">
            <v>0</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v>0</v>
          </cell>
          <cell r="Q166">
            <v>0</v>
          </cell>
          <cell r="R166">
            <v>0</v>
          </cell>
          <cell r="S166">
            <v>0</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v>0</v>
          </cell>
          <cell r="Q167">
            <v>0</v>
          </cell>
          <cell r="R167">
            <v>0</v>
          </cell>
          <cell r="S167">
            <v>0</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v>0</v>
          </cell>
          <cell r="Q168">
            <v>0</v>
          </cell>
          <cell r="R168">
            <v>0</v>
          </cell>
          <cell r="S168">
            <v>0</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v>0</v>
          </cell>
          <cell r="Q169">
            <v>0</v>
          </cell>
          <cell r="R169">
            <v>0</v>
          </cell>
          <cell r="S169">
            <v>0</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v>0</v>
          </cell>
          <cell r="Q170">
            <v>0</v>
          </cell>
          <cell r="R170">
            <v>0</v>
          </cell>
          <cell r="S170">
            <v>0</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v>0</v>
          </cell>
          <cell r="Q171">
            <v>0</v>
          </cell>
          <cell r="R171">
            <v>0</v>
          </cell>
          <cell r="S171">
            <v>0</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v>0</v>
          </cell>
          <cell r="Q172">
            <v>0</v>
          </cell>
          <cell r="R172">
            <v>0</v>
          </cell>
          <cell r="S172">
            <v>0</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v>0</v>
          </cell>
          <cell r="Q173">
            <v>0</v>
          </cell>
          <cell r="R173">
            <v>0</v>
          </cell>
          <cell r="S173">
            <v>0</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v>0</v>
          </cell>
          <cell r="Q174">
            <v>0</v>
          </cell>
          <cell r="R174">
            <v>0</v>
          </cell>
          <cell r="S174">
            <v>0</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v>0</v>
          </cell>
          <cell r="Q175">
            <v>0</v>
          </cell>
          <cell r="R175">
            <v>0</v>
          </cell>
          <cell r="S175">
            <v>0</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v>0</v>
          </cell>
          <cell r="Q176">
            <v>0</v>
          </cell>
          <cell r="R176">
            <v>0</v>
          </cell>
          <cell r="S176">
            <v>0</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v>0</v>
          </cell>
          <cell r="Q177">
            <v>0</v>
          </cell>
          <cell r="R177">
            <v>0</v>
          </cell>
          <cell r="S177">
            <v>0</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v>0</v>
          </cell>
          <cell r="Q178">
            <v>0</v>
          </cell>
          <cell r="R178">
            <v>0</v>
          </cell>
          <cell r="S178">
            <v>0</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v>0</v>
          </cell>
          <cell r="Q179">
            <v>0</v>
          </cell>
          <cell r="R179">
            <v>0</v>
          </cell>
          <cell r="S179">
            <v>0</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v>0</v>
          </cell>
          <cell r="Q180">
            <v>0</v>
          </cell>
          <cell r="R180">
            <v>0</v>
          </cell>
          <cell r="S180">
            <v>0</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v>0</v>
          </cell>
          <cell r="Q181">
            <v>0</v>
          </cell>
          <cell r="R181">
            <v>0</v>
          </cell>
          <cell r="S181">
            <v>0</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v>0</v>
          </cell>
          <cell r="Q182">
            <v>0</v>
          </cell>
          <cell r="R182">
            <v>0</v>
          </cell>
          <cell r="S182">
            <v>0</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v>0</v>
          </cell>
          <cell r="Q183">
            <v>0</v>
          </cell>
          <cell r="R183">
            <v>0</v>
          </cell>
          <cell r="S183">
            <v>0</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v>0</v>
          </cell>
          <cell r="Q184">
            <v>0</v>
          </cell>
          <cell r="R184">
            <v>0</v>
          </cell>
          <cell r="S184">
            <v>0</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v>0</v>
          </cell>
          <cell r="Q185">
            <v>0</v>
          </cell>
          <cell r="R185">
            <v>0</v>
          </cell>
          <cell r="S185">
            <v>0</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v>0</v>
          </cell>
          <cell r="Q186">
            <v>0</v>
          </cell>
          <cell r="R186">
            <v>0</v>
          </cell>
          <cell r="S186">
            <v>0</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v>0</v>
          </cell>
          <cell r="Q187">
            <v>0</v>
          </cell>
          <cell r="R187">
            <v>0</v>
          </cell>
          <cell r="S187">
            <v>0</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v>0</v>
          </cell>
          <cell r="Q188">
            <v>0</v>
          </cell>
          <cell r="R188">
            <v>0</v>
          </cell>
          <cell r="S188">
            <v>0</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v>0</v>
          </cell>
          <cell r="Q189">
            <v>0</v>
          </cell>
          <cell r="R189">
            <v>0</v>
          </cell>
          <cell r="S189">
            <v>0</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v>0</v>
          </cell>
          <cell r="Q190">
            <v>0</v>
          </cell>
          <cell r="R190">
            <v>0</v>
          </cell>
          <cell r="S190">
            <v>0</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v>0</v>
          </cell>
          <cell r="Q191">
            <v>0</v>
          </cell>
          <cell r="R191">
            <v>0</v>
          </cell>
          <cell r="S191">
            <v>0</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v>0</v>
          </cell>
          <cell r="Q192">
            <v>0</v>
          </cell>
          <cell r="R192">
            <v>0</v>
          </cell>
          <cell r="S192">
            <v>0</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v>0</v>
          </cell>
          <cell r="Q193">
            <v>0</v>
          </cell>
          <cell r="R193">
            <v>0</v>
          </cell>
          <cell r="S193">
            <v>0</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v>0</v>
          </cell>
          <cell r="Q194">
            <v>0</v>
          </cell>
          <cell r="R194">
            <v>0</v>
          </cell>
          <cell r="S194">
            <v>0</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v>0</v>
          </cell>
          <cell r="Q195">
            <v>0</v>
          </cell>
          <cell r="R195">
            <v>0</v>
          </cell>
          <cell r="S195">
            <v>0</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v>0</v>
          </cell>
          <cell r="Q196">
            <v>0</v>
          </cell>
          <cell r="R196">
            <v>0</v>
          </cell>
          <cell r="S196">
            <v>0</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v>0</v>
          </cell>
          <cell r="Q197">
            <v>0</v>
          </cell>
          <cell r="R197">
            <v>0</v>
          </cell>
          <cell r="S197">
            <v>0</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v>0</v>
          </cell>
          <cell r="Q198">
            <v>0</v>
          </cell>
          <cell r="R198">
            <v>0</v>
          </cell>
          <cell r="S198">
            <v>0</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v>0</v>
          </cell>
          <cell r="Q199">
            <v>0</v>
          </cell>
          <cell r="R199">
            <v>0</v>
          </cell>
          <cell r="S199">
            <v>0</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v>0</v>
          </cell>
          <cell r="Q200">
            <v>0</v>
          </cell>
          <cell r="R200">
            <v>0</v>
          </cell>
          <cell r="S200">
            <v>0</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v>0</v>
          </cell>
          <cell r="Q201">
            <v>0</v>
          </cell>
          <cell r="R201">
            <v>0</v>
          </cell>
          <cell r="S201">
            <v>0</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v>0</v>
          </cell>
          <cell r="Q202">
            <v>0</v>
          </cell>
          <cell r="R202">
            <v>0</v>
          </cell>
          <cell r="S202">
            <v>0</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v>0</v>
          </cell>
          <cell r="Q203">
            <v>0</v>
          </cell>
          <cell r="R203">
            <v>0</v>
          </cell>
          <cell r="S203">
            <v>0</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v>0</v>
          </cell>
          <cell r="Q204">
            <v>0</v>
          </cell>
          <cell r="R204">
            <v>0</v>
          </cell>
          <cell r="S204">
            <v>0</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v>0</v>
          </cell>
          <cell r="Q205">
            <v>0</v>
          </cell>
          <cell r="R205">
            <v>0</v>
          </cell>
          <cell r="S205">
            <v>0</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v>0</v>
          </cell>
          <cell r="Q206">
            <v>0</v>
          </cell>
          <cell r="R206">
            <v>0</v>
          </cell>
          <cell r="S206">
            <v>0</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v>0</v>
          </cell>
          <cell r="Q207">
            <v>0</v>
          </cell>
          <cell r="R207">
            <v>0</v>
          </cell>
          <cell r="S207">
            <v>0</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v>0</v>
          </cell>
          <cell r="Q208">
            <v>0</v>
          </cell>
          <cell r="R208">
            <v>0</v>
          </cell>
          <cell r="S208">
            <v>0</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v>0</v>
          </cell>
          <cell r="Q209">
            <v>0</v>
          </cell>
          <cell r="R209">
            <v>0</v>
          </cell>
          <cell r="S209">
            <v>0</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v>0</v>
          </cell>
          <cell r="Q210">
            <v>0</v>
          </cell>
          <cell r="R210">
            <v>0</v>
          </cell>
          <cell r="S210">
            <v>0</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v>0</v>
          </cell>
          <cell r="Q211">
            <v>0</v>
          </cell>
          <cell r="R211">
            <v>0</v>
          </cell>
          <cell r="S211">
            <v>0</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v>0</v>
          </cell>
          <cell r="Q212">
            <v>0</v>
          </cell>
          <cell r="R212">
            <v>0</v>
          </cell>
          <cell r="S212">
            <v>0</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v>0</v>
          </cell>
          <cell r="Q213">
            <v>0</v>
          </cell>
          <cell r="R213">
            <v>0</v>
          </cell>
          <cell r="S213">
            <v>0</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v>0</v>
          </cell>
          <cell r="Q214">
            <v>0</v>
          </cell>
          <cell r="R214">
            <v>0</v>
          </cell>
          <cell r="S214">
            <v>0</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v>0</v>
          </cell>
          <cell r="Q215">
            <v>0</v>
          </cell>
          <cell r="R215">
            <v>0</v>
          </cell>
          <cell r="S215">
            <v>0</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v>0</v>
          </cell>
          <cell r="Q216">
            <v>0</v>
          </cell>
          <cell r="R216">
            <v>0</v>
          </cell>
          <cell r="S216">
            <v>0</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v>0</v>
          </cell>
          <cell r="Q217">
            <v>0</v>
          </cell>
          <cell r="R217">
            <v>0</v>
          </cell>
          <cell r="S217">
            <v>0</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v>0</v>
          </cell>
          <cell r="Q218">
            <v>0</v>
          </cell>
          <cell r="R218">
            <v>0</v>
          </cell>
          <cell r="S218">
            <v>0</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v>0</v>
          </cell>
          <cell r="Q219">
            <v>0</v>
          </cell>
          <cell r="R219">
            <v>0</v>
          </cell>
          <cell r="S219">
            <v>0</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v>0</v>
          </cell>
          <cell r="Q220">
            <v>0</v>
          </cell>
          <cell r="R220">
            <v>0</v>
          </cell>
          <cell r="S220">
            <v>0</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v>0</v>
          </cell>
          <cell r="Q221">
            <v>0</v>
          </cell>
          <cell r="R221">
            <v>0</v>
          </cell>
          <cell r="S221">
            <v>0</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v>0</v>
          </cell>
          <cell r="Q222">
            <v>0</v>
          </cell>
          <cell r="R222">
            <v>0</v>
          </cell>
          <cell r="S222">
            <v>0</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v>0</v>
          </cell>
          <cell r="Q223">
            <v>0</v>
          </cell>
          <cell r="R223">
            <v>0</v>
          </cell>
          <cell r="S223">
            <v>0</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v>0</v>
          </cell>
          <cell r="Q224">
            <v>0</v>
          </cell>
          <cell r="R224">
            <v>0</v>
          </cell>
          <cell r="S224">
            <v>0</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v>0</v>
          </cell>
          <cell r="Q225">
            <v>0</v>
          </cell>
          <cell r="R225">
            <v>0</v>
          </cell>
          <cell r="S225">
            <v>0</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v>0</v>
          </cell>
          <cell r="Q226">
            <v>0</v>
          </cell>
          <cell r="R226">
            <v>0</v>
          </cell>
          <cell r="S226">
            <v>0</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v>0</v>
          </cell>
          <cell r="Q227">
            <v>0</v>
          </cell>
          <cell r="R227">
            <v>0</v>
          </cell>
          <cell r="S227">
            <v>0</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v>0</v>
          </cell>
          <cell r="Q228">
            <v>0</v>
          </cell>
          <cell r="R228">
            <v>0</v>
          </cell>
          <cell r="S228">
            <v>0</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v>0</v>
          </cell>
          <cell r="Q229">
            <v>0</v>
          </cell>
          <cell r="R229">
            <v>0</v>
          </cell>
          <cell r="S229">
            <v>0</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v>0</v>
          </cell>
          <cell r="Q230">
            <v>0</v>
          </cell>
          <cell r="R230">
            <v>0</v>
          </cell>
          <cell r="S230">
            <v>0</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v>0</v>
          </cell>
          <cell r="Q231">
            <v>0</v>
          </cell>
          <cell r="R231">
            <v>0</v>
          </cell>
          <cell r="S231">
            <v>0</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v>0</v>
          </cell>
          <cell r="Q232">
            <v>0</v>
          </cell>
          <cell r="R232">
            <v>0</v>
          </cell>
          <cell r="S232">
            <v>0</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v>0</v>
          </cell>
          <cell r="Q233">
            <v>0</v>
          </cell>
          <cell r="R233">
            <v>0</v>
          </cell>
          <cell r="S233">
            <v>0</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v>0</v>
          </cell>
          <cell r="Q234">
            <v>0</v>
          </cell>
          <cell r="R234">
            <v>0</v>
          </cell>
          <cell r="S234">
            <v>0</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v>0</v>
          </cell>
          <cell r="Q235">
            <v>0</v>
          </cell>
          <cell r="R235">
            <v>0</v>
          </cell>
          <cell r="S235">
            <v>0</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v>0</v>
          </cell>
          <cell r="Q236">
            <v>0</v>
          </cell>
          <cell r="R236">
            <v>0</v>
          </cell>
          <cell r="S236">
            <v>0</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v>0</v>
          </cell>
          <cell r="Q237">
            <v>0</v>
          </cell>
          <cell r="R237">
            <v>0</v>
          </cell>
          <cell r="S237">
            <v>0</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v>0</v>
          </cell>
          <cell r="Q238">
            <v>0</v>
          </cell>
          <cell r="R238">
            <v>0</v>
          </cell>
          <cell r="S238">
            <v>0</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v>0</v>
          </cell>
          <cell r="Q239">
            <v>0</v>
          </cell>
          <cell r="R239">
            <v>0</v>
          </cell>
          <cell r="S239">
            <v>0</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v>0</v>
          </cell>
          <cell r="Q240">
            <v>0</v>
          </cell>
          <cell r="R240">
            <v>0</v>
          </cell>
          <cell r="S240">
            <v>0</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v>0</v>
          </cell>
          <cell r="Q241">
            <v>0</v>
          </cell>
          <cell r="R241">
            <v>0</v>
          </cell>
          <cell r="S241">
            <v>0</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v>0</v>
          </cell>
          <cell r="Q242">
            <v>0</v>
          </cell>
          <cell r="R242">
            <v>0</v>
          </cell>
          <cell r="S242">
            <v>0</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v>0</v>
          </cell>
          <cell r="Q243">
            <v>0</v>
          </cell>
          <cell r="R243">
            <v>0</v>
          </cell>
          <cell r="S243">
            <v>0</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v>0</v>
          </cell>
          <cell r="Q244">
            <v>0</v>
          </cell>
          <cell r="R244">
            <v>0</v>
          </cell>
          <cell r="S244">
            <v>0</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v>0</v>
          </cell>
          <cell r="Q245">
            <v>0</v>
          </cell>
          <cell r="R245">
            <v>0</v>
          </cell>
          <cell r="S245">
            <v>0</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v>0</v>
          </cell>
          <cell r="Q246">
            <v>0</v>
          </cell>
          <cell r="R246">
            <v>0</v>
          </cell>
          <cell r="S246">
            <v>0</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v>0</v>
          </cell>
          <cell r="Q247">
            <v>0</v>
          </cell>
          <cell r="R247">
            <v>0</v>
          </cell>
          <cell r="S247">
            <v>0</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v>0</v>
          </cell>
          <cell r="Q248">
            <v>0</v>
          </cell>
          <cell r="R248">
            <v>0</v>
          </cell>
          <cell r="S248">
            <v>0</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v>0</v>
          </cell>
          <cell r="Q249">
            <v>0</v>
          </cell>
          <cell r="R249">
            <v>0</v>
          </cell>
          <cell r="S249">
            <v>0</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v>0</v>
          </cell>
          <cell r="Q250">
            <v>0</v>
          </cell>
          <cell r="R250">
            <v>0</v>
          </cell>
          <cell r="S250">
            <v>0</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v>0</v>
          </cell>
          <cell r="Q251">
            <v>0</v>
          </cell>
          <cell r="R251">
            <v>0</v>
          </cell>
          <cell r="S251">
            <v>0</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v>0</v>
          </cell>
          <cell r="Q252">
            <v>0</v>
          </cell>
          <cell r="R252">
            <v>0</v>
          </cell>
          <cell r="S252">
            <v>0</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v>0</v>
          </cell>
          <cell r="Q253">
            <v>0</v>
          </cell>
          <cell r="R253">
            <v>0</v>
          </cell>
          <cell r="S253">
            <v>0</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v>0</v>
          </cell>
          <cell r="Q254">
            <v>0</v>
          </cell>
          <cell r="R254">
            <v>0</v>
          </cell>
          <cell r="S254">
            <v>0</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v>0</v>
          </cell>
          <cell r="Q255">
            <v>0</v>
          </cell>
          <cell r="R255">
            <v>0</v>
          </cell>
          <cell r="S255">
            <v>0</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v>0</v>
          </cell>
          <cell r="Q256">
            <v>0</v>
          </cell>
          <cell r="R256">
            <v>0</v>
          </cell>
          <cell r="S256">
            <v>0</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v>0</v>
          </cell>
          <cell r="Q257">
            <v>0</v>
          </cell>
          <cell r="R257">
            <v>0</v>
          </cell>
          <cell r="S257">
            <v>0</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v>0</v>
          </cell>
          <cell r="Q258">
            <v>0</v>
          </cell>
          <cell r="R258">
            <v>0</v>
          </cell>
          <cell r="S258">
            <v>0</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v>0</v>
          </cell>
          <cell r="Q259">
            <v>0</v>
          </cell>
          <cell r="R259">
            <v>0</v>
          </cell>
          <cell r="S259">
            <v>0</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v>0</v>
          </cell>
          <cell r="Q260">
            <v>0</v>
          </cell>
          <cell r="R260">
            <v>0</v>
          </cell>
          <cell r="S260">
            <v>0</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v>0</v>
          </cell>
          <cell r="E261">
            <v>0</v>
          </cell>
          <cell r="F261">
            <v>0</v>
          </cell>
          <cell r="G261" t="str">
            <v>Labourer</v>
          </cell>
          <cell r="H261" t="str">
            <v>503</v>
          </cell>
          <cell r="I261" t="str">
            <v>Underground</v>
          </cell>
          <cell r="J261" t="str">
            <v>Full Time - Permanent</v>
          </cell>
          <cell r="K261">
            <v>0</v>
          </cell>
          <cell r="L261" t="str">
            <v>Labourer</v>
          </cell>
          <cell r="M261" t="str">
            <v>B</v>
          </cell>
          <cell r="N261" t="str">
            <v>W</v>
          </cell>
          <cell r="O261">
            <v>40</v>
          </cell>
          <cell r="P261">
            <v>0</v>
          </cell>
          <cell r="Q261">
            <v>0</v>
          </cell>
          <cell r="R261">
            <v>0</v>
          </cell>
          <cell r="S261">
            <v>0</v>
          </cell>
          <cell r="T261">
            <v>0.75</v>
          </cell>
          <cell r="U261" t="str">
            <v>503</v>
          </cell>
          <cell r="V261" t="str">
            <v>101</v>
          </cell>
          <cell r="W261" t="str">
            <v>5040</v>
          </cell>
          <cell r="X261" t="str">
            <v>5040</v>
          </cell>
          <cell r="Y261" t="str">
            <v>5040</v>
          </cell>
          <cell r="Z261">
            <v>9090</v>
          </cell>
        </row>
        <row r="262">
          <cell r="B262" t="str">
            <v>10895</v>
          </cell>
          <cell r="C262" t="str">
            <v>Jordan Beck</v>
          </cell>
          <cell r="D262">
            <v>0</v>
          </cell>
          <cell r="E262">
            <v>0</v>
          </cell>
          <cell r="F262">
            <v>0</v>
          </cell>
          <cell r="G262" t="str">
            <v>Labourer</v>
          </cell>
          <cell r="H262" t="str">
            <v>503</v>
          </cell>
          <cell r="I262" t="str">
            <v>Underground</v>
          </cell>
          <cell r="J262" t="str">
            <v>Full Time - Permanent</v>
          </cell>
          <cell r="K262">
            <v>0</v>
          </cell>
          <cell r="L262" t="str">
            <v>Labourer</v>
          </cell>
          <cell r="M262" t="str">
            <v>B</v>
          </cell>
          <cell r="N262" t="str">
            <v>W</v>
          </cell>
          <cell r="O262">
            <v>40</v>
          </cell>
          <cell r="P262">
            <v>0</v>
          </cell>
          <cell r="Q262">
            <v>0</v>
          </cell>
          <cell r="R262">
            <v>0</v>
          </cell>
          <cell r="S262">
            <v>0</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v>0</v>
          </cell>
          <cell r="E263">
            <v>0</v>
          </cell>
          <cell r="F263">
            <v>0</v>
          </cell>
          <cell r="G263" t="str">
            <v>Labourer</v>
          </cell>
          <cell r="H263" t="str">
            <v>503</v>
          </cell>
          <cell r="I263" t="str">
            <v>Underground</v>
          </cell>
          <cell r="J263" t="str">
            <v>Full Time - Permanent</v>
          </cell>
          <cell r="K263">
            <v>0</v>
          </cell>
          <cell r="L263" t="str">
            <v>Labourer</v>
          </cell>
          <cell r="M263" t="str">
            <v>B</v>
          </cell>
          <cell r="N263" t="str">
            <v>W</v>
          </cell>
          <cell r="O263">
            <v>40</v>
          </cell>
          <cell r="P263">
            <v>0</v>
          </cell>
          <cell r="Q263">
            <v>0</v>
          </cell>
          <cell r="R263">
            <v>0</v>
          </cell>
          <cell r="S263">
            <v>0</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v>0</v>
          </cell>
          <cell r="E264">
            <v>0</v>
          </cell>
          <cell r="F264">
            <v>0</v>
          </cell>
          <cell r="G264" t="str">
            <v>Mobile Crane Operator</v>
          </cell>
          <cell r="H264" t="str">
            <v>503</v>
          </cell>
          <cell r="I264" t="str">
            <v>Underground</v>
          </cell>
          <cell r="J264" t="str">
            <v>Full Time - Permanent</v>
          </cell>
          <cell r="K264">
            <v>0</v>
          </cell>
          <cell r="L264" t="str">
            <v>Mobile Crane Operator</v>
          </cell>
          <cell r="M264" t="str">
            <v>B</v>
          </cell>
          <cell r="N264" t="str">
            <v>W</v>
          </cell>
          <cell r="O264">
            <v>40</v>
          </cell>
          <cell r="P264">
            <v>0</v>
          </cell>
          <cell r="Q264">
            <v>0</v>
          </cell>
          <cell r="R264">
            <v>0</v>
          </cell>
          <cell r="S264">
            <v>0</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v>0</v>
          </cell>
          <cell r="Q265">
            <v>0</v>
          </cell>
          <cell r="R265">
            <v>0</v>
          </cell>
          <cell r="S265">
            <v>0</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v>0</v>
          </cell>
          <cell r="Q266">
            <v>0</v>
          </cell>
          <cell r="R266">
            <v>0</v>
          </cell>
          <cell r="S266">
            <v>0</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v>0</v>
          </cell>
          <cell r="Q267">
            <v>0</v>
          </cell>
          <cell r="R267">
            <v>0</v>
          </cell>
          <cell r="S267">
            <v>0</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v>0</v>
          </cell>
          <cell r="Q268">
            <v>0</v>
          </cell>
          <cell r="R268">
            <v>0</v>
          </cell>
          <cell r="S268">
            <v>0</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v>0</v>
          </cell>
          <cell r="Q269">
            <v>0</v>
          </cell>
          <cell r="R269">
            <v>0</v>
          </cell>
          <cell r="S269">
            <v>0</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v>0</v>
          </cell>
          <cell r="Q270">
            <v>0</v>
          </cell>
          <cell r="R270">
            <v>0</v>
          </cell>
          <cell r="S270">
            <v>0</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v>0</v>
          </cell>
          <cell r="Q271">
            <v>0</v>
          </cell>
          <cell r="R271">
            <v>0</v>
          </cell>
          <cell r="S271">
            <v>0</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v>0</v>
          </cell>
          <cell r="Q272">
            <v>0</v>
          </cell>
          <cell r="R272">
            <v>0</v>
          </cell>
          <cell r="S272">
            <v>0</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v>0</v>
          </cell>
          <cell r="Q273">
            <v>0</v>
          </cell>
          <cell r="R273">
            <v>0</v>
          </cell>
          <cell r="S273">
            <v>0</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v>0</v>
          </cell>
          <cell r="Q274">
            <v>0</v>
          </cell>
          <cell r="R274">
            <v>0</v>
          </cell>
          <cell r="S274">
            <v>0</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v>0</v>
          </cell>
          <cell r="Q275">
            <v>0</v>
          </cell>
          <cell r="R275">
            <v>0</v>
          </cell>
          <cell r="S275">
            <v>0</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v>0</v>
          </cell>
          <cell r="Q276">
            <v>0</v>
          </cell>
          <cell r="R276">
            <v>0</v>
          </cell>
          <cell r="S276">
            <v>0</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v>0</v>
          </cell>
          <cell r="Q277">
            <v>0</v>
          </cell>
          <cell r="R277">
            <v>0</v>
          </cell>
          <cell r="S277">
            <v>0</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v>0</v>
          </cell>
          <cell r="Q278">
            <v>0</v>
          </cell>
          <cell r="R278">
            <v>0</v>
          </cell>
          <cell r="S278">
            <v>0</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v>0</v>
          </cell>
          <cell r="Q279">
            <v>0</v>
          </cell>
          <cell r="R279">
            <v>0</v>
          </cell>
          <cell r="S279">
            <v>0</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v>0</v>
          </cell>
          <cell r="Q280">
            <v>0</v>
          </cell>
          <cell r="R280">
            <v>0</v>
          </cell>
          <cell r="S280">
            <v>0</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v>0</v>
          </cell>
          <cell r="Q281">
            <v>0</v>
          </cell>
          <cell r="R281">
            <v>0</v>
          </cell>
          <cell r="S281">
            <v>0</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v>0</v>
          </cell>
          <cell r="Q282">
            <v>0</v>
          </cell>
          <cell r="R282">
            <v>0</v>
          </cell>
          <cell r="S282">
            <v>0</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v>0</v>
          </cell>
          <cell r="Q283">
            <v>0</v>
          </cell>
          <cell r="R283">
            <v>0</v>
          </cell>
          <cell r="S283">
            <v>0</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v>0</v>
          </cell>
          <cell r="Q284">
            <v>0</v>
          </cell>
          <cell r="R284">
            <v>0</v>
          </cell>
          <cell r="S284">
            <v>0</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v>0</v>
          </cell>
          <cell r="Q285">
            <v>0</v>
          </cell>
          <cell r="R285">
            <v>0</v>
          </cell>
          <cell r="S285">
            <v>0</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v>0</v>
          </cell>
          <cell r="Q286">
            <v>0</v>
          </cell>
          <cell r="R286">
            <v>0</v>
          </cell>
          <cell r="S286">
            <v>0</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v>0</v>
          </cell>
          <cell r="Q287">
            <v>0</v>
          </cell>
          <cell r="R287">
            <v>0</v>
          </cell>
          <cell r="S287">
            <v>0</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v>0</v>
          </cell>
          <cell r="Q288">
            <v>0</v>
          </cell>
          <cell r="R288">
            <v>0</v>
          </cell>
          <cell r="S288">
            <v>0</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v>0</v>
          </cell>
          <cell r="Q289">
            <v>0</v>
          </cell>
          <cell r="R289">
            <v>0</v>
          </cell>
          <cell r="S289">
            <v>0</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v>0</v>
          </cell>
          <cell r="Q290">
            <v>0</v>
          </cell>
          <cell r="R290">
            <v>0</v>
          </cell>
          <cell r="S290">
            <v>0</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v>0</v>
          </cell>
          <cell r="Q291">
            <v>0</v>
          </cell>
          <cell r="R291">
            <v>0</v>
          </cell>
          <cell r="S291">
            <v>0</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v>0</v>
          </cell>
          <cell r="Q292">
            <v>0</v>
          </cell>
          <cell r="R292">
            <v>0</v>
          </cell>
          <cell r="S292">
            <v>0</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v>0</v>
          </cell>
          <cell r="Q293">
            <v>0</v>
          </cell>
          <cell r="R293">
            <v>0</v>
          </cell>
          <cell r="S293">
            <v>0</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v>0</v>
          </cell>
          <cell r="Q294">
            <v>0</v>
          </cell>
          <cell r="R294">
            <v>0</v>
          </cell>
          <cell r="S294">
            <v>0</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v>0</v>
          </cell>
          <cell r="Q295">
            <v>0</v>
          </cell>
          <cell r="R295">
            <v>0</v>
          </cell>
          <cell r="S295">
            <v>0</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v>0</v>
          </cell>
          <cell r="Q296">
            <v>0</v>
          </cell>
          <cell r="R296">
            <v>0</v>
          </cell>
          <cell r="S296">
            <v>0</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v>0</v>
          </cell>
          <cell r="Q297">
            <v>0</v>
          </cell>
          <cell r="R297">
            <v>0</v>
          </cell>
          <cell r="S297">
            <v>0</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v>0</v>
          </cell>
          <cell r="Q298">
            <v>0</v>
          </cell>
          <cell r="R298">
            <v>0</v>
          </cell>
          <cell r="S298">
            <v>0</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v>0</v>
          </cell>
          <cell r="Q299">
            <v>0</v>
          </cell>
          <cell r="R299">
            <v>0</v>
          </cell>
          <cell r="S299">
            <v>0</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v>0</v>
          </cell>
          <cell r="Q300">
            <v>0</v>
          </cell>
          <cell r="R300">
            <v>0</v>
          </cell>
          <cell r="S300">
            <v>0</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v>0</v>
          </cell>
          <cell r="Q301">
            <v>0</v>
          </cell>
          <cell r="R301">
            <v>0</v>
          </cell>
          <cell r="S301">
            <v>0</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v>0</v>
          </cell>
          <cell r="Q302">
            <v>0</v>
          </cell>
          <cell r="R302">
            <v>0</v>
          </cell>
          <cell r="S302">
            <v>0</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v>0</v>
          </cell>
          <cell r="Q303">
            <v>0</v>
          </cell>
          <cell r="R303">
            <v>0</v>
          </cell>
          <cell r="S303">
            <v>0</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v>0</v>
          </cell>
          <cell r="Q304">
            <v>0</v>
          </cell>
          <cell r="R304">
            <v>0</v>
          </cell>
          <cell r="S304">
            <v>0</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v>0</v>
          </cell>
          <cell r="Q305">
            <v>0</v>
          </cell>
          <cell r="R305">
            <v>0</v>
          </cell>
          <cell r="S305">
            <v>0</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v>0</v>
          </cell>
          <cell r="Q306">
            <v>0</v>
          </cell>
          <cell r="R306">
            <v>0</v>
          </cell>
          <cell r="S306">
            <v>0</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v>0</v>
          </cell>
          <cell r="Q307">
            <v>0</v>
          </cell>
          <cell r="R307">
            <v>0</v>
          </cell>
          <cell r="S307">
            <v>0</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v>0</v>
          </cell>
          <cell r="Q308">
            <v>0</v>
          </cell>
          <cell r="R308">
            <v>0</v>
          </cell>
          <cell r="S308">
            <v>0</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v>0</v>
          </cell>
          <cell r="Q309">
            <v>0</v>
          </cell>
          <cell r="R309">
            <v>0</v>
          </cell>
          <cell r="S309">
            <v>0</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v>0</v>
          </cell>
          <cell r="Q310">
            <v>0</v>
          </cell>
          <cell r="R310">
            <v>0</v>
          </cell>
          <cell r="S310">
            <v>0</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v>0</v>
          </cell>
          <cell r="Q311">
            <v>0</v>
          </cell>
          <cell r="R311">
            <v>0</v>
          </cell>
          <cell r="S311">
            <v>0</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v>0</v>
          </cell>
          <cell r="Q312">
            <v>0</v>
          </cell>
          <cell r="R312">
            <v>0</v>
          </cell>
          <cell r="S312">
            <v>0</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v>0</v>
          </cell>
          <cell r="Q313">
            <v>0</v>
          </cell>
          <cell r="R313">
            <v>0</v>
          </cell>
          <cell r="S313">
            <v>0</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v>0</v>
          </cell>
          <cell r="Q314">
            <v>0</v>
          </cell>
          <cell r="R314">
            <v>0</v>
          </cell>
          <cell r="S314">
            <v>0</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v>0</v>
          </cell>
          <cell r="Q315">
            <v>0</v>
          </cell>
          <cell r="R315">
            <v>0</v>
          </cell>
          <cell r="S315">
            <v>0</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v>0</v>
          </cell>
          <cell r="Q316">
            <v>0</v>
          </cell>
          <cell r="R316">
            <v>0</v>
          </cell>
          <cell r="S316">
            <v>0</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v>0</v>
          </cell>
          <cell r="Q317">
            <v>0</v>
          </cell>
          <cell r="R317">
            <v>0</v>
          </cell>
          <cell r="S317">
            <v>0</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v>0</v>
          </cell>
          <cell r="Q318">
            <v>0</v>
          </cell>
          <cell r="R318">
            <v>0</v>
          </cell>
          <cell r="S318">
            <v>0</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v>0</v>
          </cell>
          <cell r="Q319">
            <v>0</v>
          </cell>
          <cell r="R319">
            <v>0</v>
          </cell>
          <cell r="S319">
            <v>0</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v>0</v>
          </cell>
          <cell r="Q320">
            <v>0</v>
          </cell>
          <cell r="R320">
            <v>0</v>
          </cell>
          <cell r="S320">
            <v>0</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v>0</v>
          </cell>
          <cell r="Q321">
            <v>0</v>
          </cell>
          <cell r="R321">
            <v>0</v>
          </cell>
          <cell r="S321">
            <v>0</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v>0</v>
          </cell>
          <cell r="Q322">
            <v>0</v>
          </cell>
          <cell r="R322">
            <v>0</v>
          </cell>
          <cell r="S322">
            <v>0</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v>0</v>
          </cell>
          <cell r="Q323">
            <v>0</v>
          </cell>
          <cell r="R323">
            <v>0</v>
          </cell>
          <cell r="S323">
            <v>0</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v>0</v>
          </cell>
          <cell r="Q324">
            <v>0</v>
          </cell>
          <cell r="R324">
            <v>0</v>
          </cell>
          <cell r="S324">
            <v>0</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v>0</v>
          </cell>
          <cell r="Q325">
            <v>0</v>
          </cell>
          <cell r="R325">
            <v>0</v>
          </cell>
          <cell r="S325">
            <v>0</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v>0</v>
          </cell>
          <cell r="Q326">
            <v>0</v>
          </cell>
          <cell r="R326">
            <v>0</v>
          </cell>
          <cell r="S326">
            <v>0</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v>0</v>
          </cell>
          <cell r="Q327">
            <v>0</v>
          </cell>
          <cell r="R327">
            <v>0</v>
          </cell>
          <cell r="S327">
            <v>0</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v>0</v>
          </cell>
          <cell r="Q328">
            <v>0</v>
          </cell>
          <cell r="R328">
            <v>0</v>
          </cell>
          <cell r="S328">
            <v>0</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v>0</v>
          </cell>
          <cell r="Q329">
            <v>0</v>
          </cell>
          <cell r="R329">
            <v>0</v>
          </cell>
          <cell r="S329">
            <v>0</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v>0</v>
          </cell>
          <cell r="Q330">
            <v>0</v>
          </cell>
          <cell r="R330">
            <v>0</v>
          </cell>
          <cell r="S330">
            <v>0</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v>0</v>
          </cell>
          <cell r="Q331">
            <v>0</v>
          </cell>
          <cell r="R331">
            <v>0</v>
          </cell>
          <cell r="S331">
            <v>0</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v>0</v>
          </cell>
          <cell r="Q332">
            <v>0</v>
          </cell>
          <cell r="R332">
            <v>0</v>
          </cell>
          <cell r="S332">
            <v>0</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v>0</v>
          </cell>
          <cell r="Q333">
            <v>0</v>
          </cell>
          <cell r="R333">
            <v>0</v>
          </cell>
          <cell r="S333">
            <v>0</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v>0</v>
          </cell>
          <cell r="Q334">
            <v>0</v>
          </cell>
          <cell r="R334">
            <v>0</v>
          </cell>
          <cell r="S334">
            <v>0</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v>0</v>
          </cell>
          <cell r="Q335">
            <v>0</v>
          </cell>
          <cell r="R335">
            <v>0</v>
          </cell>
          <cell r="S335">
            <v>0</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v>0</v>
          </cell>
          <cell r="Q336">
            <v>0</v>
          </cell>
          <cell r="R336">
            <v>0</v>
          </cell>
          <cell r="S336">
            <v>0</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v>0</v>
          </cell>
          <cell r="Q337">
            <v>0</v>
          </cell>
          <cell r="R337">
            <v>0</v>
          </cell>
          <cell r="S337">
            <v>0</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v>0</v>
          </cell>
          <cell r="Q338">
            <v>0</v>
          </cell>
          <cell r="R338">
            <v>0</v>
          </cell>
          <cell r="S338">
            <v>0</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v>0</v>
          </cell>
          <cell r="Q339">
            <v>0</v>
          </cell>
          <cell r="R339">
            <v>0</v>
          </cell>
          <cell r="S339">
            <v>0</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v>0</v>
          </cell>
          <cell r="Q340">
            <v>0</v>
          </cell>
          <cell r="R340">
            <v>0</v>
          </cell>
          <cell r="S340">
            <v>0</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v>0</v>
          </cell>
          <cell r="Q341">
            <v>0</v>
          </cell>
          <cell r="R341">
            <v>0</v>
          </cell>
          <cell r="S341">
            <v>0</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v>0</v>
          </cell>
          <cell r="Q342">
            <v>0</v>
          </cell>
          <cell r="R342">
            <v>0</v>
          </cell>
          <cell r="S342">
            <v>0</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v>0</v>
          </cell>
          <cell r="Q343">
            <v>0</v>
          </cell>
          <cell r="R343">
            <v>0</v>
          </cell>
          <cell r="S343">
            <v>0</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v>0</v>
          </cell>
          <cell r="Q344">
            <v>0</v>
          </cell>
          <cell r="R344">
            <v>0</v>
          </cell>
          <cell r="S344">
            <v>0</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v>0</v>
          </cell>
          <cell r="Q345">
            <v>0</v>
          </cell>
          <cell r="R345">
            <v>0</v>
          </cell>
          <cell r="S345">
            <v>0</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v>0</v>
          </cell>
          <cell r="Q346">
            <v>0</v>
          </cell>
          <cell r="R346">
            <v>0</v>
          </cell>
          <cell r="S346">
            <v>0</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v>0</v>
          </cell>
          <cell r="Q347">
            <v>0</v>
          </cell>
          <cell r="R347">
            <v>0</v>
          </cell>
          <cell r="S347">
            <v>0</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v>0</v>
          </cell>
          <cell r="Q348">
            <v>0</v>
          </cell>
          <cell r="R348">
            <v>0</v>
          </cell>
          <cell r="S348">
            <v>0</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v>0</v>
          </cell>
          <cell r="Q349">
            <v>0</v>
          </cell>
          <cell r="R349">
            <v>0</v>
          </cell>
          <cell r="S349">
            <v>0</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v>0</v>
          </cell>
          <cell r="Q350">
            <v>0</v>
          </cell>
          <cell r="R350">
            <v>0</v>
          </cell>
          <cell r="S350">
            <v>0</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v>0</v>
          </cell>
          <cell r="Q351">
            <v>0</v>
          </cell>
          <cell r="R351">
            <v>0</v>
          </cell>
          <cell r="S351">
            <v>0</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v>0</v>
          </cell>
          <cell r="Q352">
            <v>0</v>
          </cell>
          <cell r="R352">
            <v>0</v>
          </cell>
          <cell r="S352">
            <v>0</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v>0</v>
          </cell>
          <cell r="Q353">
            <v>0</v>
          </cell>
          <cell r="R353">
            <v>0</v>
          </cell>
          <cell r="S353">
            <v>0</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v>0</v>
          </cell>
          <cell r="Q354">
            <v>0</v>
          </cell>
          <cell r="R354">
            <v>0</v>
          </cell>
          <cell r="S354">
            <v>0</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v>0</v>
          </cell>
          <cell r="Q355">
            <v>0</v>
          </cell>
          <cell r="R355">
            <v>0</v>
          </cell>
          <cell r="S355">
            <v>0</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v>0</v>
          </cell>
          <cell r="Q356">
            <v>0</v>
          </cell>
          <cell r="R356">
            <v>0</v>
          </cell>
          <cell r="S356">
            <v>0</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v>0</v>
          </cell>
          <cell r="E357">
            <v>0</v>
          </cell>
          <cell r="F357">
            <v>0</v>
          </cell>
          <cell r="G357" t="str">
            <v>MANAGER, HEALTHY WORKPLACE AND SAFET"Y</v>
          </cell>
          <cell r="H357" t="str">
            <v>601</v>
          </cell>
          <cell r="I357" t="str">
            <v>Healthy Workplace &amp; Safety</v>
          </cell>
          <cell r="J357" t="str">
            <v>Full Time - Permanent</v>
          </cell>
          <cell r="K357">
            <v>0</v>
          </cell>
          <cell r="L357" t="str">
            <v>MANAGER, HEALTHY WORKPLACE AND SAFET"Y</v>
          </cell>
          <cell r="M357" t="str">
            <v>N</v>
          </cell>
          <cell r="N357" t="str">
            <v>P</v>
          </cell>
          <cell r="O357">
            <v>35</v>
          </cell>
          <cell r="P357">
            <v>0</v>
          </cell>
          <cell r="Q357">
            <v>0</v>
          </cell>
          <cell r="R357">
            <v>0</v>
          </cell>
          <cell r="S357">
            <v>0</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v>0</v>
          </cell>
          <cell r="Q358">
            <v>0</v>
          </cell>
          <cell r="R358">
            <v>0</v>
          </cell>
          <cell r="S358">
            <v>0</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v>0</v>
          </cell>
          <cell r="Q359">
            <v>0</v>
          </cell>
          <cell r="R359">
            <v>0</v>
          </cell>
          <cell r="S359">
            <v>0</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v>0</v>
          </cell>
          <cell r="Q360">
            <v>0</v>
          </cell>
          <cell r="R360">
            <v>0</v>
          </cell>
          <cell r="S360">
            <v>0</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v>0</v>
          </cell>
          <cell r="Q361">
            <v>0</v>
          </cell>
          <cell r="R361">
            <v>0</v>
          </cell>
          <cell r="S361">
            <v>0</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v>0</v>
          </cell>
          <cell r="Q362">
            <v>0</v>
          </cell>
          <cell r="R362">
            <v>0</v>
          </cell>
          <cell r="S362">
            <v>0</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v>0</v>
          </cell>
          <cell r="Q363">
            <v>0</v>
          </cell>
          <cell r="R363">
            <v>0</v>
          </cell>
          <cell r="S363">
            <v>0</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v>0</v>
          </cell>
          <cell r="Q364">
            <v>0</v>
          </cell>
          <cell r="R364">
            <v>0</v>
          </cell>
          <cell r="S364">
            <v>0</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v>0</v>
          </cell>
          <cell r="Q365">
            <v>0</v>
          </cell>
          <cell r="R365">
            <v>0</v>
          </cell>
          <cell r="S365">
            <v>0</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v>0</v>
          </cell>
          <cell r="Q366">
            <v>0</v>
          </cell>
          <cell r="R366">
            <v>0</v>
          </cell>
          <cell r="S366">
            <v>0</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v>0</v>
          </cell>
          <cell r="Q367">
            <v>0</v>
          </cell>
          <cell r="R367">
            <v>0</v>
          </cell>
          <cell r="S367">
            <v>0</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v>0</v>
          </cell>
          <cell r="Q368">
            <v>0</v>
          </cell>
          <cell r="R368">
            <v>0</v>
          </cell>
          <cell r="S368">
            <v>0</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v>0</v>
          </cell>
          <cell r="Q369">
            <v>0</v>
          </cell>
          <cell r="R369">
            <v>0</v>
          </cell>
          <cell r="S369">
            <v>0</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v>0</v>
          </cell>
          <cell r="Q370">
            <v>0</v>
          </cell>
          <cell r="R370">
            <v>0</v>
          </cell>
          <cell r="S370">
            <v>0</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v>0</v>
          </cell>
          <cell r="Q371">
            <v>0</v>
          </cell>
          <cell r="R371">
            <v>0</v>
          </cell>
          <cell r="S371">
            <v>0</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v>0</v>
          </cell>
          <cell r="Q372">
            <v>0</v>
          </cell>
          <cell r="R372">
            <v>0</v>
          </cell>
          <cell r="S372">
            <v>0</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v>0</v>
          </cell>
          <cell r="Q373">
            <v>0</v>
          </cell>
          <cell r="R373">
            <v>0</v>
          </cell>
          <cell r="S373">
            <v>0</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v>0</v>
          </cell>
          <cell r="Q374">
            <v>0</v>
          </cell>
          <cell r="R374">
            <v>0</v>
          </cell>
          <cell r="S374">
            <v>0</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v>0</v>
          </cell>
          <cell r="Q375">
            <v>0</v>
          </cell>
          <cell r="R375">
            <v>0</v>
          </cell>
          <cell r="S375">
            <v>0</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v>0</v>
          </cell>
          <cell r="Q376">
            <v>0</v>
          </cell>
          <cell r="R376">
            <v>0</v>
          </cell>
          <cell r="S376">
            <v>0</v>
          </cell>
          <cell r="T376">
            <v>0.55000000000000004</v>
          </cell>
          <cell r="U376" t="str">
            <v>680</v>
          </cell>
          <cell r="V376" t="str">
            <v>101</v>
          </cell>
          <cell r="W376" t="str">
            <v>5610</v>
          </cell>
          <cell r="X376" t="str">
            <v>5610</v>
          </cell>
          <cell r="Y376" t="str">
            <v>5610</v>
          </cell>
          <cell r="Z376" t="str">
            <v>5610</v>
          </cell>
        </row>
        <row r="377">
          <cell r="B377" t="str">
            <v>New 2011-1</v>
          </cell>
          <cell r="C377">
            <v>0</v>
          </cell>
          <cell r="D377">
            <v>0</v>
          </cell>
          <cell r="E377">
            <v>0</v>
          </cell>
          <cell r="F377">
            <v>0</v>
          </cell>
          <cell r="G377" t="str">
            <v>Manager Regulatory Operations</v>
          </cell>
          <cell r="H377" t="str">
            <v>201</v>
          </cell>
          <cell r="I377" t="str">
            <v>Regulatory Services</v>
          </cell>
          <cell r="J377" t="str">
            <v>Full Time - Permanent</v>
          </cell>
          <cell r="K377">
            <v>0</v>
          </cell>
          <cell r="L377" t="str">
            <v>Manager Regulatory Operations</v>
          </cell>
          <cell r="M377" t="str">
            <v>N</v>
          </cell>
          <cell r="N377" t="str">
            <v>P</v>
          </cell>
          <cell r="O377">
            <v>35</v>
          </cell>
          <cell r="P377">
            <v>0</v>
          </cell>
          <cell r="Q377">
            <v>0</v>
          </cell>
          <cell r="R377">
            <v>0</v>
          </cell>
          <cell r="S377">
            <v>0</v>
          </cell>
          <cell r="T377">
            <v>0.55000000000000004</v>
          </cell>
          <cell r="U377" t="str">
            <v>201</v>
          </cell>
          <cell r="V377" t="str">
            <v>101</v>
          </cell>
          <cell r="W377" t="str">
            <v>5610</v>
          </cell>
          <cell r="X377" t="str">
            <v>5610</v>
          </cell>
          <cell r="Y377" t="str">
            <v>5610</v>
          </cell>
          <cell r="Z377" t="str">
            <v>5610</v>
          </cell>
        </row>
        <row r="378">
          <cell r="B378" t="str">
            <v>New 2011-2</v>
          </cell>
          <cell r="C378">
            <v>0</v>
          </cell>
          <cell r="D378">
            <v>0</v>
          </cell>
          <cell r="E378">
            <v>0</v>
          </cell>
          <cell r="F378">
            <v>0</v>
          </cell>
          <cell r="G378" t="str">
            <v>Rates Analyst</v>
          </cell>
          <cell r="H378" t="str">
            <v>201</v>
          </cell>
          <cell r="I378" t="str">
            <v>Regulatory Services</v>
          </cell>
          <cell r="J378" t="str">
            <v>Full Time - Permanent</v>
          </cell>
          <cell r="K378">
            <v>0</v>
          </cell>
          <cell r="L378" t="str">
            <v>Rates Analyst</v>
          </cell>
          <cell r="M378" t="str">
            <v>B</v>
          </cell>
          <cell r="N378" t="str">
            <v>W</v>
          </cell>
          <cell r="O378">
            <v>35</v>
          </cell>
          <cell r="P378">
            <v>0</v>
          </cell>
          <cell r="Q378">
            <v>0</v>
          </cell>
          <cell r="R378">
            <v>0</v>
          </cell>
          <cell r="S378">
            <v>0</v>
          </cell>
          <cell r="T378">
            <v>0.5</v>
          </cell>
          <cell r="U378" t="str">
            <v>201</v>
          </cell>
          <cell r="V378" t="str">
            <v>101</v>
          </cell>
          <cell r="W378" t="str">
            <v>5615</v>
          </cell>
          <cell r="X378" t="str">
            <v>5615</v>
          </cell>
          <cell r="Y378" t="str">
            <v>5615</v>
          </cell>
          <cell r="Z378" t="str">
            <v>5615</v>
          </cell>
        </row>
        <row r="379">
          <cell r="B379" t="str">
            <v>New 2011-3</v>
          </cell>
          <cell r="C379">
            <v>0</v>
          </cell>
          <cell r="D379">
            <v>0</v>
          </cell>
          <cell r="E379">
            <v>0</v>
          </cell>
          <cell r="F379">
            <v>0</v>
          </cell>
          <cell r="G379" t="str">
            <v>Rates Analyst</v>
          </cell>
          <cell r="H379" t="str">
            <v>201</v>
          </cell>
          <cell r="I379" t="str">
            <v>Regulatory Services</v>
          </cell>
          <cell r="J379" t="str">
            <v>Full Time - Permanent</v>
          </cell>
          <cell r="K379">
            <v>0</v>
          </cell>
          <cell r="L379" t="str">
            <v>Rates Analyst</v>
          </cell>
          <cell r="M379" t="str">
            <v>B</v>
          </cell>
          <cell r="N379" t="str">
            <v>W</v>
          </cell>
          <cell r="O379">
            <v>35</v>
          </cell>
          <cell r="P379">
            <v>0</v>
          </cell>
          <cell r="Q379">
            <v>0</v>
          </cell>
          <cell r="R379">
            <v>0</v>
          </cell>
          <cell r="S379">
            <v>0</v>
          </cell>
          <cell r="T379">
            <v>0.5</v>
          </cell>
          <cell r="U379" t="str">
            <v>201</v>
          </cell>
          <cell r="V379" t="str">
            <v>101</v>
          </cell>
          <cell r="W379" t="str">
            <v>5615</v>
          </cell>
          <cell r="X379" t="str">
            <v>5615</v>
          </cell>
          <cell r="Y379" t="str">
            <v>5615</v>
          </cell>
          <cell r="Z379" t="str">
            <v>5615</v>
          </cell>
        </row>
        <row r="380">
          <cell r="B380" t="str">
            <v>New 2011-4</v>
          </cell>
          <cell r="C380">
            <v>0</v>
          </cell>
          <cell r="D380">
            <v>0</v>
          </cell>
          <cell r="E380">
            <v>0</v>
          </cell>
          <cell r="F380">
            <v>0</v>
          </cell>
          <cell r="G380" t="str">
            <v>Financial Advisor/Modeller</v>
          </cell>
          <cell r="H380" t="str">
            <v>205</v>
          </cell>
          <cell r="I380" t="str">
            <v>Financial Services</v>
          </cell>
          <cell r="J380" t="str">
            <v>Full Time - Permanent</v>
          </cell>
          <cell r="K380">
            <v>0</v>
          </cell>
          <cell r="L380" t="str">
            <v>Financial Advisor/Modeller</v>
          </cell>
          <cell r="M380" t="str">
            <v>N</v>
          </cell>
          <cell r="N380" t="str">
            <v>P</v>
          </cell>
          <cell r="O380">
            <v>35</v>
          </cell>
          <cell r="P380">
            <v>0</v>
          </cell>
          <cell r="Q380">
            <v>0</v>
          </cell>
          <cell r="R380">
            <v>0</v>
          </cell>
          <cell r="S380">
            <v>0</v>
          </cell>
          <cell r="T380">
            <v>0.55000000000000004</v>
          </cell>
          <cell r="U380" t="str">
            <v>205</v>
          </cell>
          <cell r="V380" t="str">
            <v>101</v>
          </cell>
          <cell r="W380" t="str">
            <v>5615</v>
          </cell>
          <cell r="X380" t="str">
            <v>5615</v>
          </cell>
          <cell r="Y380" t="str">
            <v>5615</v>
          </cell>
          <cell r="Z380" t="str">
            <v>5615</v>
          </cell>
        </row>
        <row r="381">
          <cell r="B381" t="str">
            <v>New 2011-5</v>
          </cell>
          <cell r="C381">
            <v>0</v>
          </cell>
          <cell r="D381">
            <v>0</v>
          </cell>
          <cell r="E381">
            <v>0</v>
          </cell>
          <cell r="F381">
            <v>0</v>
          </cell>
          <cell r="G381" t="str">
            <v>General Clerk</v>
          </cell>
          <cell r="H381" t="str">
            <v>205</v>
          </cell>
          <cell r="I381" t="str">
            <v>Financial Services</v>
          </cell>
          <cell r="J381" t="str">
            <v>Full Time - Permanent</v>
          </cell>
          <cell r="K381">
            <v>0</v>
          </cell>
          <cell r="L381" t="str">
            <v>General Clerk</v>
          </cell>
          <cell r="M381" t="str">
            <v>B</v>
          </cell>
          <cell r="N381" t="str">
            <v>W</v>
          </cell>
          <cell r="O381">
            <v>35</v>
          </cell>
          <cell r="P381">
            <v>0</v>
          </cell>
          <cell r="Q381">
            <v>0</v>
          </cell>
          <cell r="R381">
            <v>0</v>
          </cell>
          <cell r="S381">
            <v>0</v>
          </cell>
          <cell r="T381">
            <v>0.5</v>
          </cell>
          <cell r="U381" t="str">
            <v>205</v>
          </cell>
          <cell r="V381" t="str">
            <v>101</v>
          </cell>
          <cell r="W381" t="str">
            <v>5615</v>
          </cell>
          <cell r="X381" t="str">
            <v>5615</v>
          </cell>
          <cell r="Y381" t="str">
            <v>5615</v>
          </cell>
          <cell r="Z381" t="str">
            <v>5615</v>
          </cell>
        </row>
        <row r="382">
          <cell r="B382" t="str">
            <v>Bud2010-1</v>
          </cell>
          <cell r="C382">
            <v>0</v>
          </cell>
          <cell r="D382">
            <v>0</v>
          </cell>
          <cell r="E382">
            <v>0</v>
          </cell>
          <cell r="F382">
            <v>0</v>
          </cell>
          <cell r="G382" t="str">
            <v>Senior Progammer Analyst -R. Rohr Replacement</v>
          </cell>
          <cell r="H382" t="str">
            <v>210</v>
          </cell>
          <cell r="I382" t="str">
            <v>Business Applications</v>
          </cell>
          <cell r="J382" t="str">
            <v>Full Time - Permanent</v>
          </cell>
          <cell r="K382">
            <v>0</v>
          </cell>
          <cell r="L382" t="str">
            <v>Senior Progammer Analyst -R. Rohr Replacement</v>
          </cell>
          <cell r="M382" t="str">
            <v>N</v>
          </cell>
          <cell r="N382" t="str">
            <v>W</v>
          </cell>
          <cell r="O382">
            <v>35</v>
          </cell>
          <cell r="P382">
            <v>0</v>
          </cell>
          <cell r="Q382">
            <v>0</v>
          </cell>
          <cell r="R382">
            <v>0</v>
          </cell>
          <cell r="S382">
            <v>0</v>
          </cell>
          <cell r="T382">
            <v>0.55000000000000004</v>
          </cell>
          <cell r="U382" t="str">
            <v>210</v>
          </cell>
          <cell r="V382" t="str">
            <v>101</v>
          </cell>
          <cell r="W382" t="str">
            <v>9098</v>
          </cell>
          <cell r="X382" t="str">
            <v>9098</v>
          </cell>
          <cell r="Y382" t="str">
            <v>9098</v>
          </cell>
          <cell r="Z382" t="str">
            <v>9098</v>
          </cell>
        </row>
        <row r="383">
          <cell r="B383" t="str">
            <v>New 2011-6</v>
          </cell>
          <cell r="C383">
            <v>0</v>
          </cell>
          <cell r="D383">
            <v>0</v>
          </cell>
          <cell r="E383">
            <v>0</v>
          </cell>
          <cell r="F383">
            <v>0</v>
          </cell>
          <cell r="G383" t="str">
            <v>IFS Subject Matter Expert</v>
          </cell>
          <cell r="H383" t="str">
            <v>212</v>
          </cell>
          <cell r="I383" t="str">
            <v>Business Projects</v>
          </cell>
          <cell r="J383" t="str">
            <v>Full Time - Permanent</v>
          </cell>
          <cell r="K383">
            <v>0</v>
          </cell>
          <cell r="L383" t="str">
            <v>IFS Subject Matter Expert</v>
          </cell>
          <cell r="M383" t="str">
            <v>N</v>
          </cell>
          <cell r="N383" t="str">
            <v>P</v>
          </cell>
          <cell r="O383">
            <v>35</v>
          </cell>
          <cell r="P383">
            <v>0</v>
          </cell>
          <cell r="Q383">
            <v>0</v>
          </cell>
          <cell r="R383">
            <v>0</v>
          </cell>
          <cell r="S383">
            <v>0</v>
          </cell>
          <cell r="T383">
            <v>0.55000000000000004</v>
          </cell>
          <cell r="U383" t="str">
            <v>212</v>
          </cell>
          <cell r="V383" t="str">
            <v>101</v>
          </cell>
          <cell r="W383" t="str">
            <v>5615</v>
          </cell>
          <cell r="X383" t="str">
            <v>5615</v>
          </cell>
          <cell r="Y383">
            <v>9092</v>
          </cell>
          <cell r="Z383">
            <v>9092</v>
          </cell>
        </row>
        <row r="384">
          <cell r="B384" t="str">
            <v>Bud2010-2</v>
          </cell>
          <cell r="C384">
            <v>0</v>
          </cell>
          <cell r="D384">
            <v>0</v>
          </cell>
          <cell r="E384">
            <v>0</v>
          </cell>
          <cell r="F384">
            <v>0</v>
          </cell>
          <cell r="G384" t="str">
            <v>Manager, Security</v>
          </cell>
          <cell r="H384" t="str">
            <v>213</v>
          </cell>
          <cell r="I384" t="str">
            <v>Cyber Security</v>
          </cell>
          <cell r="J384" t="str">
            <v>Full Time - Permanent</v>
          </cell>
          <cell r="K384">
            <v>0</v>
          </cell>
          <cell r="L384" t="str">
            <v>Manager, Security</v>
          </cell>
          <cell r="M384" t="str">
            <v>N</v>
          </cell>
          <cell r="N384" t="str">
            <v>P</v>
          </cell>
          <cell r="O384">
            <v>35</v>
          </cell>
          <cell r="P384">
            <v>0</v>
          </cell>
          <cell r="Q384">
            <v>0</v>
          </cell>
          <cell r="R384">
            <v>0</v>
          </cell>
          <cell r="S384">
            <v>0</v>
          </cell>
          <cell r="T384">
            <v>0.55000000000000004</v>
          </cell>
          <cell r="U384" t="str">
            <v>213</v>
          </cell>
          <cell r="V384" t="str">
            <v>101</v>
          </cell>
          <cell r="W384" t="str">
            <v>9099</v>
          </cell>
          <cell r="X384" t="str">
            <v>9099</v>
          </cell>
          <cell r="Y384">
            <v>9093</v>
          </cell>
          <cell r="Z384">
            <v>9093</v>
          </cell>
        </row>
        <row r="385">
          <cell r="B385" t="str">
            <v>Bud2010-3</v>
          </cell>
          <cell r="C385">
            <v>0</v>
          </cell>
          <cell r="D385">
            <v>0</v>
          </cell>
          <cell r="E385">
            <v>0</v>
          </cell>
          <cell r="F385">
            <v>0</v>
          </cell>
          <cell r="G385" t="str">
            <v>Security Analyst</v>
          </cell>
          <cell r="H385" t="str">
            <v>213</v>
          </cell>
          <cell r="I385" t="str">
            <v>Cyber Security</v>
          </cell>
          <cell r="J385" t="str">
            <v>Full Time - Permanent</v>
          </cell>
          <cell r="K385">
            <v>0</v>
          </cell>
          <cell r="L385" t="str">
            <v>Security Analyst</v>
          </cell>
          <cell r="M385" t="str">
            <v>N</v>
          </cell>
          <cell r="N385" t="str">
            <v>P</v>
          </cell>
          <cell r="O385">
            <v>35</v>
          </cell>
          <cell r="P385">
            <v>0</v>
          </cell>
          <cell r="Q385">
            <v>0</v>
          </cell>
          <cell r="R385">
            <v>0</v>
          </cell>
          <cell r="S385">
            <v>0</v>
          </cell>
          <cell r="T385">
            <v>0.55000000000000004</v>
          </cell>
          <cell r="U385" t="str">
            <v>213</v>
          </cell>
          <cell r="V385" t="str">
            <v>101</v>
          </cell>
          <cell r="W385" t="str">
            <v>9099</v>
          </cell>
          <cell r="X385" t="str">
            <v>9099</v>
          </cell>
          <cell r="Y385">
            <v>9093</v>
          </cell>
          <cell r="Z385">
            <v>9093</v>
          </cell>
        </row>
        <row r="386">
          <cell r="B386" t="str">
            <v>New 2011-7</v>
          </cell>
          <cell r="C386">
            <v>0</v>
          </cell>
          <cell r="D386">
            <v>0</v>
          </cell>
          <cell r="E386">
            <v>0</v>
          </cell>
          <cell r="F386">
            <v>0</v>
          </cell>
          <cell r="G386" t="str">
            <v>Manager, Engineering Applications</v>
          </cell>
          <cell r="H386" t="str">
            <v>214</v>
          </cell>
          <cell r="I386" t="str">
            <v>Engineering applications</v>
          </cell>
          <cell r="J386" t="str">
            <v>Full Time - Permanent</v>
          </cell>
          <cell r="K386">
            <v>0</v>
          </cell>
          <cell r="L386" t="str">
            <v>Manager, Engineering Applications</v>
          </cell>
          <cell r="M386" t="str">
            <v>N</v>
          </cell>
          <cell r="N386" t="str">
            <v>P</v>
          </cell>
          <cell r="O386">
            <v>35</v>
          </cell>
          <cell r="P386">
            <v>0</v>
          </cell>
          <cell r="Q386">
            <v>0</v>
          </cell>
          <cell r="R386">
            <v>0</v>
          </cell>
          <cell r="S386">
            <v>0</v>
          </cell>
          <cell r="T386">
            <v>0.55000000000000004</v>
          </cell>
          <cell r="U386" t="str">
            <v>214</v>
          </cell>
          <cell r="V386" t="str">
            <v>101</v>
          </cell>
          <cell r="W386" t="str">
            <v>9098</v>
          </cell>
          <cell r="X386" t="str">
            <v>9098</v>
          </cell>
          <cell r="Y386">
            <v>9094</v>
          </cell>
          <cell r="Z386">
            <v>9094</v>
          </cell>
        </row>
        <row r="387">
          <cell r="B387" t="str">
            <v>New 2011-8</v>
          </cell>
          <cell r="C387">
            <v>0</v>
          </cell>
          <cell r="D387">
            <v>0</v>
          </cell>
          <cell r="E387">
            <v>0</v>
          </cell>
          <cell r="F387">
            <v>0</v>
          </cell>
          <cell r="G387" t="str">
            <v>Engineering Application Specialist</v>
          </cell>
          <cell r="H387" t="str">
            <v>214</v>
          </cell>
          <cell r="I387" t="str">
            <v>Engineering applications</v>
          </cell>
          <cell r="J387" t="str">
            <v>Full Time - Permanent</v>
          </cell>
          <cell r="K387">
            <v>0</v>
          </cell>
          <cell r="L387" t="str">
            <v>Engineering Application Specialist</v>
          </cell>
          <cell r="M387" t="str">
            <v>N</v>
          </cell>
          <cell r="N387" t="str">
            <v>P</v>
          </cell>
          <cell r="O387">
            <v>35</v>
          </cell>
          <cell r="P387">
            <v>0</v>
          </cell>
          <cell r="Q387">
            <v>0</v>
          </cell>
          <cell r="R387">
            <v>0</v>
          </cell>
          <cell r="S387">
            <v>0</v>
          </cell>
          <cell r="T387">
            <v>0.55000000000000004</v>
          </cell>
          <cell r="U387" t="str">
            <v>214</v>
          </cell>
          <cell r="V387" t="str">
            <v>101</v>
          </cell>
          <cell r="W387" t="str">
            <v>9098</v>
          </cell>
          <cell r="X387" t="str">
            <v>9098</v>
          </cell>
          <cell r="Y387">
            <v>9094</v>
          </cell>
          <cell r="Z387">
            <v>9094</v>
          </cell>
        </row>
        <row r="388">
          <cell r="B388" t="str">
            <v>New 2011-9</v>
          </cell>
          <cell r="C388">
            <v>0</v>
          </cell>
          <cell r="D388">
            <v>0</v>
          </cell>
          <cell r="E388">
            <v>0</v>
          </cell>
          <cell r="F388">
            <v>0</v>
          </cell>
          <cell r="G388" t="str">
            <v>Data Warehousing Specialist</v>
          </cell>
          <cell r="H388" t="str">
            <v>214</v>
          </cell>
          <cell r="I388" t="str">
            <v>Engineering applications</v>
          </cell>
          <cell r="J388" t="str">
            <v>Full Time - Permanent</v>
          </cell>
          <cell r="K388">
            <v>0</v>
          </cell>
          <cell r="L388" t="str">
            <v>Data Warehousing Specialist</v>
          </cell>
          <cell r="M388" t="str">
            <v>N</v>
          </cell>
          <cell r="N388" t="str">
            <v>P</v>
          </cell>
          <cell r="O388">
            <v>35</v>
          </cell>
          <cell r="P388">
            <v>0</v>
          </cell>
          <cell r="Q388">
            <v>0</v>
          </cell>
          <cell r="R388">
            <v>0</v>
          </cell>
          <cell r="S388">
            <v>0</v>
          </cell>
          <cell r="T388">
            <v>0.55000000000000004</v>
          </cell>
          <cell r="U388" t="str">
            <v>214</v>
          </cell>
          <cell r="V388" t="str">
            <v>101</v>
          </cell>
          <cell r="W388" t="str">
            <v>9098</v>
          </cell>
          <cell r="X388" t="str">
            <v>9098</v>
          </cell>
          <cell r="Y388">
            <v>9094</v>
          </cell>
          <cell r="Z388">
            <v>9094</v>
          </cell>
        </row>
        <row r="389">
          <cell r="B389" t="str">
            <v>New 2011-10</v>
          </cell>
          <cell r="C389">
            <v>0</v>
          </cell>
          <cell r="D389">
            <v>0</v>
          </cell>
          <cell r="E389">
            <v>0</v>
          </cell>
          <cell r="F389">
            <v>0</v>
          </cell>
          <cell r="G389" t="str">
            <v>Head billing clerk</v>
          </cell>
          <cell r="H389" t="str">
            <v>302</v>
          </cell>
          <cell r="I389" t="str">
            <v>Customer Care - Billing</v>
          </cell>
          <cell r="J389" t="str">
            <v>Full Time - Permanent</v>
          </cell>
          <cell r="K389">
            <v>0</v>
          </cell>
          <cell r="L389" t="str">
            <v>Head billing clerk</v>
          </cell>
          <cell r="M389" t="str">
            <v>B</v>
          </cell>
          <cell r="N389" t="str">
            <v>W</v>
          </cell>
          <cell r="O389">
            <v>35</v>
          </cell>
          <cell r="P389">
            <v>0</v>
          </cell>
          <cell r="Q389">
            <v>0</v>
          </cell>
          <cell r="R389">
            <v>0</v>
          </cell>
          <cell r="S389">
            <v>0</v>
          </cell>
          <cell r="T389">
            <v>0.5</v>
          </cell>
          <cell r="U389" t="str">
            <v>302</v>
          </cell>
          <cell r="V389" t="str">
            <v>101</v>
          </cell>
          <cell r="W389" t="str">
            <v>9909</v>
          </cell>
          <cell r="X389" t="str">
            <v>9909</v>
          </cell>
          <cell r="Y389" t="str">
            <v>9909</v>
          </cell>
          <cell r="Z389" t="str">
            <v>9909</v>
          </cell>
        </row>
        <row r="390">
          <cell r="B390" t="str">
            <v>New 2011-14</v>
          </cell>
          <cell r="C390">
            <v>0</v>
          </cell>
          <cell r="D390">
            <v>0</v>
          </cell>
          <cell r="E390">
            <v>0</v>
          </cell>
          <cell r="F390">
            <v>0</v>
          </cell>
          <cell r="G390" t="str">
            <v>New Billing clerk</v>
          </cell>
          <cell r="H390" t="str">
            <v>302</v>
          </cell>
          <cell r="I390" t="str">
            <v>Customer Care - Billing</v>
          </cell>
          <cell r="J390" t="str">
            <v>Full Time - Permanent</v>
          </cell>
          <cell r="K390">
            <v>0</v>
          </cell>
          <cell r="L390" t="str">
            <v>New Billing clerk</v>
          </cell>
          <cell r="M390" t="str">
            <v>B</v>
          </cell>
          <cell r="N390" t="str">
            <v>W</v>
          </cell>
          <cell r="O390">
            <v>35</v>
          </cell>
          <cell r="P390">
            <v>0</v>
          </cell>
          <cell r="Q390">
            <v>0</v>
          </cell>
          <cell r="R390">
            <v>0</v>
          </cell>
          <cell r="S390">
            <v>0</v>
          </cell>
          <cell r="T390">
            <v>0.5</v>
          </cell>
          <cell r="U390" t="str">
            <v>302</v>
          </cell>
          <cell r="V390" t="str">
            <v>101</v>
          </cell>
          <cell r="W390" t="str">
            <v>9909</v>
          </cell>
          <cell r="X390" t="str">
            <v>9909</v>
          </cell>
          <cell r="Y390" t="str">
            <v>9909</v>
          </cell>
          <cell r="Z390" t="str">
            <v>9909</v>
          </cell>
        </row>
        <row r="391">
          <cell r="B391" t="str">
            <v>New 2011-15</v>
          </cell>
          <cell r="C391">
            <v>0</v>
          </cell>
          <cell r="D391">
            <v>0</v>
          </cell>
          <cell r="E391">
            <v>0</v>
          </cell>
          <cell r="F391">
            <v>0</v>
          </cell>
          <cell r="G391" t="str">
            <v>Supervisor, Back Office</v>
          </cell>
          <cell r="H391" t="str">
            <v>303</v>
          </cell>
          <cell r="I391" t="str">
            <v>Customer Care - Customer Service</v>
          </cell>
          <cell r="J391" t="str">
            <v>Full Time - Permanent</v>
          </cell>
          <cell r="K391">
            <v>0</v>
          </cell>
          <cell r="L391" t="str">
            <v>Supervisor, Back Office</v>
          </cell>
          <cell r="M391" t="str">
            <v>N</v>
          </cell>
          <cell r="N391" t="str">
            <v>P</v>
          </cell>
          <cell r="O391">
            <v>35</v>
          </cell>
          <cell r="P391">
            <v>0</v>
          </cell>
          <cell r="Q391">
            <v>0</v>
          </cell>
          <cell r="R391">
            <v>0</v>
          </cell>
          <cell r="S391">
            <v>0</v>
          </cell>
          <cell r="T391">
            <v>0.55000000000000004</v>
          </cell>
          <cell r="U391" t="str">
            <v>303</v>
          </cell>
          <cell r="V391" t="str">
            <v>101</v>
          </cell>
          <cell r="W391" t="str">
            <v>9909</v>
          </cell>
          <cell r="X391" t="str">
            <v>9909</v>
          </cell>
          <cell r="Y391" t="str">
            <v>9909</v>
          </cell>
          <cell r="Z391" t="str">
            <v>9909</v>
          </cell>
        </row>
        <row r="392">
          <cell r="B392" t="str">
            <v>Bud2010-4</v>
          </cell>
          <cell r="C392">
            <v>0</v>
          </cell>
          <cell r="D392">
            <v>0</v>
          </cell>
          <cell r="E392">
            <v>0</v>
          </cell>
          <cell r="F392">
            <v>0</v>
          </cell>
          <cell r="G392" t="str">
            <v>Customer Service Representative</v>
          </cell>
          <cell r="H392" t="str">
            <v>303</v>
          </cell>
          <cell r="I392" t="str">
            <v>Customer Care - Customer Service</v>
          </cell>
          <cell r="J392" t="str">
            <v>Full Time - Permanent</v>
          </cell>
          <cell r="K392">
            <v>0</v>
          </cell>
          <cell r="L392" t="str">
            <v>Customer Service Representative</v>
          </cell>
          <cell r="M392" t="str">
            <v>B</v>
          </cell>
          <cell r="N392" t="str">
            <v>W</v>
          </cell>
          <cell r="O392">
            <v>35</v>
          </cell>
          <cell r="P392">
            <v>0</v>
          </cell>
          <cell r="Q392">
            <v>0</v>
          </cell>
          <cell r="R392">
            <v>0</v>
          </cell>
          <cell r="S392">
            <v>0</v>
          </cell>
          <cell r="T392">
            <v>0.5</v>
          </cell>
          <cell r="U392" t="str">
            <v>303</v>
          </cell>
          <cell r="V392" t="str">
            <v>102</v>
          </cell>
          <cell r="W392" t="str">
            <v>9909</v>
          </cell>
          <cell r="X392" t="str">
            <v>9909</v>
          </cell>
          <cell r="Y392" t="str">
            <v>9909</v>
          </cell>
          <cell r="Z392" t="str">
            <v>9909</v>
          </cell>
        </row>
        <row r="393">
          <cell r="B393" t="str">
            <v>New 2011-17</v>
          </cell>
          <cell r="C393">
            <v>0</v>
          </cell>
          <cell r="D393">
            <v>0</v>
          </cell>
          <cell r="E393">
            <v>0</v>
          </cell>
          <cell r="F393">
            <v>0</v>
          </cell>
          <cell r="G393" t="str">
            <v>New Supervisor, Collections</v>
          </cell>
          <cell r="H393" t="str">
            <v>303</v>
          </cell>
          <cell r="I393" t="str">
            <v>Customer Care - Credit and Collections</v>
          </cell>
          <cell r="J393" t="str">
            <v>Full Time - Permanent</v>
          </cell>
          <cell r="K393">
            <v>0</v>
          </cell>
          <cell r="L393" t="str">
            <v>New Supervisor, Collections</v>
          </cell>
          <cell r="M393" t="str">
            <v>N</v>
          </cell>
          <cell r="N393" t="str">
            <v>P</v>
          </cell>
          <cell r="O393">
            <v>35</v>
          </cell>
          <cell r="P393">
            <v>0</v>
          </cell>
          <cell r="Q393">
            <v>0</v>
          </cell>
          <cell r="R393">
            <v>0</v>
          </cell>
          <cell r="S393">
            <v>0</v>
          </cell>
          <cell r="T393">
            <v>0.55000000000000004</v>
          </cell>
          <cell r="U393" t="str">
            <v>305</v>
          </cell>
          <cell r="V393" t="str">
            <v>101</v>
          </cell>
          <cell r="W393" t="str">
            <v>9909</v>
          </cell>
          <cell r="X393" t="str">
            <v>9909</v>
          </cell>
          <cell r="Y393" t="str">
            <v>9909</v>
          </cell>
          <cell r="Z393" t="str">
            <v>9909</v>
          </cell>
        </row>
        <row r="394">
          <cell r="B394" t="str">
            <v>New 2011-13</v>
          </cell>
          <cell r="C394">
            <v>0</v>
          </cell>
          <cell r="D394">
            <v>0</v>
          </cell>
          <cell r="E394">
            <v>0</v>
          </cell>
          <cell r="F394">
            <v>0</v>
          </cell>
          <cell r="G394" t="str">
            <v>MSP Specialist</v>
          </cell>
          <cell r="H394" t="str">
            <v>310</v>
          </cell>
          <cell r="I394" t="str">
            <v>Meter Assets and inside Service</v>
          </cell>
          <cell r="J394" t="str">
            <v>Full Time - Permanent</v>
          </cell>
          <cell r="K394">
            <v>0</v>
          </cell>
          <cell r="L394" t="str">
            <v>MSP Specialist</v>
          </cell>
          <cell r="M394" t="str">
            <v>N</v>
          </cell>
          <cell r="N394" t="str">
            <v>P</v>
          </cell>
          <cell r="O394">
            <v>40</v>
          </cell>
          <cell r="P394">
            <v>0</v>
          </cell>
          <cell r="Q394">
            <v>0</v>
          </cell>
          <cell r="R394">
            <v>0</v>
          </cell>
          <cell r="S394">
            <v>0</v>
          </cell>
          <cell r="T394">
            <v>0.55000000000000004</v>
          </cell>
          <cell r="U394" t="str">
            <v>310</v>
          </cell>
          <cell r="V394" t="str">
            <v>101</v>
          </cell>
          <cell r="W394" t="str">
            <v>5065</v>
          </cell>
          <cell r="X394" t="str">
            <v>5065</v>
          </cell>
          <cell r="Y394" t="str">
            <v>5065</v>
          </cell>
          <cell r="Z394" t="str">
            <v>5065</v>
          </cell>
        </row>
        <row r="395">
          <cell r="B395" t="str">
            <v>Bud2010-5</v>
          </cell>
          <cell r="C395">
            <v>0</v>
          </cell>
          <cell r="D395">
            <v>0</v>
          </cell>
          <cell r="E395">
            <v>0</v>
          </cell>
          <cell r="F395">
            <v>0</v>
          </cell>
          <cell r="G395" t="str">
            <v>New classification</v>
          </cell>
          <cell r="H395" t="str">
            <v>311</v>
          </cell>
          <cell r="I395" t="str">
            <v>Customer Connections</v>
          </cell>
          <cell r="J395" t="str">
            <v>Full Time - Permanent</v>
          </cell>
          <cell r="K395">
            <v>0</v>
          </cell>
          <cell r="L395" t="str">
            <v>New classification</v>
          </cell>
          <cell r="M395" t="str">
            <v>B</v>
          </cell>
          <cell r="N395" t="str">
            <v>W</v>
          </cell>
          <cell r="O395">
            <v>40</v>
          </cell>
          <cell r="P395">
            <v>0</v>
          </cell>
          <cell r="Q395">
            <v>0</v>
          </cell>
          <cell r="R395">
            <v>0</v>
          </cell>
          <cell r="S395">
            <v>0</v>
          </cell>
          <cell r="T395">
            <v>0.5</v>
          </cell>
          <cell r="U395" t="str">
            <v>311</v>
          </cell>
          <cell r="V395" t="str">
            <v>101</v>
          </cell>
          <cell r="W395" t="str">
            <v>5065</v>
          </cell>
          <cell r="X395" t="str">
            <v>5065</v>
          </cell>
          <cell r="Y395" t="str">
            <v>5065</v>
          </cell>
          <cell r="Z395" t="str">
            <v>5065</v>
          </cell>
        </row>
        <row r="396">
          <cell r="B396" t="str">
            <v>Bud2010-6</v>
          </cell>
          <cell r="C396">
            <v>0</v>
          </cell>
          <cell r="D396">
            <v>0</v>
          </cell>
          <cell r="E396">
            <v>0</v>
          </cell>
          <cell r="F396">
            <v>0</v>
          </cell>
          <cell r="G396" t="str">
            <v>CSR TOU Temp Staff</v>
          </cell>
          <cell r="H396" t="str">
            <v>313</v>
          </cell>
          <cell r="I396" t="str">
            <v>Advance Meter Inventory/Meter Data Management &amp; Repository</v>
          </cell>
          <cell r="J396" t="str">
            <v>Full Time - Temporary</v>
          </cell>
          <cell r="K396">
            <v>0</v>
          </cell>
          <cell r="L396" t="str">
            <v>CSR TOU Temp Staff</v>
          </cell>
          <cell r="M396" t="str">
            <v>B</v>
          </cell>
          <cell r="N396" t="str">
            <v>W</v>
          </cell>
          <cell r="O396">
            <v>35</v>
          </cell>
          <cell r="P396">
            <v>0</v>
          </cell>
          <cell r="Q396">
            <v>0</v>
          </cell>
          <cell r="R396">
            <v>0</v>
          </cell>
          <cell r="S396">
            <v>0</v>
          </cell>
          <cell r="T396">
            <v>0.5</v>
          </cell>
          <cell r="U396" t="str">
            <v>313</v>
          </cell>
          <cell r="V396" t="str">
            <v>101</v>
          </cell>
          <cell r="W396" t="str">
            <v>9909</v>
          </cell>
          <cell r="X396" t="str">
            <v>9909</v>
          </cell>
          <cell r="Y396">
            <v>5065</v>
          </cell>
          <cell r="Z396">
            <v>5065</v>
          </cell>
        </row>
        <row r="397">
          <cell r="B397" t="str">
            <v>Bud2010-7</v>
          </cell>
          <cell r="C397">
            <v>0</v>
          </cell>
          <cell r="D397">
            <v>0</v>
          </cell>
          <cell r="E397">
            <v>0</v>
          </cell>
          <cell r="F397">
            <v>0</v>
          </cell>
          <cell r="G397" t="str">
            <v>CSR TOU Temp Staff</v>
          </cell>
          <cell r="H397" t="str">
            <v>313</v>
          </cell>
          <cell r="I397" t="str">
            <v>Advance Meter Inventory/Meter Data Management &amp; Repository</v>
          </cell>
          <cell r="J397" t="str">
            <v>Full Time - Temporary</v>
          </cell>
          <cell r="K397">
            <v>0</v>
          </cell>
          <cell r="L397" t="str">
            <v>CSR TOU Temp Staff</v>
          </cell>
          <cell r="M397" t="str">
            <v>B</v>
          </cell>
          <cell r="N397" t="str">
            <v>W</v>
          </cell>
          <cell r="O397">
            <v>35</v>
          </cell>
          <cell r="P397">
            <v>0</v>
          </cell>
          <cell r="Q397">
            <v>0</v>
          </cell>
          <cell r="R397">
            <v>0</v>
          </cell>
          <cell r="S397">
            <v>0</v>
          </cell>
          <cell r="T397">
            <v>0.5</v>
          </cell>
          <cell r="U397" t="str">
            <v>313</v>
          </cell>
          <cell r="V397" t="str">
            <v>101</v>
          </cell>
          <cell r="W397" t="str">
            <v>9909</v>
          </cell>
          <cell r="X397" t="str">
            <v>9909</v>
          </cell>
          <cell r="Y397">
            <v>5065</v>
          </cell>
          <cell r="Z397">
            <v>5065</v>
          </cell>
        </row>
        <row r="398">
          <cell r="B398" t="str">
            <v>Bud2010-8</v>
          </cell>
          <cell r="C398">
            <v>0</v>
          </cell>
          <cell r="D398">
            <v>0</v>
          </cell>
          <cell r="E398">
            <v>0</v>
          </cell>
          <cell r="F398">
            <v>0</v>
          </cell>
          <cell r="G398" t="str">
            <v>CSR TOU Temp Staff</v>
          </cell>
          <cell r="H398" t="str">
            <v>313</v>
          </cell>
          <cell r="I398" t="str">
            <v>Advance Meter Inventory/Meter Data Management &amp; Repository</v>
          </cell>
          <cell r="J398" t="str">
            <v>Full Time - Temporary</v>
          </cell>
          <cell r="K398">
            <v>0</v>
          </cell>
          <cell r="L398" t="str">
            <v>CSR TOU Temp Staff</v>
          </cell>
          <cell r="M398" t="str">
            <v>B</v>
          </cell>
          <cell r="N398" t="str">
            <v>W</v>
          </cell>
          <cell r="O398">
            <v>35</v>
          </cell>
          <cell r="P398">
            <v>0</v>
          </cell>
          <cell r="Q398">
            <v>0</v>
          </cell>
          <cell r="R398">
            <v>0</v>
          </cell>
          <cell r="S398">
            <v>0</v>
          </cell>
          <cell r="T398">
            <v>0.5</v>
          </cell>
          <cell r="U398" t="str">
            <v>313</v>
          </cell>
          <cell r="V398" t="str">
            <v>101</v>
          </cell>
          <cell r="W398" t="str">
            <v>9909</v>
          </cell>
          <cell r="X398" t="str">
            <v>9909</v>
          </cell>
          <cell r="Y398">
            <v>5065</v>
          </cell>
          <cell r="Z398">
            <v>5065</v>
          </cell>
        </row>
        <row r="399">
          <cell r="B399" t="str">
            <v>New 2011-14</v>
          </cell>
          <cell r="C399">
            <v>0</v>
          </cell>
          <cell r="D399">
            <v>0</v>
          </cell>
          <cell r="E399">
            <v>0</v>
          </cell>
          <cell r="F399">
            <v>0</v>
          </cell>
          <cell r="G399" t="str">
            <v>SPEC CONSER PROG-Residential Programs</v>
          </cell>
          <cell r="H399" t="str">
            <v>330</v>
          </cell>
          <cell r="I399" t="str">
            <v>Conservation &amp; Demand Management</v>
          </cell>
          <cell r="J399" t="str">
            <v>Full Time - Permanent</v>
          </cell>
          <cell r="K399">
            <v>0</v>
          </cell>
          <cell r="L399" t="str">
            <v>SPEC CONSER PROG-Residential Programs</v>
          </cell>
          <cell r="M399" t="str">
            <v>N</v>
          </cell>
          <cell r="N399" t="str">
            <v>P</v>
          </cell>
          <cell r="O399">
            <v>35</v>
          </cell>
          <cell r="P399">
            <v>0</v>
          </cell>
          <cell r="Q399">
            <v>0</v>
          </cell>
          <cell r="R399">
            <v>0</v>
          </cell>
          <cell r="S399">
            <v>0</v>
          </cell>
          <cell r="T399">
            <v>0.55000000000000004</v>
          </cell>
          <cell r="U399" t="str">
            <v>330</v>
          </cell>
          <cell r="V399" t="str">
            <v>101</v>
          </cell>
          <cell r="W399" t="str">
            <v>5410</v>
          </cell>
          <cell r="X399" t="str">
            <v>5410</v>
          </cell>
          <cell r="Y399">
            <v>5415</v>
          </cell>
          <cell r="Z399">
            <v>5415</v>
          </cell>
        </row>
        <row r="400">
          <cell r="B400" t="str">
            <v>New 2011-24</v>
          </cell>
          <cell r="C400">
            <v>0</v>
          </cell>
          <cell r="D400">
            <v>0</v>
          </cell>
          <cell r="E400">
            <v>0</v>
          </cell>
          <cell r="F400">
            <v>0</v>
          </cell>
          <cell r="G400" t="str">
            <v>SPEC CONS PROG-Res Programs(JR.)</v>
          </cell>
          <cell r="H400" t="str">
            <v>330</v>
          </cell>
          <cell r="I400" t="str">
            <v>Conservation &amp; Demand Management</v>
          </cell>
          <cell r="J400" t="str">
            <v>Full Time - Permanent</v>
          </cell>
          <cell r="K400">
            <v>0</v>
          </cell>
          <cell r="L400" t="str">
            <v>SPEC CONS PROG-Res Programs(JR.)</v>
          </cell>
          <cell r="M400" t="str">
            <v>N</v>
          </cell>
          <cell r="N400" t="str">
            <v>P</v>
          </cell>
          <cell r="O400">
            <v>35</v>
          </cell>
          <cell r="P400">
            <v>0</v>
          </cell>
          <cell r="Q400">
            <v>0</v>
          </cell>
          <cell r="R400">
            <v>0</v>
          </cell>
          <cell r="S400">
            <v>0</v>
          </cell>
          <cell r="T400">
            <v>0.55000000000000004</v>
          </cell>
          <cell r="U400" t="str">
            <v>330</v>
          </cell>
          <cell r="V400" t="str">
            <v>101</v>
          </cell>
          <cell r="W400" t="str">
            <v>5410</v>
          </cell>
          <cell r="X400" t="str">
            <v>5410</v>
          </cell>
          <cell r="Y400">
            <v>5415</v>
          </cell>
          <cell r="Z400">
            <v>5415</v>
          </cell>
        </row>
        <row r="401">
          <cell r="B401" t="str">
            <v>New 2011-15</v>
          </cell>
          <cell r="C401">
            <v>0</v>
          </cell>
          <cell r="D401">
            <v>0</v>
          </cell>
          <cell r="E401">
            <v>0</v>
          </cell>
          <cell r="F401">
            <v>0</v>
          </cell>
          <cell r="G401" t="str">
            <v>CDM Analyst (Finance)</v>
          </cell>
          <cell r="H401" t="str">
            <v>330</v>
          </cell>
          <cell r="I401" t="str">
            <v>Conservation &amp; Demand Management</v>
          </cell>
          <cell r="J401" t="str">
            <v>Full Time - Permanent</v>
          </cell>
          <cell r="K401">
            <v>0</v>
          </cell>
          <cell r="L401" t="str">
            <v>CDM Analyst (Finance)</v>
          </cell>
          <cell r="M401" t="str">
            <v>N</v>
          </cell>
          <cell r="N401" t="str">
            <v>P</v>
          </cell>
          <cell r="O401">
            <v>35</v>
          </cell>
          <cell r="P401">
            <v>0</v>
          </cell>
          <cell r="Q401">
            <v>0</v>
          </cell>
          <cell r="R401">
            <v>0</v>
          </cell>
          <cell r="S401">
            <v>0</v>
          </cell>
          <cell r="T401">
            <v>0.55000000000000004</v>
          </cell>
          <cell r="U401" t="str">
            <v>330</v>
          </cell>
          <cell r="V401" t="str">
            <v>101</v>
          </cell>
          <cell r="W401" t="str">
            <v>5410</v>
          </cell>
          <cell r="X401" t="str">
            <v>5410</v>
          </cell>
          <cell r="Y401">
            <v>5415</v>
          </cell>
          <cell r="Z401">
            <v>5415</v>
          </cell>
        </row>
        <row r="402">
          <cell r="B402" t="str">
            <v>New 2011-16</v>
          </cell>
          <cell r="C402">
            <v>0</v>
          </cell>
          <cell r="D402">
            <v>0</v>
          </cell>
          <cell r="E402">
            <v>0</v>
          </cell>
          <cell r="F402">
            <v>0</v>
          </cell>
          <cell r="G402" t="str">
            <v>Marketing Specialist</v>
          </cell>
          <cell r="H402" t="str">
            <v>330</v>
          </cell>
          <cell r="I402" t="str">
            <v>Conservation &amp; Demand Management</v>
          </cell>
          <cell r="J402" t="str">
            <v>Full Time - Permanent</v>
          </cell>
          <cell r="K402">
            <v>0</v>
          </cell>
          <cell r="L402" t="str">
            <v>Marketing Specialist</v>
          </cell>
          <cell r="M402" t="str">
            <v>N</v>
          </cell>
          <cell r="N402" t="str">
            <v>P</v>
          </cell>
          <cell r="O402">
            <v>35</v>
          </cell>
          <cell r="P402">
            <v>0</v>
          </cell>
          <cell r="Q402">
            <v>0</v>
          </cell>
          <cell r="R402">
            <v>0</v>
          </cell>
          <cell r="S402">
            <v>0</v>
          </cell>
          <cell r="T402">
            <v>0.55000000000000004</v>
          </cell>
          <cell r="U402" t="str">
            <v>330</v>
          </cell>
          <cell r="V402" t="str">
            <v>101</v>
          </cell>
          <cell r="W402" t="str">
            <v>5410</v>
          </cell>
          <cell r="X402" t="str">
            <v>5410</v>
          </cell>
          <cell r="Y402">
            <v>5415</v>
          </cell>
          <cell r="Z402">
            <v>5415</v>
          </cell>
        </row>
        <row r="403">
          <cell r="B403" t="str">
            <v>New 2011-27</v>
          </cell>
          <cell r="C403">
            <v>0</v>
          </cell>
          <cell r="D403">
            <v>0</v>
          </cell>
          <cell r="E403">
            <v>0</v>
          </cell>
          <cell r="F403">
            <v>0</v>
          </cell>
          <cell r="G403" t="str">
            <v>Conservation Clerk</v>
          </cell>
          <cell r="H403" t="str">
            <v>330</v>
          </cell>
          <cell r="I403" t="str">
            <v>Conservation &amp; Demand Management</v>
          </cell>
          <cell r="J403" t="str">
            <v>Full Time - Permanent</v>
          </cell>
          <cell r="K403">
            <v>0</v>
          </cell>
          <cell r="L403" t="str">
            <v>Conservation Clerk</v>
          </cell>
          <cell r="M403" t="str">
            <v>B</v>
          </cell>
          <cell r="N403" t="str">
            <v>W</v>
          </cell>
          <cell r="O403">
            <v>35</v>
          </cell>
          <cell r="P403">
            <v>0</v>
          </cell>
          <cell r="Q403">
            <v>0</v>
          </cell>
          <cell r="R403">
            <v>0</v>
          </cell>
          <cell r="S403">
            <v>0</v>
          </cell>
          <cell r="T403">
            <v>0.5</v>
          </cell>
          <cell r="U403" t="str">
            <v>330</v>
          </cell>
          <cell r="V403" t="str">
            <v>101</v>
          </cell>
          <cell r="W403" t="str">
            <v>5410</v>
          </cell>
          <cell r="X403" t="str">
            <v>5410</v>
          </cell>
          <cell r="Y403">
            <v>5415</v>
          </cell>
          <cell r="Z403">
            <v>5415</v>
          </cell>
        </row>
        <row r="404">
          <cell r="B404" t="str">
            <v>New 2011-28</v>
          </cell>
          <cell r="C404">
            <v>0</v>
          </cell>
          <cell r="D404">
            <v>0</v>
          </cell>
          <cell r="E404">
            <v>0</v>
          </cell>
          <cell r="F404">
            <v>0</v>
          </cell>
          <cell r="G404" t="str">
            <v>Supervisor, Engineering Design</v>
          </cell>
          <cell r="H404" t="str">
            <v>501</v>
          </cell>
          <cell r="I404" t="str">
            <v>Capital Projects</v>
          </cell>
          <cell r="J404" t="str">
            <v>Full Time - Permanent</v>
          </cell>
          <cell r="K404">
            <v>0</v>
          </cell>
          <cell r="L404" t="str">
            <v>Supervisor, Engineering Design</v>
          </cell>
          <cell r="M404" t="str">
            <v>N</v>
          </cell>
          <cell r="N404" t="str">
            <v>P</v>
          </cell>
          <cell r="O404">
            <v>35</v>
          </cell>
          <cell r="P404">
            <v>0</v>
          </cell>
          <cell r="Q404">
            <v>0</v>
          </cell>
          <cell r="R404">
            <v>0</v>
          </cell>
          <cell r="S404">
            <v>0</v>
          </cell>
          <cell r="T404">
            <v>1.85</v>
          </cell>
          <cell r="U404" t="str">
            <v>501</v>
          </cell>
          <cell r="V404" t="str">
            <v>101</v>
          </cell>
          <cell r="W404" t="str">
            <v>9080</v>
          </cell>
          <cell r="X404" t="str">
            <v>9080</v>
          </cell>
          <cell r="Y404" t="str">
            <v>9080</v>
          </cell>
          <cell r="Z404" t="str">
            <v>9080</v>
          </cell>
        </row>
        <row r="405">
          <cell r="B405" t="str">
            <v>New 2011-29</v>
          </cell>
          <cell r="C405">
            <v>0</v>
          </cell>
          <cell r="D405">
            <v>0</v>
          </cell>
          <cell r="E405">
            <v>0</v>
          </cell>
          <cell r="F405">
            <v>0</v>
          </cell>
          <cell r="G405" t="str">
            <v>Engineering Leader</v>
          </cell>
          <cell r="H405" t="str">
            <v>501</v>
          </cell>
          <cell r="I405" t="str">
            <v>Capital Projects</v>
          </cell>
          <cell r="J405" t="str">
            <v>Full Time - Permanent</v>
          </cell>
          <cell r="K405">
            <v>0</v>
          </cell>
          <cell r="L405" t="str">
            <v>Engineering Leader</v>
          </cell>
          <cell r="M405" t="str">
            <v>B</v>
          </cell>
          <cell r="N405" t="str">
            <v>W</v>
          </cell>
          <cell r="O405">
            <v>35</v>
          </cell>
          <cell r="P405">
            <v>0</v>
          </cell>
          <cell r="Q405">
            <v>0</v>
          </cell>
          <cell r="R405">
            <v>0</v>
          </cell>
          <cell r="S405">
            <v>0</v>
          </cell>
          <cell r="T405">
            <v>1.85</v>
          </cell>
          <cell r="U405" t="str">
            <v>501</v>
          </cell>
          <cell r="V405" t="str">
            <v>101</v>
          </cell>
          <cell r="W405" t="str">
            <v>9080</v>
          </cell>
          <cell r="X405" t="str">
            <v>9080</v>
          </cell>
          <cell r="Y405" t="str">
            <v>9080</v>
          </cell>
          <cell r="Z405" t="str">
            <v>9080</v>
          </cell>
        </row>
        <row r="406">
          <cell r="B406" t="str">
            <v>Bud2010-9</v>
          </cell>
          <cell r="C406">
            <v>0</v>
          </cell>
          <cell r="D406">
            <v>0</v>
          </cell>
          <cell r="E406">
            <v>0</v>
          </cell>
          <cell r="F406">
            <v>0</v>
          </cell>
          <cell r="G406" t="str">
            <v>Engineering Technician 2</v>
          </cell>
          <cell r="H406" t="str">
            <v>501</v>
          </cell>
          <cell r="I406" t="str">
            <v>Capital Projects</v>
          </cell>
          <cell r="J406" t="str">
            <v>Full Time - Permanent</v>
          </cell>
          <cell r="K406">
            <v>0</v>
          </cell>
          <cell r="L406" t="str">
            <v>Engineering Technician 2</v>
          </cell>
          <cell r="M406" t="str">
            <v>B</v>
          </cell>
          <cell r="N406" t="str">
            <v>W</v>
          </cell>
          <cell r="O406">
            <v>35</v>
          </cell>
          <cell r="P406">
            <v>0</v>
          </cell>
          <cell r="Q406">
            <v>0</v>
          </cell>
          <cell r="R406">
            <v>0</v>
          </cell>
          <cell r="S406">
            <v>0</v>
          </cell>
          <cell r="T406">
            <v>1.85</v>
          </cell>
          <cell r="U406" t="str">
            <v>501</v>
          </cell>
          <cell r="V406" t="str">
            <v>101</v>
          </cell>
          <cell r="W406" t="str">
            <v>9080</v>
          </cell>
          <cell r="X406" t="str">
            <v>9080</v>
          </cell>
          <cell r="Y406" t="str">
            <v>9080</v>
          </cell>
          <cell r="Z406" t="str">
            <v>9080</v>
          </cell>
        </row>
        <row r="407">
          <cell r="B407" t="str">
            <v>New 2011-31</v>
          </cell>
          <cell r="C407">
            <v>0</v>
          </cell>
          <cell r="D407">
            <v>0</v>
          </cell>
          <cell r="E407">
            <v>0</v>
          </cell>
          <cell r="F407">
            <v>0</v>
          </cell>
          <cell r="G407" t="str">
            <v>Engineering Technician 2</v>
          </cell>
          <cell r="H407" t="str">
            <v>501</v>
          </cell>
          <cell r="I407" t="str">
            <v>Capital Projects</v>
          </cell>
          <cell r="J407" t="str">
            <v>Full Time - Permanent</v>
          </cell>
          <cell r="K407">
            <v>0</v>
          </cell>
          <cell r="L407" t="str">
            <v>Engineering Technician 2</v>
          </cell>
          <cell r="M407" t="str">
            <v>B</v>
          </cell>
          <cell r="N407" t="str">
            <v>W</v>
          </cell>
          <cell r="O407">
            <v>35</v>
          </cell>
          <cell r="P407">
            <v>0</v>
          </cell>
          <cell r="Q407">
            <v>0</v>
          </cell>
          <cell r="R407">
            <v>0</v>
          </cell>
          <cell r="S407">
            <v>0</v>
          </cell>
          <cell r="T407">
            <v>1.85</v>
          </cell>
          <cell r="U407" t="str">
            <v>501</v>
          </cell>
          <cell r="V407" t="str">
            <v>101</v>
          </cell>
          <cell r="W407" t="str">
            <v>9080</v>
          </cell>
          <cell r="X407" t="str">
            <v>9080</v>
          </cell>
          <cell r="Y407" t="str">
            <v>9080</v>
          </cell>
          <cell r="Z407" t="str">
            <v>9080</v>
          </cell>
        </row>
        <row r="408">
          <cell r="B408" t="str">
            <v>New 2011-32</v>
          </cell>
          <cell r="C408">
            <v>0</v>
          </cell>
          <cell r="D408">
            <v>0</v>
          </cell>
          <cell r="E408">
            <v>0</v>
          </cell>
          <cell r="F408">
            <v>0</v>
          </cell>
          <cell r="G408" t="str">
            <v>Engineering Technician 2</v>
          </cell>
          <cell r="H408" t="str">
            <v>501</v>
          </cell>
          <cell r="I408" t="str">
            <v>Capital Projects</v>
          </cell>
          <cell r="J408" t="str">
            <v>Full Time - Permanent</v>
          </cell>
          <cell r="K408">
            <v>0</v>
          </cell>
          <cell r="L408" t="str">
            <v>Engineering Technician 2</v>
          </cell>
          <cell r="M408" t="str">
            <v>B</v>
          </cell>
          <cell r="N408" t="str">
            <v>W</v>
          </cell>
          <cell r="O408">
            <v>35</v>
          </cell>
          <cell r="P408">
            <v>0</v>
          </cell>
          <cell r="Q408">
            <v>0</v>
          </cell>
          <cell r="R408">
            <v>0</v>
          </cell>
          <cell r="S408">
            <v>0</v>
          </cell>
          <cell r="T408">
            <v>1.85</v>
          </cell>
          <cell r="U408" t="str">
            <v>501</v>
          </cell>
          <cell r="V408" t="str">
            <v>101</v>
          </cell>
          <cell r="W408" t="str">
            <v>9080</v>
          </cell>
          <cell r="X408" t="str">
            <v>9080</v>
          </cell>
          <cell r="Y408" t="str">
            <v>9080</v>
          </cell>
          <cell r="Z408" t="str">
            <v>9080</v>
          </cell>
        </row>
        <row r="409">
          <cell r="B409" t="str">
            <v>New 2011-21</v>
          </cell>
          <cell r="C409">
            <v>0</v>
          </cell>
          <cell r="D409">
            <v>0</v>
          </cell>
          <cell r="E409">
            <v>0</v>
          </cell>
          <cell r="F409">
            <v>0</v>
          </cell>
          <cell r="G409" t="str">
            <v>Accounting Analyst</v>
          </cell>
          <cell r="H409" t="str">
            <v>501</v>
          </cell>
          <cell r="I409" t="str">
            <v>Capital Projects</v>
          </cell>
          <cell r="J409" t="str">
            <v>Full Time - Permanent</v>
          </cell>
          <cell r="K409">
            <v>0</v>
          </cell>
          <cell r="L409" t="str">
            <v>Accounting Analyst</v>
          </cell>
          <cell r="M409" t="str">
            <v>B</v>
          </cell>
          <cell r="N409" t="str">
            <v>W</v>
          </cell>
          <cell r="O409">
            <v>35</v>
          </cell>
          <cell r="P409">
            <v>0</v>
          </cell>
          <cell r="Q409">
            <v>0</v>
          </cell>
          <cell r="R409">
            <v>0</v>
          </cell>
          <cell r="S409">
            <v>0</v>
          </cell>
          <cell r="T409">
            <v>1.85</v>
          </cell>
          <cell r="U409" t="str">
            <v>501</v>
          </cell>
          <cell r="V409" t="str">
            <v>101</v>
          </cell>
          <cell r="W409" t="str">
            <v>9080</v>
          </cell>
          <cell r="X409" t="str">
            <v>9080</v>
          </cell>
          <cell r="Y409" t="str">
            <v>9080</v>
          </cell>
          <cell r="Z409" t="str">
            <v>9080</v>
          </cell>
        </row>
        <row r="410">
          <cell r="B410" t="str">
            <v>Bud2010-10</v>
          </cell>
          <cell r="C410">
            <v>0</v>
          </cell>
          <cell r="D410">
            <v>0</v>
          </cell>
          <cell r="E410">
            <v>0</v>
          </cell>
          <cell r="F410">
            <v>0</v>
          </cell>
          <cell r="G410" t="str">
            <v>Line Maintainer - Apprentice</v>
          </cell>
          <cell r="H410" t="str">
            <v>502</v>
          </cell>
          <cell r="I410" t="str">
            <v>Overhead</v>
          </cell>
          <cell r="J410" t="str">
            <v>Full Time - Permanent</v>
          </cell>
          <cell r="K410">
            <v>0</v>
          </cell>
          <cell r="L410" t="str">
            <v>Line Maintainer - Apprentice</v>
          </cell>
          <cell r="M410" t="str">
            <v>B</v>
          </cell>
          <cell r="N410" t="str">
            <v>W</v>
          </cell>
          <cell r="O410">
            <v>40</v>
          </cell>
          <cell r="P410">
            <v>0</v>
          </cell>
          <cell r="Q410">
            <v>0</v>
          </cell>
          <cell r="R410">
            <v>0</v>
          </cell>
          <cell r="S410">
            <v>0</v>
          </cell>
          <cell r="T410">
            <v>0.75</v>
          </cell>
          <cell r="U410" t="str">
            <v>502</v>
          </cell>
          <cell r="V410" t="str">
            <v>101</v>
          </cell>
          <cell r="W410" t="str">
            <v>5020</v>
          </cell>
          <cell r="X410" t="str">
            <v>5020</v>
          </cell>
          <cell r="Y410" t="str">
            <v>5020</v>
          </cell>
          <cell r="Z410">
            <v>9090</v>
          </cell>
        </row>
        <row r="411">
          <cell r="B411" t="str">
            <v>Bud2010-11</v>
          </cell>
          <cell r="C411">
            <v>0</v>
          </cell>
          <cell r="D411">
            <v>0</v>
          </cell>
          <cell r="E411">
            <v>0</v>
          </cell>
          <cell r="F411">
            <v>0</v>
          </cell>
          <cell r="G411" t="str">
            <v>Line Maintainer - Apprentice</v>
          </cell>
          <cell r="H411" t="str">
            <v>502</v>
          </cell>
          <cell r="I411" t="str">
            <v>Overhead</v>
          </cell>
          <cell r="J411" t="str">
            <v>Full Time - Permanent</v>
          </cell>
          <cell r="K411">
            <v>0</v>
          </cell>
          <cell r="L411" t="str">
            <v>Line Maintainer - Apprentice</v>
          </cell>
          <cell r="M411" t="str">
            <v>B</v>
          </cell>
          <cell r="N411" t="str">
            <v>W</v>
          </cell>
          <cell r="O411">
            <v>40</v>
          </cell>
          <cell r="P411">
            <v>0</v>
          </cell>
          <cell r="Q411">
            <v>0</v>
          </cell>
          <cell r="R411">
            <v>0</v>
          </cell>
          <cell r="S411">
            <v>0</v>
          </cell>
          <cell r="T411">
            <v>0.75</v>
          </cell>
          <cell r="U411" t="str">
            <v>502</v>
          </cell>
          <cell r="V411" t="str">
            <v>101</v>
          </cell>
          <cell r="W411" t="str">
            <v>5020</v>
          </cell>
          <cell r="X411" t="str">
            <v>5020</v>
          </cell>
          <cell r="Y411" t="str">
            <v>5020</v>
          </cell>
          <cell r="Z411">
            <v>9090</v>
          </cell>
        </row>
        <row r="412">
          <cell r="B412" t="str">
            <v>Bud2010-12</v>
          </cell>
          <cell r="C412">
            <v>0</v>
          </cell>
          <cell r="D412">
            <v>0</v>
          </cell>
          <cell r="E412">
            <v>0</v>
          </cell>
          <cell r="F412">
            <v>0</v>
          </cell>
          <cell r="G412" t="str">
            <v>Line Maintainer - Apprentice</v>
          </cell>
          <cell r="H412" t="str">
            <v>502</v>
          </cell>
          <cell r="I412" t="str">
            <v>Overhead</v>
          </cell>
          <cell r="J412" t="str">
            <v>Full Time - Permanent</v>
          </cell>
          <cell r="K412">
            <v>0</v>
          </cell>
          <cell r="L412" t="str">
            <v>Line Maintainer - Apprentice</v>
          </cell>
          <cell r="M412" t="str">
            <v>B</v>
          </cell>
          <cell r="N412" t="str">
            <v>W</v>
          </cell>
          <cell r="O412">
            <v>40</v>
          </cell>
          <cell r="P412">
            <v>0</v>
          </cell>
          <cell r="Q412">
            <v>0</v>
          </cell>
          <cell r="R412">
            <v>0</v>
          </cell>
          <cell r="S412">
            <v>0</v>
          </cell>
          <cell r="T412">
            <v>0.75</v>
          </cell>
          <cell r="U412" t="str">
            <v>502</v>
          </cell>
          <cell r="V412" t="str">
            <v>101</v>
          </cell>
          <cell r="W412" t="str">
            <v>5020</v>
          </cell>
          <cell r="X412" t="str">
            <v>5020</v>
          </cell>
          <cell r="Y412" t="str">
            <v>5020</v>
          </cell>
          <cell r="Z412">
            <v>9090</v>
          </cell>
        </row>
        <row r="413">
          <cell r="B413" t="str">
            <v>Bud2010-13</v>
          </cell>
          <cell r="C413">
            <v>0</v>
          </cell>
          <cell r="D413">
            <v>0</v>
          </cell>
          <cell r="E413">
            <v>0</v>
          </cell>
          <cell r="F413">
            <v>0</v>
          </cell>
          <cell r="G413" t="str">
            <v>Line Maintainer - Apprentice</v>
          </cell>
          <cell r="H413" t="str">
            <v>502</v>
          </cell>
          <cell r="I413" t="str">
            <v>Overhead</v>
          </cell>
          <cell r="J413" t="str">
            <v>Full Time - Permanent</v>
          </cell>
          <cell r="K413">
            <v>0</v>
          </cell>
          <cell r="L413" t="str">
            <v>Line Maintainer - Apprentice</v>
          </cell>
          <cell r="M413" t="str">
            <v>B</v>
          </cell>
          <cell r="N413" t="str">
            <v>W</v>
          </cell>
          <cell r="O413">
            <v>40</v>
          </cell>
          <cell r="P413">
            <v>0</v>
          </cell>
          <cell r="Q413">
            <v>0</v>
          </cell>
          <cell r="R413">
            <v>0</v>
          </cell>
          <cell r="S413">
            <v>0</v>
          </cell>
          <cell r="T413">
            <v>0.75</v>
          </cell>
          <cell r="U413" t="str">
            <v>502</v>
          </cell>
          <cell r="V413" t="str">
            <v>101</v>
          </cell>
          <cell r="W413" t="str">
            <v>5020</v>
          </cell>
          <cell r="X413" t="str">
            <v>5020</v>
          </cell>
          <cell r="Y413" t="str">
            <v>5020</v>
          </cell>
          <cell r="Z413">
            <v>9090</v>
          </cell>
        </row>
        <row r="414">
          <cell r="B414" t="str">
            <v>New 2011-22</v>
          </cell>
          <cell r="C414">
            <v>0</v>
          </cell>
          <cell r="D414">
            <v>0</v>
          </cell>
          <cell r="E414">
            <v>0</v>
          </cell>
          <cell r="F414">
            <v>0</v>
          </cell>
          <cell r="G414" t="str">
            <v>Line Maintainer - Apprentice</v>
          </cell>
          <cell r="H414" t="str">
            <v>502</v>
          </cell>
          <cell r="I414" t="str">
            <v>Overhead</v>
          </cell>
          <cell r="J414" t="str">
            <v>Full Time - Permanent</v>
          </cell>
          <cell r="K414">
            <v>0</v>
          </cell>
          <cell r="L414" t="str">
            <v>Line Maintainer - Apprentice</v>
          </cell>
          <cell r="M414" t="str">
            <v>B</v>
          </cell>
          <cell r="N414" t="str">
            <v>W</v>
          </cell>
          <cell r="O414">
            <v>40</v>
          </cell>
          <cell r="P414">
            <v>0</v>
          </cell>
          <cell r="Q414">
            <v>0</v>
          </cell>
          <cell r="R414">
            <v>0</v>
          </cell>
          <cell r="S414">
            <v>0</v>
          </cell>
          <cell r="T414">
            <v>0.75</v>
          </cell>
          <cell r="U414" t="str">
            <v>502</v>
          </cell>
          <cell r="V414" t="str">
            <v>101</v>
          </cell>
          <cell r="W414" t="str">
            <v>5020</v>
          </cell>
          <cell r="X414" t="str">
            <v>5020</v>
          </cell>
          <cell r="Y414" t="str">
            <v>5020</v>
          </cell>
          <cell r="Z414">
            <v>9090</v>
          </cell>
        </row>
        <row r="415">
          <cell r="B415" t="str">
            <v>New 2011-23</v>
          </cell>
          <cell r="C415">
            <v>0</v>
          </cell>
          <cell r="D415">
            <v>0</v>
          </cell>
          <cell r="E415">
            <v>0</v>
          </cell>
          <cell r="F415">
            <v>0</v>
          </cell>
          <cell r="G415" t="str">
            <v>Line Maintainer - Apprentice</v>
          </cell>
          <cell r="H415" t="str">
            <v>502</v>
          </cell>
          <cell r="I415" t="str">
            <v>Overhead</v>
          </cell>
          <cell r="J415" t="str">
            <v>Full Time - Permanent</v>
          </cell>
          <cell r="K415">
            <v>0</v>
          </cell>
          <cell r="L415" t="str">
            <v>Line Maintainer - Apprentice</v>
          </cell>
          <cell r="M415" t="str">
            <v>B</v>
          </cell>
          <cell r="N415" t="str">
            <v>W</v>
          </cell>
          <cell r="O415">
            <v>40</v>
          </cell>
          <cell r="P415">
            <v>0</v>
          </cell>
          <cell r="Q415">
            <v>0</v>
          </cell>
          <cell r="R415">
            <v>0</v>
          </cell>
          <cell r="S415">
            <v>0</v>
          </cell>
          <cell r="T415">
            <v>0.75</v>
          </cell>
          <cell r="U415" t="str">
            <v>502</v>
          </cell>
          <cell r="V415" t="str">
            <v>101</v>
          </cell>
          <cell r="W415" t="str">
            <v>5020</v>
          </cell>
          <cell r="X415" t="str">
            <v>5020</v>
          </cell>
          <cell r="Y415" t="str">
            <v>5020</v>
          </cell>
          <cell r="Z415">
            <v>9090</v>
          </cell>
        </row>
        <row r="416">
          <cell r="B416" t="str">
            <v>Bud2010-18</v>
          </cell>
          <cell r="C416">
            <v>0</v>
          </cell>
          <cell r="D416">
            <v>0</v>
          </cell>
          <cell r="E416">
            <v>0</v>
          </cell>
          <cell r="F416">
            <v>0</v>
          </cell>
          <cell r="G416" t="str">
            <v>Apprentice Power Worker</v>
          </cell>
          <cell r="H416" t="str">
            <v>502</v>
          </cell>
          <cell r="I416" t="str">
            <v>Overhead</v>
          </cell>
          <cell r="J416" t="str">
            <v>Full Time - Permanent</v>
          </cell>
          <cell r="K416">
            <v>0</v>
          </cell>
          <cell r="L416" t="str">
            <v>Apprentice Power Worker</v>
          </cell>
          <cell r="M416" t="str">
            <v>B</v>
          </cell>
          <cell r="N416" t="str">
            <v>W</v>
          </cell>
          <cell r="O416">
            <v>40</v>
          </cell>
          <cell r="P416">
            <v>0</v>
          </cell>
          <cell r="Q416">
            <v>0</v>
          </cell>
          <cell r="R416">
            <v>0</v>
          </cell>
          <cell r="S416">
            <v>0</v>
          </cell>
          <cell r="T416">
            <v>0.75</v>
          </cell>
          <cell r="U416" t="str">
            <v>502</v>
          </cell>
          <cell r="V416" t="str">
            <v>102</v>
          </cell>
          <cell r="W416" t="str">
            <v>5020</v>
          </cell>
          <cell r="X416" t="str">
            <v>5020</v>
          </cell>
          <cell r="Y416" t="str">
            <v>5020</v>
          </cell>
          <cell r="Z416">
            <v>9090</v>
          </cell>
        </row>
        <row r="417">
          <cell r="B417" t="str">
            <v>New 2011-24</v>
          </cell>
          <cell r="C417">
            <v>0</v>
          </cell>
          <cell r="D417">
            <v>0</v>
          </cell>
          <cell r="E417">
            <v>0</v>
          </cell>
          <cell r="F417">
            <v>0</v>
          </cell>
          <cell r="G417" t="str">
            <v>Apprentice Power Worker</v>
          </cell>
          <cell r="H417" t="str">
            <v>502</v>
          </cell>
          <cell r="I417" t="str">
            <v>Overhead</v>
          </cell>
          <cell r="J417" t="str">
            <v>Full Time - Permanent</v>
          </cell>
          <cell r="K417">
            <v>0</v>
          </cell>
          <cell r="L417" t="str">
            <v>Apprentice Power Worker</v>
          </cell>
          <cell r="M417" t="str">
            <v>B</v>
          </cell>
          <cell r="N417" t="str">
            <v>W</v>
          </cell>
          <cell r="O417">
            <v>40</v>
          </cell>
          <cell r="P417">
            <v>0</v>
          </cell>
          <cell r="Q417">
            <v>0</v>
          </cell>
          <cell r="R417">
            <v>0</v>
          </cell>
          <cell r="S417">
            <v>0</v>
          </cell>
          <cell r="T417">
            <v>0.75</v>
          </cell>
          <cell r="U417" t="str">
            <v>502</v>
          </cell>
          <cell r="V417" t="str">
            <v>102</v>
          </cell>
          <cell r="W417" t="str">
            <v>5020</v>
          </cell>
          <cell r="X417" t="str">
            <v>5020</v>
          </cell>
          <cell r="Y417" t="str">
            <v>5020</v>
          </cell>
          <cell r="Z417">
            <v>9090</v>
          </cell>
        </row>
        <row r="418">
          <cell r="B418" t="str">
            <v>New 2011-25</v>
          </cell>
          <cell r="C418">
            <v>0</v>
          </cell>
          <cell r="D418">
            <v>0</v>
          </cell>
          <cell r="E418">
            <v>0</v>
          </cell>
          <cell r="F418">
            <v>0</v>
          </cell>
          <cell r="G418" t="str">
            <v>Splicer Apprentice</v>
          </cell>
          <cell r="H418" t="str">
            <v>503</v>
          </cell>
          <cell r="I418" t="str">
            <v>Underground</v>
          </cell>
          <cell r="J418" t="str">
            <v>Full Time - Permanent</v>
          </cell>
          <cell r="K418">
            <v>0</v>
          </cell>
          <cell r="L418" t="str">
            <v>Splicer Apprentice</v>
          </cell>
          <cell r="M418" t="str">
            <v>B</v>
          </cell>
          <cell r="N418" t="str">
            <v>W</v>
          </cell>
          <cell r="O418">
            <v>40</v>
          </cell>
          <cell r="P418">
            <v>0</v>
          </cell>
          <cell r="Q418">
            <v>0</v>
          </cell>
          <cell r="R418">
            <v>0</v>
          </cell>
          <cell r="S418">
            <v>0</v>
          </cell>
          <cell r="T418">
            <v>0.75</v>
          </cell>
          <cell r="U418" t="str">
            <v>503</v>
          </cell>
          <cell r="V418" t="str">
            <v>101</v>
          </cell>
          <cell r="W418" t="str">
            <v>5020</v>
          </cell>
          <cell r="X418" t="str">
            <v>5020</v>
          </cell>
          <cell r="Y418" t="str">
            <v>5020</v>
          </cell>
          <cell r="Z418">
            <v>9090</v>
          </cell>
        </row>
        <row r="419">
          <cell r="B419" t="str">
            <v>New 2011-26</v>
          </cell>
          <cell r="C419">
            <v>0</v>
          </cell>
          <cell r="D419">
            <v>0</v>
          </cell>
          <cell r="E419">
            <v>0</v>
          </cell>
          <cell r="F419">
            <v>0</v>
          </cell>
          <cell r="G419" t="str">
            <v>Splicer Apprentice</v>
          </cell>
          <cell r="H419" t="str">
            <v>503</v>
          </cell>
          <cell r="I419" t="str">
            <v>Underground</v>
          </cell>
          <cell r="J419" t="str">
            <v>Full Time - Permanent</v>
          </cell>
          <cell r="K419">
            <v>0</v>
          </cell>
          <cell r="L419" t="str">
            <v>Splicer Apprentice</v>
          </cell>
          <cell r="M419" t="str">
            <v>B</v>
          </cell>
          <cell r="N419" t="str">
            <v>W</v>
          </cell>
          <cell r="O419">
            <v>40</v>
          </cell>
          <cell r="P419">
            <v>0</v>
          </cell>
          <cell r="Q419">
            <v>0</v>
          </cell>
          <cell r="R419">
            <v>0</v>
          </cell>
          <cell r="S419">
            <v>0</v>
          </cell>
          <cell r="T419">
            <v>0.75</v>
          </cell>
          <cell r="U419" t="str">
            <v>503</v>
          </cell>
          <cell r="V419" t="str">
            <v>101</v>
          </cell>
          <cell r="W419" t="str">
            <v>5020</v>
          </cell>
          <cell r="X419" t="str">
            <v>5020</v>
          </cell>
          <cell r="Y419" t="str">
            <v>5020</v>
          </cell>
          <cell r="Z419">
            <v>9090</v>
          </cell>
        </row>
        <row r="420">
          <cell r="B420" t="str">
            <v>New 2011-27</v>
          </cell>
          <cell r="C420">
            <v>0</v>
          </cell>
          <cell r="D420">
            <v>0</v>
          </cell>
          <cell r="E420">
            <v>0</v>
          </cell>
          <cell r="F420">
            <v>0</v>
          </cell>
          <cell r="G420" t="str">
            <v>Smart Grid Eng (Hired in 2010 under variance account)</v>
          </cell>
          <cell r="H420" t="str">
            <v>521</v>
          </cell>
          <cell r="I420" t="str">
            <v>Network Assets</v>
          </cell>
          <cell r="J420" t="str">
            <v>Full Time - Permanent</v>
          </cell>
          <cell r="K420">
            <v>0</v>
          </cell>
          <cell r="L420" t="str">
            <v>Smart Grid Eng (Hired in 2010 under variance account)</v>
          </cell>
          <cell r="M420" t="str">
            <v>N</v>
          </cell>
          <cell r="N420" t="str">
            <v>P</v>
          </cell>
          <cell r="O420">
            <v>35</v>
          </cell>
          <cell r="P420">
            <v>0</v>
          </cell>
          <cell r="Q420">
            <v>0</v>
          </cell>
          <cell r="R420">
            <v>0</v>
          </cell>
          <cell r="S420">
            <v>0</v>
          </cell>
          <cell r="T420">
            <v>0.55000000000000004</v>
          </cell>
          <cell r="U420" t="str">
            <v>521</v>
          </cell>
          <cell r="V420" t="str">
            <v>101</v>
          </cell>
          <cell r="W420" t="str">
            <v>9080</v>
          </cell>
          <cell r="X420" t="str">
            <v>9080</v>
          </cell>
          <cell r="Y420" t="str">
            <v>9080</v>
          </cell>
          <cell r="Z420" t="str">
            <v>9080</v>
          </cell>
        </row>
        <row r="421">
          <cell r="B421" t="str">
            <v>New 2011-45</v>
          </cell>
          <cell r="C421">
            <v>0</v>
          </cell>
          <cell r="D421">
            <v>0</v>
          </cell>
          <cell r="E421">
            <v>0</v>
          </cell>
          <cell r="F421">
            <v>0</v>
          </cell>
          <cell r="G421" t="str">
            <v>Standards Technician - New Hire</v>
          </cell>
          <cell r="H421" t="str">
            <v>521</v>
          </cell>
          <cell r="I421" t="str">
            <v>Network Assets</v>
          </cell>
          <cell r="J421" t="str">
            <v>Full Time - Permanent</v>
          </cell>
          <cell r="K421">
            <v>0</v>
          </cell>
          <cell r="L421" t="str">
            <v>Standards Technician - New Hire</v>
          </cell>
          <cell r="M421" t="str">
            <v>B</v>
          </cell>
          <cell r="N421" t="str">
            <v>P</v>
          </cell>
          <cell r="O421">
            <v>35</v>
          </cell>
          <cell r="P421">
            <v>0</v>
          </cell>
          <cell r="Q421">
            <v>0</v>
          </cell>
          <cell r="R421">
            <v>0</v>
          </cell>
          <cell r="S421">
            <v>0</v>
          </cell>
          <cell r="T421">
            <v>0.55000000000000004</v>
          </cell>
          <cell r="U421" t="str">
            <v>521</v>
          </cell>
          <cell r="V421" t="str">
            <v>101</v>
          </cell>
          <cell r="W421" t="str">
            <v>9080</v>
          </cell>
          <cell r="X421" t="str">
            <v>9080</v>
          </cell>
          <cell r="Y421" t="str">
            <v>9080</v>
          </cell>
          <cell r="Z421" t="str">
            <v>9080</v>
          </cell>
        </row>
        <row r="422">
          <cell r="B422" t="str">
            <v>Bud2010-14</v>
          </cell>
          <cell r="C422">
            <v>0</v>
          </cell>
          <cell r="D422">
            <v>0</v>
          </cell>
          <cell r="E422">
            <v>0</v>
          </cell>
          <cell r="F422">
            <v>0</v>
          </cell>
          <cell r="G422" t="str">
            <v>Engineering Draftsperson</v>
          </cell>
          <cell r="H422" t="str">
            <v>522</v>
          </cell>
          <cell r="I422" t="str">
            <v>Network Records</v>
          </cell>
          <cell r="J422" t="str">
            <v>Full Time - Permanent</v>
          </cell>
          <cell r="K422">
            <v>0</v>
          </cell>
          <cell r="L422" t="str">
            <v>Engineering Draftsperson</v>
          </cell>
          <cell r="M422" t="str">
            <v>B</v>
          </cell>
          <cell r="N422" t="str">
            <v>W</v>
          </cell>
          <cell r="O422">
            <v>35</v>
          </cell>
          <cell r="P422">
            <v>0</v>
          </cell>
          <cell r="Q422">
            <v>0</v>
          </cell>
          <cell r="R422">
            <v>0</v>
          </cell>
          <cell r="S422">
            <v>0</v>
          </cell>
          <cell r="T422">
            <v>1</v>
          </cell>
          <cell r="U422" t="str">
            <v>522</v>
          </cell>
          <cell r="V422" t="str">
            <v>101</v>
          </cell>
          <cell r="W422" t="str">
            <v>9080</v>
          </cell>
          <cell r="X422" t="str">
            <v>9080</v>
          </cell>
          <cell r="Y422" t="str">
            <v>9080</v>
          </cell>
          <cell r="Z422" t="str">
            <v>9080</v>
          </cell>
        </row>
        <row r="423">
          <cell r="B423" t="str">
            <v>New 2011-29</v>
          </cell>
          <cell r="C423">
            <v>0</v>
          </cell>
          <cell r="D423">
            <v>0</v>
          </cell>
          <cell r="E423">
            <v>0</v>
          </cell>
          <cell r="F423">
            <v>0</v>
          </cell>
          <cell r="G423" t="str">
            <v>Grid Shift Technolgy Supervisor</v>
          </cell>
          <cell r="H423" t="str">
            <v>523</v>
          </cell>
          <cell r="I423" t="str">
            <v>Network Operating</v>
          </cell>
          <cell r="J423" t="str">
            <v>Full Time - Permanent</v>
          </cell>
          <cell r="K423">
            <v>0</v>
          </cell>
          <cell r="L423" t="str">
            <v>Grid Shift Technolgy Supervisor</v>
          </cell>
          <cell r="M423" t="str">
            <v>N</v>
          </cell>
          <cell r="N423" t="str">
            <v>P</v>
          </cell>
          <cell r="O423">
            <v>40</v>
          </cell>
          <cell r="P423">
            <v>0</v>
          </cell>
          <cell r="Q423">
            <v>0</v>
          </cell>
          <cell r="R423">
            <v>0</v>
          </cell>
          <cell r="S423">
            <v>0</v>
          </cell>
          <cell r="T423">
            <v>0.55000000000000004</v>
          </cell>
          <cell r="U423" t="str">
            <v>523</v>
          </cell>
          <cell r="V423" t="str">
            <v>101</v>
          </cell>
          <cell r="W423" t="str">
            <v>5005</v>
          </cell>
          <cell r="X423" t="str">
            <v>5005</v>
          </cell>
          <cell r="Y423" t="str">
            <v>5005</v>
          </cell>
          <cell r="Z423" t="str">
            <v>5005</v>
          </cell>
        </row>
        <row r="424">
          <cell r="B424" t="str">
            <v>New 2011-30</v>
          </cell>
          <cell r="C424">
            <v>0</v>
          </cell>
          <cell r="D424">
            <v>0</v>
          </cell>
          <cell r="E424">
            <v>0</v>
          </cell>
          <cell r="F424">
            <v>0</v>
          </cell>
          <cell r="G424" t="str">
            <v>Op-4 Apprentices 2011</v>
          </cell>
          <cell r="H424" t="str">
            <v>523</v>
          </cell>
          <cell r="I424" t="str">
            <v>Network Operating</v>
          </cell>
          <cell r="J424" t="str">
            <v>Full Time - Permanent</v>
          </cell>
          <cell r="K424">
            <v>0</v>
          </cell>
          <cell r="L424" t="str">
            <v>Op-4 Apprentices 2011</v>
          </cell>
          <cell r="M424" t="str">
            <v>B</v>
          </cell>
          <cell r="N424" t="str">
            <v>W</v>
          </cell>
          <cell r="O424">
            <v>40</v>
          </cell>
          <cell r="P424">
            <v>0</v>
          </cell>
          <cell r="Q424">
            <v>0</v>
          </cell>
          <cell r="R424">
            <v>0</v>
          </cell>
          <cell r="S424">
            <v>0</v>
          </cell>
          <cell r="T424">
            <v>0.5</v>
          </cell>
          <cell r="U424" t="str">
            <v>523</v>
          </cell>
          <cell r="V424" t="str">
            <v>101</v>
          </cell>
          <cell r="W424" t="str">
            <v>5005</v>
          </cell>
          <cell r="X424" t="str">
            <v>5005</v>
          </cell>
          <cell r="Y424">
            <v>5010</v>
          </cell>
          <cell r="Z424">
            <v>5010</v>
          </cell>
        </row>
        <row r="425">
          <cell r="B425" t="str">
            <v>New 2011-31</v>
          </cell>
          <cell r="C425">
            <v>0</v>
          </cell>
          <cell r="D425">
            <v>0</v>
          </cell>
          <cell r="E425">
            <v>0</v>
          </cell>
          <cell r="F425">
            <v>0</v>
          </cell>
          <cell r="G425" t="str">
            <v>Op-4 Apprentices 2011</v>
          </cell>
          <cell r="H425" t="str">
            <v>523</v>
          </cell>
          <cell r="I425" t="str">
            <v>Network Operating</v>
          </cell>
          <cell r="J425" t="str">
            <v>Full Time - Permanent</v>
          </cell>
          <cell r="K425">
            <v>0</v>
          </cell>
          <cell r="L425" t="str">
            <v>Op-4 Apprentices 2011</v>
          </cell>
          <cell r="M425" t="str">
            <v>B</v>
          </cell>
          <cell r="N425" t="str">
            <v>W</v>
          </cell>
          <cell r="O425">
            <v>40</v>
          </cell>
          <cell r="P425">
            <v>0</v>
          </cell>
          <cell r="Q425">
            <v>0</v>
          </cell>
          <cell r="R425">
            <v>0</v>
          </cell>
          <cell r="S425">
            <v>0</v>
          </cell>
          <cell r="T425">
            <v>0.5</v>
          </cell>
          <cell r="U425" t="str">
            <v>523</v>
          </cell>
          <cell r="V425" t="str">
            <v>101</v>
          </cell>
          <cell r="W425" t="str">
            <v>5005</v>
          </cell>
          <cell r="X425" t="str">
            <v>5005</v>
          </cell>
          <cell r="Y425">
            <v>5010</v>
          </cell>
          <cell r="Z425">
            <v>5010</v>
          </cell>
        </row>
        <row r="426">
          <cell r="B426" t="str">
            <v>New 2011-32</v>
          </cell>
          <cell r="C426">
            <v>0</v>
          </cell>
          <cell r="D426">
            <v>0</v>
          </cell>
          <cell r="E426">
            <v>0</v>
          </cell>
          <cell r="F426">
            <v>0</v>
          </cell>
          <cell r="G426" t="str">
            <v>Op-4 Apprentices 2011</v>
          </cell>
          <cell r="H426" t="str">
            <v>523</v>
          </cell>
          <cell r="I426" t="str">
            <v>Network Operating</v>
          </cell>
          <cell r="J426" t="str">
            <v>Full Time - Permanent</v>
          </cell>
          <cell r="K426">
            <v>0</v>
          </cell>
          <cell r="L426" t="str">
            <v>Op-4 Apprentices 2011</v>
          </cell>
          <cell r="M426" t="str">
            <v>B</v>
          </cell>
          <cell r="N426" t="str">
            <v>W</v>
          </cell>
          <cell r="O426">
            <v>40</v>
          </cell>
          <cell r="P426">
            <v>0</v>
          </cell>
          <cell r="Q426">
            <v>0</v>
          </cell>
          <cell r="R426">
            <v>0</v>
          </cell>
          <cell r="S426">
            <v>0</v>
          </cell>
          <cell r="T426">
            <v>0.5</v>
          </cell>
          <cell r="U426" t="str">
            <v>523</v>
          </cell>
          <cell r="V426" t="str">
            <v>101</v>
          </cell>
          <cell r="W426" t="str">
            <v>5005</v>
          </cell>
          <cell r="X426" t="str">
            <v>5005</v>
          </cell>
          <cell r="Y426">
            <v>5010</v>
          </cell>
          <cell r="Z426">
            <v>5010</v>
          </cell>
        </row>
        <row r="427">
          <cell r="B427" t="str">
            <v>New 2011-33</v>
          </cell>
          <cell r="C427">
            <v>0</v>
          </cell>
          <cell r="D427">
            <v>0</v>
          </cell>
          <cell r="E427">
            <v>0</v>
          </cell>
          <cell r="F427">
            <v>0</v>
          </cell>
          <cell r="G427" t="str">
            <v>DSO (2nd)</v>
          </cell>
          <cell r="H427" t="str">
            <v>523</v>
          </cell>
          <cell r="I427" t="str">
            <v>Network Operating</v>
          </cell>
          <cell r="J427" t="str">
            <v>Full Time - Permanent</v>
          </cell>
          <cell r="K427">
            <v>0</v>
          </cell>
          <cell r="L427" t="str">
            <v>DSO (2nd)</v>
          </cell>
          <cell r="M427" t="str">
            <v>B</v>
          </cell>
          <cell r="N427" t="str">
            <v>W</v>
          </cell>
          <cell r="O427">
            <v>40</v>
          </cell>
          <cell r="P427">
            <v>0</v>
          </cell>
          <cell r="Q427">
            <v>0</v>
          </cell>
          <cell r="R427">
            <v>0</v>
          </cell>
          <cell r="S427">
            <v>0</v>
          </cell>
          <cell r="T427">
            <v>0.5</v>
          </cell>
          <cell r="U427" t="str">
            <v>523</v>
          </cell>
          <cell r="V427" t="str">
            <v>101</v>
          </cell>
          <cell r="W427" t="str">
            <v>5005</v>
          </cell>
          <cell r="X427" t="str">
            <v>5005</v>
          </cell>
          <cell r="Y427">
            <v>5010</v>
          </cell>
          <cell r="Z427">
            <v>5010</v>
          </cell>
        </row>
        <row r="428">
          <cell r="B428" t="str">
            <v>New 2011-33</v>
          </cell>
          <cell r="C428">
            <v>0</v>
          </cell>
          <cell r="D428">
            <v>0</v>
          </cell>
          <cell r="E428">
            <v>0</v>
          </cell>
          <cell r="F428">
            <v>0</v>
          </cell>
          <cell r="G428" t="str">
            <v>N ew Project Specialist Operational Improvement</v>
          </cell>
          <cell r="H428" t="str">
            <v>524</v>
          </cell>
          <cell r="I428" t="str">
            <v>Operational Improvement</v>
          </cell>
          <cell r="J428" t="str">
            <v>Full Time - Permanent</v>
          </cell>
          <cell r="K428">
            <v>0</v>
          </cell>
          <cell r="L428" t="str">
            <v>N ew Project Specialist Operational Improvement</v>
          </cell>
          <cell r="M428" t="str">
            <v>N</v>
          </cell>
          <cell r="N428" t="str">
            <v>P</v>
          </cell>
          <cell r="O428">
            <v>35</v>
          </cell>
          <cell r="P428">
            <v>0</v>
          </cell>
          <cell r="Q428">
            <v>0</v>
          </cell>
          <cell r="R428">
            <v>0</v>
          </cell>
          <cell r="S428">
            <v>0</v>
          </cell>
          <cell r="T428">
            <v>0.55000000000000004</v>
          </cell>
          <cell r="U428" t="str">
            <v>524</v>
          </cell>
          <cell r="V428" t="str">
            <v>101</v>
          </cell>
          <cell r="W428" t="str">
            <v>5005</v>
          </cell>
          <cell r="X428" t="str">
            <v>5005</v>
          </cell>
          <cell r="Y428" t="str">
            <v>5005</v>
          </cell>
          <cell r="Z428" t="str">
            <v>5005</v>
          </cell>
        </row>
        <row r="429">
          <cell r="B429" t="str">
            <v>Bud2010-15</v>
          </cell>
          <cell r="C429">
            <v>0</v>
          </cell>
          <cell r="D429">
            <v>0</v>
          </cell>
          <cell r="E429">
            <v>0</v>
          </cell>
          <cell r="F429">
            <v>0</v>
          </cell>
          <cell r="G429" t="str">
            <v>Performance Measurement &amp; Resource Management Specialist</v>
          </cell>
          <cell r="H429" t="str">
            <v>524</v>
          </cell>
          <cell r="I429" t="str">
            <v>Operational Improvement</v>
          </cell>
          <cell r="J429" t="str">
            <v>Full Time - Permanent</v>
          </cell>
          <cell r="K429">
            <v>0</v>
          </cell>
          <cell r="L429" t="str">
            <v>Performance Measurement &amp; Resource Management Specialist</v>
          </cell>
          <cell r="M429" t="str">
            <v>N</v>
          </cell>
          <cell r="N429" t="str">
            <v>P</v>
          </cell>
          <cell r="O429">
            <v>35</v>
          </cell>
          <cell r="P429">
            <v>0</v>
          </cell>
          <cell r="Q429">
            <v>0</v>
          </cell>
          <cell r="R429">
            <v>0</v>
          </cell>
          <cell r="S429">
            <v>0</v>
          </cell>
          <cell r="T429">
            <v>0.55000000000000004</v>
          </cell>
          <cell r="U429" t="str">
            <v>524</v>
          </cell>
          <cell r="V429" t="str">
            <v>101</v>
          </cell>
          <cell r="W429" t="str">
            <v>5005</v>
          </cell>
          <cell r="X429" t="str">
            <v>5005</v>
          </cell>
          <cell r="Y429" t="str">
            <v>5005</v>
          </cell>
          <cell r="Z429" t="str">
            <v>5005</v>
          </cell>
        </row>
        <row r="430">
          <cell r="B430" t="str">
            <v>New 2011-34</v>
          </cell>
          <cell r="C430">
            <v>0</v>
          </cell>
          <cell r="D430">
            <v>0</v>
          </cell>
          <cell r="E430">
            <v>0</v>
          </cell>
          <cell r="F430">
            <v>0</v>
          </cell>
          <cell r="G430" t="str">
            <v>Substation Apprentice</v>
          </cell>
          <cell r="H430" t="str">
            <v>525</v>
          </cell>
          <cell r="I430" t="str">
            <v>Substations</v>
          </cell>
          <cell r="J430" t="str">
            <v>Full Time - Permanent</v>
          </cell>
          <cell r="K430">
            <v>0</v>
          </cell>
          <cell r="L430" t="str">
            <v>Substation Apprentice</v>
          </cell>
          <cell r="M430" t="str">
            <v>B</v>
          </cell>
          <cell r="N430" t="str">
            <v>W</v>
          </cell>
          <cell r="O430">
            <v>40</v>
          </cell>
          <cell r="P430">
            <v>0</v>
          </cell>
          <cell r="Q430">
            <v>0</v>
          </cell>
          <cell r="R430">
            <v>0</v>
          </cell>
          <cell r="S430">
            <v>0</v>
          </cell>
          <cell r="T430">
            <v>0.75</v>
          </cell>
          <cell r="U430" t="str">
            <v>525</v>
          </cell>
          <cell r="V430" t="str">
            <v>101</v>
          </cell>
          <cell r="W430" t="str">
            <v>5016</v>
          </cell>
          <cell r="X430" t="str">
            <v>5016</v>
          </cell>
          <cell r="Y430" t="str">
            <v>5016</v>
          </cell>
          <cell r="Z430">
            <v>9090</v>
          </cell>
        </row>
        <row r="431">
          <cell r="B431" t="str">
            <v>New 2011-35</v>
          </cell>
          <cell r="C431">
            <v>0</v>
          </cell>
          <cell r="D431">
            <v>0</v>
          </cell>
          <cell r="E431">
            <v>0</v>
          </cell>
          <cell r="F431">
            <v>0</v>
          </cell>
          <cell r="G431" t="str">
            <v>Substation Apprentice</v>
          </cell>
          <cell r="H431" t="str">
            <v>525</v>
          </cell>
          <cell r="I431" t="str">
            <v>Substations</v>
          </cell>
          <cell r="J431" t="str">
            <v>Full Time - Permanent</v>
          </cell>
          <cell r="K431">
            <v>0</v>
          </cell>
          <cell r="L431" t="str">
            <v>Substation Apprentice</v>
          </cell>
          <cell r="M431" t="str">
            <v>B</v>
          </cell>
          <cell r="N431" t="str">
            <v>W</v>
          </cell>
          <cell r="O431">
            <v>40</v>
          </cell>
          <cell r="P431">
            <v>0</v>
          </cell>
          <cell r="Q431">
            <v>0</v>
          </cell>
          <cell r="R431">
            <v>0</v>
          </cell>
          <cell r="S431">
            <v>0</v>
          </cell>
          <cell r="T431">
            <v>0.75</v>
          </cell>
          <cell r="U431" t="str">
            <v>525</v>
          </cell>
          <cell r="V431" t="str">
            <v>101</v>
          </cell>
          <cell r="W431" t="str">
            <v>5016</v>
          </cell>
          <cell r="X431" t="str">
            <v>5016</v>
          </cell>
          <cell r="Y431" t="str">
            <v>5016</v>
          </cell>
          <cell r="Z431">
            <v>9090</v>
          </cell>
        </row>
        <row r="432">
          <cell r="B432" t="str">
            <v>New 2011-36</v>
          </cell>
          <cell r="C432">
            <v>0</v>
          </cell>
          <cell r="D432">
            <v>0</v>
          </cell>
          <cell r="E432">
            <v>0</v>
          </cell>
          <cell r="F432">
            <v>0</v>
          </cell>
          <cell r="G432" t="str">
            <v>Substation Apprentice</v>
          </cell>
          <cell r="H432" t="str">
            <v>525</v>
          </cell>
          <cell r="I432" t="str">
            <v>Substations</v>
          </cell>
          <cell r="J432" t="str">
            <v>Full Time - Permanent</v>
          </cell>
          <cell r="K432">
            <v>0</v>
          </cell>
          <cell r="L432" t="str">
            <v>Substation Apprentice</v>
          </cell>
          <cell r="M432" t="str">
            <v>B</v>
          </cell>
          <cell r="N432" t="str">
            <v>W</v>
          </cell>
          <cell r="O432">
            <v>40</v>
          </cell>
          <cell r="P432">
            <v>0</v>
          </cell>
          <cell r="Q432">
            <v>0</v>
          </cell>
          <cell r="R432">
            <v>0</v>
          </cell>
          <cell r="S432">
            <v>0</v>
          </cell>
          <cell r="T432">
            <v>0.75</v>
          </cell>
          <cell r="U432" t="str">
            <v>525</v>
          </cell>
          <cell r="V432" t="str">
            <v>101</v>
          </cell>
          <cell r="W432" t="str">
            <v>5016</v>
          </cell>
          <cell r="X432" t="str">
            <v>5016</v>
          </cell>
          <cell r="Y432" t="str">
            <v>5016</v>
          </cell>
          <cell r="Z432">
            <v>9090</v>
          </cell>
        </row>
        <row r="433">
          <cell r="B433" t="str">
            <v>New 2011-57</v>
          </cell>
          <cell r="C433">
            <v>0</v>
          </cell>
          <cell r="D433">
            <v>0</v>
          </cell>
          <cell r="E433">
            <v>0</v>
          </cell>
          <cell r="F433">
            <v>0</v>
          </cell>
          <cell r="G433" t="str">
            <v>Substation Apprentice</v>
          </cell>
          <cell r="H433" t="str">
            <v>525</v>
          </cell>
          <cell r="I433" t="str">
            <v>Substations</v>
          </cell>
          <cell r="J433" t="str">
            <v>Full Time - Permanent</v>
          </cell>
          <cell r="K433">
            <v>0</v>
          </cell>
          <cell r="L433" t="str">
            <v>Substation Apprentice</v>
          </cell>
          <cell r="M433" t="str">
            <v>B</v>
          </cell>
          <cell r="N433" t="str">
            <v>W</v>
          </cell>
          <cell r="O433">
            <v>40</v>
          </cell>
          <cell r="P433">
            <v>0</v>
          </cell>
          <cell r="Q433">
            <v>0</v>
          </cell>
          <cell r="R433">
            <v>0</v>
          </cell>
          <cell r="S433">
            <v>0</v>
          </cell>
          <cell r="T433">
            <v>0.75</v>
          </cell>
          <cell r="U433" t="str">
            <v>525</v>
          </cell>
          <cell r="V433" t="str">
            <v>102</v>
          </cell>
          <cell r="W433" t="str">
            <v>5016</v>
          </cell>
          <cell r="X433" t="str">
            <v>5016</v>
          </cell>
          <cell r="Y433" t="str">
            <v>5016</v>
          </cell>
          <cell r="Z433">
            <v>9090</v>
          </cell>
        </row>
        <row r="434">
          <cell r="B434" t="str">
            <v>New 2011-58</v>
          </cell>
          <cell r="C434">
            <v>0</v>
          </cell>
          <cell r="D434">
            <v>0</v>
          </cell>
          <cell r="E434">
            <v>0</v>
          </cell>
          <cell r="F434">
            <v>0</v>
          </cell>
          <cell r="G434" t="str">
            <v>Substation Apprentice</v>
          </cell>
          <cell r="H434" t="str">
            <v>525</v>
          </cell>
          <cell r="I434" t="str">
            <v>Substations</v>
          </cell>
          <cell r="J434" t="str">
            <v>Full Time - Permanent</v>
          </cell>
          <cell r="K434">
            <v>0</v>
          </cell>
          <cell r="L434" t="str">
            <v>Substation Apprentice</v>
          </cell>
          <cell r="M434" t="str">
            <v>B</v>
          </cell>
          <cell r="N434" t="str">
            <v>W</v>
          </cell>
          <cell r="O434">
            <v>40</v>
          </cell>
          <cell r="P434">
            <v>0</v>
          </cell>
          <cell r="Q434">
            <v>0</v>
          </cell>
          <cell r="R434">
            <v>0</v>
          </cell>
          <cell r="S434">
            <v>0</v>
          </cell>
          <cell r="T434">
            <v>0.75</v>
          </cell>
          <cell r="U434" t="str">
            <v>525</v>
          </cell>
          <cell r="V434" t="str">
            <v>102</v>
          </cell>
          <cell r="W434" t="str">
            <v>5016</v>
          </cell>
          <cell r="X434" t="str">
            <v>5016</v>
          </cell>
          <cell r="Y434" t="str">
            <v>5016</v>
          </cell>
          <cell r="Z434">
            <v>9090</v>
          </cell>
        </row>
        <row r="435">
          <cell r="B435" t="str">
            <v>New 2011-59</v>
          </cell>
          <cell r="C435">
            <v>0</v>
          </cell>
          <cell r="D435">
            <v>0</v>
          </cell>
          <cell r="E435">
            <v>0</v>
          </cell>
          <cell r="F435">
            <v>0</v>
          </cell>
          <cell r="G435" t="str">
            <v>Substation Apprentice</v>
          </cell>
          <cell r="H435" t="str">
            <v>525</v>
          </cell>
          <cell r="I435" t="str">
            <v>Substations</v>
          </cell>
          <cell r="J435" t="str">
            <v>Full Time - Permanent</v>
          </cell>
          <cell r="K435">
            <v>0</v>
          </cell>
          <cell r="L435" t="str">
            <v>Substation Apprentice</v>
          </cell>
          <cell r="M435" t="str">
            <v>B</v>
          </cell>
          <cell r="N435" t="str">
            <v>W</v>
          </cell>
          <cell r="O435">
            <v>40</v>
          </cell>
          <cell r="P435">
            <v>0</v>
          </cell>
          <cell r="Q435">
            <v>0</v>
          </cell>
          <cell r="R435">
            <v>0</v>
          </cell>
          <cell r="S435">
            <v>0</v>
          </cell>
          <cell r="T435">
            <v>0.75</v>
          </cell>
          <cell r="U435" t="str">
            <v>525</v>
          </cell>
          <cell r="V435" t="str">
            <v>102</v>
          </cell>
          <cell r="W435" t="str">
            <v>5016</v>
          </cell>
          <cell r="X435" t="str">
            <v>5016</v>
          </cell>
          <cell r="Y435" t="str">
            <v>5016</v>
          </cell>
          <cell r="Z435">
            <v>9090</v>
          </cell>
        </row>
        <row r="436">
          <cell r="B436" t="str">
            <v>New 2011-37</v>
          </cell>
          <cell r="C436">
            <v>0</v>
          </cell>
          <cell r="D436">
            <v>0</v>
          </cell>
          <cell r="E436">
            <v>0</v>
          </cell>
          <cell r="F436">
            <v>0</v>
          </cell>
          <cell r="G436" t="str">
            <v>Specialist, Commodity Management #2</v>
          </cell>
          <cell r="H436" t="str">
            <v>543</v>
          </cell>
          <cell r="I436" t="str">
            <v>Procurement</v>
          </cell>
          <cell r="J436" t="str">
            <v>Full Time - Permanent</v>
          </cell>
          <cell r="K436">
            <v>0</v>
          </cell>
          <cell r="L436" t="str">
            <v>Specialist, Commodity Management #2</v>
          </cell>
          <cell r="M436" t="str">
            <v>N</v>
          </cell>
          <cell r="N436" t="str">
            <v>P</v>
          </cell>
          <cell r="O436">
            <v>35</v>
          </cell>
          <cell r="P436">
            <v>0</v>
          </cell>
          <cell r="Q436">
            <v>0</v>
          </cell>
          <cell r="R436">
            <v>0</v>
          </cell>
          <cell r="S436">
            <v>0</v>
          </cell>
          <cell r="T436">
            <v>0.55000000000000004</v>
          </cell>
          <cell r="U436" t="str">
            <v>543</v>
          </cell>
          <cell r="V436" t="str">
            <v>101</v>
          </cell>
          <cell r="W436" t="str">
            <v>9041</v>
          </cell>
          <cell r="X436" t="str">
            <v>9041</v>
          </cell>
          <cell r="Y436" t="str">
            <v>9041</v>
          </cell>
          <cell r="Z436" t="str">
            <v>9041</v>
          </cell>
        </row>
        <row r="437">
          <cell r="B437" t="str">
            <v>Bud2010-19</v>
          </cell>
          <cell r="C437">
            <v>0</v>
          </cell>
          <cell r="D437">
            <v>0</v>
          </cell>
          <cell r="E437">
            <v>0</v>
          </cell>
          <cell r="F437">
            <v>0</v>
          </cell>
          <cell r="G437" t="str">
            <v>Data Analyst</v>
          </cell>
          <cell r="H437" t="str">
            <v>593</v>
          </cell>
          <cell r="I437" t="str">
            <v>Supply Chain</v>
          </cell>
          <cell r="J437" t="str">
            <v>Full Time - Permanent</v>
          </cell>
          <cell r="K437">
            <v>0</v>
          </cell>
          <cell r="L437" t="str">
            <v>Data Analyst</v>
          </cell>
          <cell r="M437" t="str">
            <v>N</v>
          </cell>
          <cell r="N437" t="str">
            <v>P</v>
          </cell>
          <cell r="O437">
            <v>35</v>
          </cell>
          <cell r="P437">
            <v>0</v>
          </cell>
          <cell r="Q437">
            <v>0</v>
          </cell>
          <cell r="R437">
            <v>0</v>
          </cell>
          <cell r="S437">
            <v>0</v>
          </cell>
          <cell r="T437">
            <v>0.55000000000000004</v>
          </cell>
          <cell r="U437" t="str">
            <v>593</v>
          </cell>
          <cell r="V437" t="str">
            <v>101</v>
          </cell>
          <cell r="W437" t="str">
            <v>5615</v>
          </cell>
          <cell r="X437" t="str">
            <v>5615</v>
          </cell>
          <cell r="Y437" t="str">
            <v>5615</v>
          </cell>
          <cell r="Z437" t="str">
            <v>5615</v>
          </cell>
        </row>
        <row r="438">
          <cell r="B438" t="str">
            <v>New 2011-38</v>
          </cell>
          <cell r="C438">
            <v>0</v>
          </cell>
          <cell r="D438">
            <v>0</v>
          </cell>
          <cell r="E438">
            <v>0</v>
          </cell>
          <cell r="F438">
            <v>0</v>
          </cell>
          <cell r="G438" t="str">
            <v>Manager Documents &amp; Records</v>
          </cell>
          <cell r="H438" t="str">
            <v>600</v>
          </cell>
          <cell r="I438" t="str">
            <v>Corporate Services - Executive</v>
          </cell>
          <cell r="J438" t="str">
            <v>Full Time - Permanent</v>
          </cell>
          <cell r="K438">
            <v>0</v>
          </cell>
          <cell r="L438" t="str">
            <v>Manager Documents &amp; Records</v>
          </cell>
          <cell r="M438" t="str">
            <v>B</v>
          </cell>
          <cell r="N438" t="str">
            <v>P</v>
          </cell>
          <cell r="O438">
            <v>35</v>
          </cell>
          <cell r="P438">
            <v>0</v>
          </cell>
          <cell r="Q438">
            <v>0</v>
          </cell>
          <cell r="R438">
            <v>0</v>
          </cell>
          <cell r="S438">
            <v>0</v>
          </cell>
          <cell r="T438">
            <v>0.55000000000000004</v>
          </cell>
          <cell r="U438" t="str">
            <v>600</v>
          </cell>
          <cell r="V438" t="str">
            <v>101</v>
          </cell>
          <cell r="W438" t="str">
            <v>5605</v>
          </cell>
          <cell r="X438" t="str">
            <v>5605</v>
          </cell>
          <cell r="Y438">
            <v>5610</v>
          </cell>
          <cell r="Z438">
            <v>5610</v>
          </cell>
        </row>
        <row r="439">
          <cell r="B439" t="str">
            <v>Bud2010-16</v>
          </cell>
          <cell r="C439">
            <v>0</v>
          </cell>
          <cell r="D439">
            <v>0</v>
          </cell>
          <cell r="E439">
            <v>0</v>
          </cell>
          <cell r="F439">
            <v>0</v>
          </cell>
          <cell r="G439" t="str">
            <v>Communications Specialist</v>
          </cell>
          <cell r="H439" t="str">
            <v>680</v>
          </cell>
          <cell r="I439" t="str">
            <v>Corporate Communications</v>
          </cell>
          <cell r="J439" t="str">
            <v>Full Time - Permanent</v>
          </cell>
          <cell r="K439">
            <v>0</v>
          </cell>
          <cell r="L439" t="str">
            <v>Communications Specialist</v>
          </cell>
          <cell r="M439" t="str">
            <v>B</v>
          </cell>
          <cell r="N439" t="str">
            <v>P</v>
          </cell>
          <cell r="O439">
            <v>35</v>
          </cell>
          <cell r="P439">
            <v>0</v>
          </cell>
          <cell r="Q439">
            <v>0</v>
          </cell>
          <cell r="R439">
            <v>0</v>
          </cell>
          <cell r="S439">
            <v>0</v>
          </cell>
          <cell r="T439">
            <v>0.55000000000000004</v>
          </cell>
          <cell r="U439" t="str">
            <v>680</v>
          </cell>
          <cell r="V439" t="str">
            <v>101</v>
          </cell>
          <cell r="W439" t="str">
            <v>5615</v>
          </cell>
          <cell r="X439" t="str">
            <v>5615</v>
          </cell>
          <cell r="Y439" t="str">
            <v>5615</v>
          </cell>
          <cell r="Z439" t="str">
            <v>5615</v>
          </cell>
        </row>
        <row r="440">
          <cell r="B440" t="str">
            <v>Student-2011-1</v>
          </cell>
          <cell r="C440">
            <v>0</v>
          </cell>
          <cell r="D440">
            <v>0</v>
          </cell>
          <cell r="E440">
            <v>0</v>
          </cell>
          <cell r="F440">
            <v>0</v>
          </cell>
          <cell r="G440" t="str">
            <v>Student - Summer</v>
          </cell>
          <cell r="H440" t="str">
            <v>205</v>
          </cell>
          <cell r="I440" t="str">
            <v>Financial Services</v>
          </cell>
          <cell r="J440">
            <v>0</v>
          </cell>
          <cell r="K440">
            <v>0</v>
          </cell>
          <cell r="L440" t="str">
            <v>Student - Summer</v>
          </cell>
          <cell r="M440" t="str">
            <v>N</v>
          </cell>
          <cell r="N440" t="str">
            <v>W</v>
          </cell>
          <cell r="O440">
            <v>35</v>
          </cell>
          <cell r="P440">
            <v>0</v>
          </cell>
          <cell r="Q440">
            <v>0</v>
          </cell>
          <cell r="R440">
            <v>0</v>
          </cell>
          <cell r="S440">
            <v>0</v>
          </cell>
          <cell r="T440">
            <v>0</v>
          </cell>
          <cell r="U440" t="str">
            <v>205</v>
          </cell>
          <cell r="V440" t="str">
            <v>101</v>
          </cell>
          <cell r="W440" t="str">
            <v>5615</v>
          </cell>
          <cell r="X440" t="str">
            <v>5615</v>
          </cell>
          <cell r="Y440" t="str">
            <v>5615</v>
          </cell>
          <cell r="Z440" t="str">
            <v>5615</v>
          </cell>
        </row>
        <row r="441">
          <cell r="B441" t="str">
            <v>Student-2011-10</v>
          </cell>
          <cell r="C441">
            <v>0</v>
          </cell>
          <cell r="D441">
            <v>0</v>
          </cell>
          <cell r="E441">
            <v>0</v>
          </cell>
          <cell r="F441">
            <v>0</v>
          </cell>
          <cell r="G441" t="str">
            <v>Student</v>
          </cell>
          <cell r="H441" t="str">
            <v>303</v>
          </cell>
          <cell r="I441" t="str">
            <v>Customer Care - Customer Service</v>
          </cell>
          <cell r="J441">
            <v>0</v>
          </cell>
          <cell r="K441">
            <v>0</v>
          </cell>
          <cell r="L441" t="str">
            <v>Student</v>
          </cell>
          <cell r="M441" t="str">
            <v>N</v>
          </cell>
          <cell r="N441" t="str">
            <v>w</v>
          </cell>
          <cell r="O441">
            <v>35</v>
          </cell>
          <cell r="P441">
            <v>0</v>
          </cell>
          <cell r="Q441">
            <v>0</v>
          </cell>
          <cell r="R441">
            <v>0</v>
          </cell>
          <cell r="S441">
            <v>0</v>
          </cell>
          <cell r="T441">
            <v>0</v>
          </cell>
          <cell r="U441" t="str">
            <v>303</v>
          </cell>
          <cell r="V441" t="str">
            <v>101</v>
          </cell>
          <cell r="W441" t="str">
            <v>9909</v>
          </cell>
          <cell r="X441" t="str">
            <v>9909</v>
          </cell>
          <cell r="Y441" t="str">
            <v>9909</v>
          </cell>
          <cell r="Z441" t="str">
            <v>9909</v>
          </cell>
        </row>
        <row r="442">
          <cell r="B442" t="str">
            <v>Student-2011-11</v>
          </cell>
          <cell r="C442">
            <v>0</v>
          </cell>
          <cell r="D442">
            <v>0</v>
          </cell>
          <cell r="E442">
            <v>0</v>
          </cell>
          <cell r="F442">
            <v>0</v>
          </cell>
          <cell r="G442" t="str">
            <v>Summer Student</v>
          </cell>
          <cell r="H442" t="str">
            <v>310</v>
          </cell>
          <cell r="I442" t="str">
            <v>Meter Assets and inside Service</v>
          </cell>
          <cell r="J442">
            <v>0</v>
          </cell>
          <cell r="K442">
            <v>0</v>
          </cell>
          <cell r="L442" t="str">
            <v>Summer Student</v>
          </cell>
          <cell r="M442" t="str">
            <v>N</v>
          </cell>
          <cell r="N442" t="str">
            <v>W</v>
          </cell>
          <cell r="O442">
            <v>35</v>
          </cell>
          <cell r="P442">
            <v>0</v>
          </cell>
          <cell r="Q442">
            <v>0</v>
          </cell>
          <cell r="R442">
            <v>0</v>
          </cell>
          <cell r="S442">
            <v>0</v>
          </cell>
          <cell r="T442">
            <v>0</v>
          </cell>
          <cell r="U442" t="str">
            <v>310</v>
          </cell>
          <cell r="V442" t="str">
            <v>101</v>
          </cell>
          <cell r="W442" t="str">
            <v>5065</v>
          </cell>
          <cell r="X442" t="str">
            <v>5065</v>
          </cell>
          <cell r="Y442" t="str">
            <v>5065</v>
          </cell>
          <cell r="Z442" t="str">
            <v>5065</v>
          </cell>
        </row>
        <row r="443">
          <cell r="B443" t="str">
            <v>Student-2011-12</v>
          </cell>
          <cell r="C443">
            <v>0</v>
          </cell>
          <cell r="D443">
            <v>0</v>
          </cell>
          <cell r="E443">
            <v>0</v>
          </cell>
          <cell r="F443">
            <v>0</v>
          </cell>
          <cell r="G443" t="str">
            <v>Co-op Student (Technologist Background)</v>
          </cell>
          <cell r="H443" t="str">
            <v>310</v>
          </cell>
          <cell r="I443" t="str">
            <v>Meter Assets and inside Service</v>
          </cell>
          <cell r="J443">
            <v>0</v>
          </cell>
          <cell r="K443">
            <v>0</v>
          </cell>
          <cell r="L443" t="str">
            <v>Co-op Student (Technologist Background)</v>
          </cell>
          <cell r="M443" t="str">
            <v>N</v>
          </cell>
          <cell r="N443" t="str">
            <v>W</v>
          </cell>
          <cell r="O443">
            <v>40</v>
          </cell>
          <cell r="P443">
            <v>0</v>
          </cell>
          <cell r="Q443">
            <v>0</v>
          </cell>
          <cell r="R443">
            <v>0</v>
          </cell>
          <cell r="S443">
            <v>0</v>
          </cell>
          <cell r="T443">
            <v>0</v>
          </cell>
          <cell r="U443" t="str">
            <v>310</v>
          </cell>
          <cell r="V443" t="str">
            <v>101</v>
          </cell>
          <cell r="W443" t="str">
            <v>5065</v>
          </cell>
          <cell r="X443" t="str">
            <v>5065</v>
          </cell>
          <cell r="Y443" t="str">
            <v>5065</v>
          </cell>
          <cell r="Z443" t="str">
            <v>5065</v>
          </cell>
        </row>
        <row r="444">
          <cell r="B444" t="str">
            <v>Student-2011-13</v>
          </cell>
          <cell r="C444">
            <v>0</v>
          </cell>
          <cell r="D444">
            <v>0</v>
          </cell>
          <cell r="E444">
            <v>0</v>
          </cell>
          <cell r="F444">
            <v>0</v>
          </cell>
          <cell r="G444" t="str">
            <v>Summer Student</v>
          </cell>
          <cell r="H444" t="str">
            <v>311</v>
          </cell>
          <cell r="I444" t="str">
            <v>Customer Connections</v>
          </cell>
          <cell r="J444">
            <v>0</v>
          </cell>
          <cell r="K444">
            <v>0</v>
          </cell>
          <cell r="L444" t="str">
            <v>Summer Student</v>
          </cell>
          <cell r="M444" t="str">
            <v>N</v>
          </cell>
          <cell r="N444" t="str">
            <v>W</v>
          </cell>
          <cell r="O444">
            <v>40</v>
          </cell>
          <cell r="P444">
            <v>0</v>
          </cell>
          <cell r="Q444">
            <v>0</v>
          </cell>
          <cell r="R444">
            <v>0</v>
          </cell>
          <cell r="S444">
            <v>0</v>
          </cell>
          <cell r="T444">
            <v>0</v>
          </cell>
          <cell r="U444" t="str">
            <v>311</v>
          </cell>
          <cell r="V444" t="str">
            <v>101</v>
          </cell>
          <cell r="W444" t="str">
            <v>5065</v>
          </cell>
          <cell r="X444" t="str">
            <v>5065</v>
          </cell>
          <cell r="Y444" t="str">
            <v>5065</v>
          </cell>
          <cell r="Z444" t="str">
            <v>5065</v>
          </cell>
        </row>
        <row r="445">
          <cell r="B445" t="str">
            <v>Student-2011-14</v>
          </cell>
          <cell r="C445">
            <v>0</v>
          </cell>
          <cell r="D445">
            <v>0</v>
          </cell>
          <cell r="E445">
            <v>0</v>
          </cell>
          <cell r="F445">
            <v>0</v>
          </cell>
          <cell r="G445" t="str">
            <v>Summer Student - CDM Clerk</v>
          </cell>
          <cell r="H445" t="str">
            <v>330</v>
          </cell>
          <cell r="I445" t="str">
            <v>Conservation &amp; Demand Management</v>
          </cell>
          <cell r="J445">
            <v>0</v>
          </cell>
          <cell r="K445">
            <v>0</v>
          </cell>
          <cell r="L445" t="str">
            <v>Summer Student - CDM Clerk</v>
          </cell>
          <cell r="M445" t="str">
            <v>N</v>
          </cell>
          <cell r="N445" t="str">
            <v>W</v>
          </cell>
          <cell r="O445">
            <v>35</v>
          </cell>
          <cell r="P445">
            <v>0</v>
          </cell>
          <cell r="Q445">
            <v>0</v>
          </cell>
          <cell r="R445">
            <v>0</v>
          </cell>
          <cell r="S445">
            <v>0</v>
          </cell>
          <cell r="T445">
            <v>0</v>
          </cell>
          <cell r="U445" t="str">
            <v>330</v>
          </cell>
          <cell r="V445" t="str">
            <v>101</v>
          </cell>
          <cell r="W445" t="str">
            <v>5410</v>
          </cell>
          <cell r="X445" t="str">
            <v>5410</v>
          </cell>
          <cell r="Y445">
            <v>5415</v>
          </cell>
          <cell r="Z445">
            <v>5415</v>
          </cell>
        </row>
        <row r="446">
          <cell r="B446" t="str">
            <v>Student-2011-15</v>
          </cell>
          <cell r="C446">
            <v>0</v>
          </cell>
          <cell r="D446">
            <v>0</v>
          </cell>
          <cell r="E446">
            <v>0</v>
          </cell>
          <cell r="F446">
            <v>0</v>
          </cell>
          <cell r="G446" t="str">
            <v>Coop Student</v>
          </cell>
          <cell r="H446" t="str">
            <v>330</v>
          </cell>
          <cell r="I446" t="str">
            <v>Conservation &amp; Demand Management</v>
          </cell>
          <cell r="J446">
            <v>0</v>
          </cell>
          <cell r="K446">
            <v>0</v>
          </cell>
          <cell r="L446" t="str">
            <v>Coop Student</v>
          </cell>
          <cell r="M446" t="str">
            <v>N</v>
          </cell>
          <cell r="N446" t="str">
            <v>P</v>
          </cell>
          <cell r="O446">
            <v>35</v>
          </cell>
          <cell r="P446">
            <v>0</v>
          </cell>
          <cell r="Q446">
            <v>0</v>
          </cell>
          <cell r="R446">
            <v>0</v>
          </cell>
          <cell r="S446">
            <v>0</v>
          </cell>
          <cell r="T446">
            <v>0</v>
          </cell>
          <cell r="U446" t="str">
            <v>330</v>
          </cell>
          <cell r="V446" t="str">
            <v>101</v>
          </cell>
          <cell r="W446" t="str">
            <v>5410</v>
          </cell>
          <cell r="X446" t="str">
            <v>5410</v>
          </cell>
          <cell r="Y446">
            <v>5415</v>
          </cell>
          <cell r="Z446">
            <v>5415</v>
          </cell>
        </row>
        <row r="447">
          <cell r="B447" t="str">
            <v>Student-2011-16</v>
          </cell>
          <cell r="C447">
            <v>0</v>
          </cell>
          <cell r="D447">
            <v>0</v>
          </cell>
          <cell r="E447">
            <v>0</v>
          </cell>
          <cell r="F447">
            <v>0</v>
          </cell>
          <cell r="G447" t="str">
            <v>Student Engineering Assistant</v>
          </cell>
          <cell r="H447" t="str">
            <v>501</v>
          </cell>
          <cell r="I447" t="str">
            <v>Capital Projects</v>
          </cell>
          <cell r="J447">
            <v>0</v>
          </cell>
          <cell r="K447">
            <v>0</v>
          </cell>
          <cell r="L447" t="str">
            <v>Student Engineering Assistant</v>
          </cell>
          <cell r="M447" t="str">
            <v>N</v>
          </cell>
          <cell r="N447" t="str">
            <v>P</v>
          </cell>
          <cell r="O447">
            <v>35</v>
          </cell>
          <cell r="P447">
            <v>0</v>
          </cell>
          <cell r="Q447">
            <v>0</v>
          </cell>
          <cell r="R447">
            <v>0</v>
          </cell>
          <cell r="S447">
            <v>0</v>
          </cell>
          <cell r="T447">
            <v>0</v>
          </cell>
          <cell r="U447" t="str">
            <v>501</v>
          </cell>
          <cell r="V447" t="str">
            <v>101</v>
          </cell>
          <cell r="W447" t="str">
            <v>9080</v>
          </cell>
          <cell r="X447" t="str">
            <v>9080</v>
          </cell>
          <cell r="Y447" t="str">
            <v>9080</v>
          </cell>
          <cell r="Z447" t="str">
            <v>9080</v>
          </cell>
        </row>
        <row r="448">
          <cell r="B448" t="str">
            <v>Student-2011-17</v>
          </cell>
          <cell r="C448">
            <v>0</v>
          </cell>
          <cell r="D448">
            <v>0</v>
          </cell>
          <cell r="E448">
            <v>0</v>
          </cell>
          <cell r="F448">
            <v>0</v>
          </cell>
          <cell r="G448" t="str">
            <v>Cambrian Co-Op</v>
          </cell>
          <cell r="H448" t="str">
            <v>502</v>
          </cell>
          <cell r="I448" t="str">
            <v>Overhead</v>
          </cell>
          <cell r="J448">
            <v>0</v>
          </cell>
          <cell r="K448">
            <v>0</v>
          </cell>
          <cell r="L448" t="str">
            <v>Cambrian Co-Op</v>
          </cell>
          <cell r="M448" t="str">
            <v>N</v>
          </cell>
          <cell r="N448" t="str">
            <v>W</v>
          </cell>
          <cell r="O448">
            <v>40</v>
          </cell>
          <cell r="P448">
            <v>0</v>
          </cell>
          <cell r="Q448">
            <v>0</v>
          </cell>
          <cell r="R448">
            <v>0</v>
          </cell>
          <cell r="S448">
            <v>0</v>
          </cell>
          <cell r="T448">
            <v>0</v>
          </cell>
          <cell r="U448" t="str">
            <v>502</v>
          </cell>
          <cell r="V448" t="str">
            <v>101</v>
          </cell>
          <cell r="W448" t="str">
            <v>5020</v>
          </cell>
          <cell r="X448" t="str">
            <v>5020</v>
          </cell>
          <cell r="Y448" t="str">
            <v>5020</v>
          </cell>
          <cell r="Z448">
            <v>9090</v>
          </cell>
        </row>
        <row r="449">
          <cell r="B449" t="str">
            <v>Student-2011-18</v>
          </cell>
          <cell r="C449">
            <v>0</v>
          </cell>
          <cell r="D449">
            <v>0</v>
          </cell>
          <cell r="E449">
            <v>0</v>
          </cell>
          <cell r="F449">
            <v>0</v>
          </cell>
          <cell r="G449" t="str">
            <v>Cambrian Co-Op</v>
          </cell>
          <cell r="H449" t="str">
            <v>502</v>
          </cell>
          <cell r="I449" t="str">
            <v>Overhead</v>
          </cell>
          <cell r="J449">
            <v>0</v>
          </cell>
          <cell r="K449">
            <v>0</v>
          </cell>
          <cell r="L449" t="str">
            <v>Cambrian Co-Op</v>
          </cell>
          <cell r="M449" t="str">
            <v>N</v>
          </cell>
          <cell r="N449" t="str">
            <v>W</v>
          </cell>
          <cell r="O449">
            <v>40</v>
          </cell>
          <cell r="P449">
            <v>0</v>
          </cell>
          <cell r="Q449">
            <v>0</v>
          </cell>
          <cell r="R449">
            <v>0</v>
          </cell>
          <cell r="S449">
            <v>0</v>
          </cell>
          <cell r="T449">
            <v>0</v>
          </cell>
          <cell r="U449" t="str">
            <v>502</v>
          </cell>
          <cell r="V449" t="str">
            <v>101</v>
          </cell>
          <cell r="W449" t="str">
            <v>5020</v>
          </cell>
          <cell r="X449" t="str">
            <v>5020</v>
          </cell>
          <cell r="Y449" t="str">
            <v>5020</v>
          </cell>
          <cell r="Z449">
            <v>9090</v>
          </cell>
        </row>
        <row r="450">
          <cell r="B450" t="str">
            <v>Student-2011-19</v>
          </cell>
          <cell r="C450">
            <v>0</v>
          </cell>
          <cell r="D450">
            <v>0</v>
          </cell>
          <cell r="E450">
            <v>0</v>
          </cell>
          <cell r="F450">
            <v>0</v>
          </cell>
          <cell r="G450" t="str">
            <v>Cambrian Co-Op</v>
          </cell>
          <cell r="H450" t="str">
            <v>502</v>
          </cell>
          <cell r="I450" t="str">
            <v>Overhead</v>
          </cell>
          <cell r="J450">
            <v>0</v>
          </cell>
          <cell r="K450">
            <v>0</v>
          </cell>
          <cell r="L450" t="str">
            <v>Cambrian Co-Op</v>
          </cell>
          <cell r="M450" t="str">
            <v>N</v>
          </cell>
          <cell r="N450" t="str">
            <v>W</v>
          </cell>
          <cell r="O450">
            <v>40</v>
          </cell>
          <cell r="P450">
            <v>0</v>
          </cell>
          <cell r="Q450">
            <v>0</v>
          </cell>
          <cell r="R450">
            <v>0</v>
          </cell>
          <cell r="S450">
            <v>0</v>
          </cell>
          <cell r="T450">
            <v>0</v>
          </cell>
          <cell r="U450" t="str">
            <v>502</v>
          </cell>
          <cell r="V450" t="str">
            <v>101</v>
          </cell>
          <cell r="W450" t="str">
            <v>5020</v>
          </cell>
          <cell r="X450" t="str">
            <v>5020</v>
          </cell>
          <cell r="Y450" t="str">
            <v>5020</v>
          </cell>
          <cell r="Z450">
            <v>9090</v>
          </cell>
        </row>
        <row r="451">
          <cell r="B451" t="str">
            <v>Student-2011-2</v>
          </cell>
          <cell r="C451">
            <v>0</v>
          </cell>
          <cell r="D451">
            <v>0</v>
          </cell>
          <cell r="E451">
            <v>0</v>
          </cell>
          <cell r="F451">
            <v>0</v>
          </cell>
          <cell r="G451" t="str">
            <v>Co-op Student</v>
          </cell>
          <cell r="H451" t="str">
            <v>205</v>
          </cell>
          <cell r="I451" t="str">
            <v>Financial Services</v>
          </cell>
          <cell r="J451">
            <v>0</v>
          </cell>
          <cell r="K451">
            <v>0</v>
          </cell>
          <cell r="L451" t="str">
            <v>Co-op Student</v>
          </cell>
          <cell r="M451" t="str">
            <v>N</v>
          </cell>
          <cell r="N451" t="str">
            <v>W</v>
          </cell>
          <cell r="O451">
            <v>35</v>
          </cell>
          <cell r="P451">
            <v>0</v>
          </cell>
          <cell r="Q451">
            <v>0</v>
          </cell>
          <cell r="R451">
            <v>0</v>
          </cell>
          <cell r="S451">
            <v>0</v>
          </cell>
          <cell r="T451">
            <v>0</v>
          </cell>
          <cell r="U451" t="str">
            <v>205</v>
          </cell>
          <cell r="V451" t="str">
            <v>101</v>
          </cell>
          <cell r="W451" t="str">
            <v>5615</v>
          </cell>
          <cell r="X451" t="str">
            <v>5615</v>
          </cell>
          <cell r="Y451" t="str">
            <v>5615</v>
          </cell>
          <cell r="Z451" t="str">
            <v>5615</v>
          </cell>
        </row>
        <row r="452">
          <cell r="B452" t="str">
            <v>Student-2011-20</v>
          </cell>
          <cell r="C452">
            <v>0</v>
          </cell>
          <cell r="D452">
            <v>0</v>
          </cell>
          <cell r="E452">
            <v>0</v>
          </cell>
          <cell r="F452">
            <v>0</v>
          </cell>
          <cell r="G452" t="str">
            <v>Cambrian Co-Op</v>
          </cell>
          <cell r="H452" t="str">
            <v>502</v>
          </cell>
          <cell r="I452" t="str">
            <v>Overhead</v>
          </cell>
          <cell r="J452">
            <v>0</v>
          </cell>
          <cell r="K452">
            <v>0</v>
          </cell>
          <cell r="L452" t="str">
            <v>Cambrian Co-Op</v>
          </cell>
          <cell r="M452" t="str">
            <v>N</v>
          </cell>
          <cell r="N452" t="str">
            <v>W</v>
          </cell>
          <cell r="O452">
            <v>40</v>
          </cell>
          <cell r="P452">
            <v>0</v>
          </cell>
          <cell r="Q452">
            <v>0</v>
          </cell>
          <cell r="R452">
            <v>0</v>
          </cell>
          <cell r="S452">
            <v>0</v>
          </cell>
          <cell r="T452">
            <v>0</v>
          </cell>
          <cell r="U452" t="str">
            <v>502</v>
          </cell>
          <cell r="V452" t="str">
            <v>101</v>
          </cell>
          <cell r="W452" t="str">
            <v>5020</v>
          </cell>
          <cell r="X452" t="str">
            <v>5020</v>
          </cell>
          <cell r="Y452" t="str">
            <v>5020</v>
          </cell>
          <cell r="Z452">
            <v>9090</v>
          </cell>
        </row>
        <row r="453">
          <cell r="B453" t="str">
            <v>Student-2011-21</v>
          </cell>
          <cell r="C453">
            <v>0</v>
          </cell>
          <cell r="D453">
            <v>0</v>
          </cell>
          <cell r="E453">
            <v>0</v>
          </cell>
          <cell r="F453">
            <v>0</v>
          </cell>
          <cell r="G453" t="str">
            <v>Summer strudent</v>
          </cell>
          <cell r="H453" t="str">
            <v>502</v>
          </cell>
          <cell r="I453" t="str">
            <v>Overhead</v>
          </cell>
          <cell r="J453">
            <v>0</v>
          </cell>
          <cell r="K453">
            <v>0</v>
          </cell>
          <cell r="L453" t="str">
            <v>Summer strudent</v>
          </cell>
          <cell r="M453" t="str">
            <v>N</v>
          </cell>
          <cell r="N453" t="str">
            <v>W</v>
          </cell>
          <cell r="O453">
            <v>40</v>
          </cell>
          <cell r="P453">
            <v>0</v>
          </cell>
          <cell r="Q453">
            <v>0</v>
          </cell>
          <cell r="R453">
            <v>0</v>
          </cell>
          <cell r="S453">
            <v>0</v>
          </cell>
          <cell r="T453">
            <v>0</v>
          </cell>
          <cell r="U453" t="str">
            <v>502</v>
          </cell>
          <cell r="V453" t="str">
            <v>102</v>
          </cell>
          <cell r="W453" t="str">
            <v>5020</v>
          </cell>
          <cell r="X453" t="str">
            <v>5020</v>
          </cell>
          <cell r="Y453" t="str">
            <v>5020</v>
          </cell>
          <cell r="Z453">
            <v>9090</v>
          </cell>
        </row>
        <row r="454">
          <cell r="B454" t="str">
            <v>Student-2011-22</v>
          </cell>
          <cell r="C454">
            <v>0</v>
          </cell>
          <cell r="D454">
            <v>0</v>
          </cell>
          <cell r="E454">
            <v>0</v>
          </cell>
          <cell r="F454">
            <v>0</v>
          </cell>
          <cell r="G454" t="str">
            <v>Summer strudent</v>
          </cell>
          <cell r="H454" t="str">
            <v>502</v>
          </cell>
          <cell r="I454" t="str">
            <v>Overhead</v>
          </cell>
          <cell r="J454">
            <v>0</v>
          </cell>
          <cell r="K454">
            <v>0</v>
          </cell>
          <cell r="L454" t="str">
            <v>Summer strudent</v>
          </cell>
          <cell r="M454" t="str">
            <v>N</v>
          </cell>
          <cell r="N454" t="str">
            <v>W</v>
          </cell>
          <cell r="O454">
            <v>40</v>
          </cell>
          <cell r="P454">
            <v>0</v>
          </cell>
          <cell r="Q454">
            <v>0</v>
          </cell>
          <cell r="R454">
            <v>0</v>
          </cell>
          <cell r="S454">
            <v>0</v>
          </cell>
          <cell r="T454">
            <v>0</v>
          </cell>
          <cell r="U454" t="str">
            <v>502</v>
          </cell>
          <cell r="V454" t="str">
            <v>102</v>
          </cell>
          <cell r="W454" t="str">
            <v>5020</v>
          </cell>
          <cell r="X454" t="str">
            <v>5020</v>
          </cell>
          <cell r="Y454" t="str">
            <v>5020</v>
          </cell>
          <cell r="Z454">
            <v>9090</v>
          </cell>
        </row>
        <row r="455">
          <cell r="B455" t="str">
            <v>Student-2011-23</v>
          </cell>
          <cell r="C455">
            <v>0</v>
          </cell>
          <cell r="D455">
            <v>0</v>
          </cell>
          <cell r="E455">
            <v>0</v>
          </cell>
          <cell r="F455">
            <v>0</v>
          </cell>
          <cell r="G455" t="str">
            <v>Cambrian Collage Co-op</v>
          </cell>
          <cell r="H455" t="str">
            <v>502</v>
          </cell>
          <cell r="I455" t="str">
            <v>Overhead</v>
          </cell>
          <cell r="J455">
            <v>0</v>
          </cell>
          <cell r="K455">
            <v>0</v>
          </cell>
          <cell r="L455" t="str">
            <v>Cambrian Collage Co-op</v>
          </cell>
          <cell r="M455" t="str">
            <v>N</v>
          </cell>
          <cell r="N455" t="str">
            <v>W</v>
          </cell>
          <cell r="O455">
            <v>40</v>
          </cell>
          <cell r="P455">
            <v>0</v>
          </cell>
          <cell r="Q455">
            <v>0</v>
          </cell>
          <cell r="R455">
            <v>0</v>
          </cell>
          <cell r="S455">
            <v>0</v>
          </cell>
          <cell r="T455">
            <v>0</v>
          </cell>
          <cell r="U455" t="str">
            <v>502</v>
          </cell>
          <cell r="V455" t="str">
            <v>102</v>
          </cell>
          <cell r="W455" t="str">
            <v>5020</v>
          </cell>
          <cell r="X455" t="str">
            <v>5020</v>
          </cell>
          <cell r="Y455" t="str">
            <v>5020</v>
          </cell>
          <cell r="Z455">
            <v>9090</v>
          </cell>
        </row>
        <row r="456">
          <cell r="B456" t="str">
            <v>Student-2011-24</v>
          </cell>
          <cell r="C456">
            <v>0</v>
          </cell>
          <cell r="D456">
            <v>0</v>
          </cell>
          <cell r="E456">
            <v>0</v>
          </cell>
          <cell r="F456">
            <v>0</v>
          </cell>
          <cell r="G456" t="str">
            <v>Cambrian Collage Co-op</v>
          </cell>
          <cell r="H456" t="str">
            <v>502</v>
          </cell>
          <cell r="I456" t="str">
            <v>Overhead</v>
          </cell>
          <cell r="J456">
            <v>0</v>
          </cell>
          <cell r="K456">
            <v>0</v>
          </cell>
          <cell r="L456" t="str">
            <v>Cambrian Collage Co-op</v>
          </cell>
          <cell r="M456" t="str">
            <v>N</v>
          </cell>
          <cell r="N456" t="str">
            <v>W</v>
          </cell>
          <cell r="O456">
            <v>40</v>
          </cell>
          <cell r="P456">
            <v>0</v>
          </cell>
          <cell r="Q456">
            <v>0</v>
          </cell>
          <cell r="R456">
            <v>0</v>
          </cell>
          <cell r="S456">
            <v>0</v>
          </cell>
          <cell r="T456">
            <v>0</v>
          </cell>
          <cell r="U456" t="str">
            <v>502</v>
          </cell>
          <cell r="V456" t="str">
            <v>102</v>
          </cell>
          <cell r="W456" t="str">
            <v>5020</v>
          </cell>
          <cell r="X456" t="str">
            <v>5020</v>
          </cell>
          <cell r="Y456" t="str">
            <v>5020</v>
          </cell>
          <cell r="Z456">
            <v>9090</v>
          </cell>
        </row>
        <row r="457">
          <cell r="B457" t="str">
            <v>Student-2011-25</v>
          </cell>
          <cell r="C457">
            <v>0</v>
          </cell>
          <cell r="D457">
            <v>0</v>
          </cell>
          <cell r="E457">
            <v>0</v>
          </cell>
          <cell r="F457">
            <v>0</v>
          </cell>
          <cell r="G457" t="str">
            <v>Duct Crew Backfill</v>
          </cell>
          <cell r="H457" t="str">
            <v>503</v>
          </cell>
          <cell r="I457" t="str">
            <v>Underground</v>
          </cell>
          <cell r="J457">
            <v>0</v>
          </cell>
          <cell r="K457">
            <v>0</v>
          </cell>
          <cell r="L457" t="str">
            <v>Duct Crew Backfill</v>
          </cell>
          <cell r="M457" t="str">
            <v>N</v>
          </cell>
          <cell r="N457" t="str">
            <v>W</v>
          </cell>
          <cell r="O457">
            <v>40</v>
          </cell>
          <cell r="P457">
            <v>0</v>
          </cell>
          <cell r="Q457">
            <v>0</v>
          </cell>
          <cell r="R457">
            <v>0</v>
          </cell>
          <cell r="S457">
            <v>0</v>
          </cell>
          <cell r="T457">
            <v>0</v>
          </cell>
          <cell r="U457" t="str">
            <v>503</v>
          </cell>
          <cell r="V457" t="str">
            <v>101</v>
          </cell>
          <cell r="W457" t="str">
            <v>5020</v>
          </cell>
          <cell r="X457" t="str">
            <v>5020</v>
          </cell>
          <cell r="Y457" t="str">
            <v>5020</v>
          </cell>
          <cell r="Z457">
            <v>9090</v>
          </cell>
        </row>
        <row r="458">
          <cell r="B458" t="str">
            <v>Student-2011-26</v>
          </cell>
          <cell r="C458">
            <v>0</v>
          </cell>
          <cell r="D458">
            <v>0</v>
          </cell>
          <cell r="E458">
            <v>0</v>
          </cell>
          <cell r="F458">
            <v>0</v>
          </cell>
          <cell r="G458" t="str">
            <v>Duct Crew Backfill</v>
          </cell>
          <cell r="H458" t="str">
            <v>503</v>
          </cell>
          <cell r="I458" t="str">
            <v>Underground</v>
          </cell>
          <cell r="J458">
            <v>0</v>
          </cell>
          <cell r="K458">
            <v>0</v>
          </cell>
          <cell r="L458" t="str">
            <v>Duct Crew Backfill</v>
          </cell>
          <cell r="M458" t="str">
            <v>N</v>
          </cell>
          <cell r="N458" t="str">
            <v>W</v>
          </cell>
          <cell r="O458">
            <v>40</v>
          </cell>
          <cell r="P458">
            <v>0</v>
          </cell>
          <cell r="Q458">
            <v>0</v>
          </cell>
          <cell r="R458">
            <v>0</v>
          </cell>
          <cell r="S458">
            <v>0</v>
          </cell>
          <cell r="T458">
            <v>0</v>
          </cell>
          <cell r="U458" t="str">
            <v>503</v>
          </cell>
          <cell r="V458" t="str">
            <v>101</v>
          </cell>
          <cell r="W458" t="str">
            <v>5020</v>
          </cell>
          <cell r="X458" t="str">
            <v>5020</v>
          </cell>
          <cell r="Y458" t="str">
            <v>5020</v>
          </cell>
          <cell r="Z458">
            <v>9090</v>
          </cell>
        </row>
        <row r="459">
          <cell r="B459" t="str">
            <v>Student-2011-27</v>
          </cell>
          <cell r="C459">
            <v>0</v>
          </cell>
          <cell r="D459">
            <v>0</v>
          </cell>
          <cell r="E459">
            <v>0</v>
          </cell>
          <cell r="F459">
            <v>0</v>
          </cell>
          <cell r="G459" t="str">
            <v>Paint vault covers</v>
          </cell>
          <cell r="H459" t="str">
            <v>503</v>
          </cell>
          <cell r="I459" t="str">
            <v>Underground</v>
          </cell>
          <cell r="J459">
            <v>0</v>
          </cell>
          <cell r="K459">
            <v>0</v>
          </cell>
          <cell r="L459" t="str">
            <v>Paint vault covers</v>
          </cell>
          <cell r="M459" t="str">
            <v>N</v>
          </cell>
          <cell r="N459" t="str">
            <v>W</v>
          </cell>
          <cell r="O459">
            <v>40</v>
          </cell>
          <cell r="P459">
            <v>0</v>
          </cell>
          <cell r="Q459">
            <v>0</v>
          </cell>
          <cell r="R459">
            <v>0</v>
          </cell>
          <cell r="S459">
            <v>0</v>
          </cell>
          <cell r="T459">
            <v>0</v>
          </cell>
          <cell r="U459" t="str">
            <v>503</v>
          </cell>
          <cell r="V459" t="str">
            <v>101</v>
          </cell>
          <cell r="W459" t="str">
            <v>5020</v>
          </cell>
          <cell r="X459" t="str">
            <v>5020</v>
          </cell>
          <cell r="Y459" t="str">
            <v>5020</v>
          </cell>
          <cell r="Z459">
            <v>9090</v>
          </cell>
        </row>
        <row r="460">
          <cell r="B460" t="str">
            <v>Student-2011-28</v>
          </cell>
          <cell r="C460">
            <v>0</v>
          </cell>
          <cell r="D460">
            <v>0</v>
          </cell>
          <cell r="E460">
            <v>0</v>
          </cell>
          <cell r="F460">
            <v>0</v>
          </cell>
          <cell r="G460" t="str">
            <v>Paint vault covers</v>
          </cell>
          <cell r="H460" t="str">
            <v>503</v>
          </cell>
          <cell r="I460" t="str">
            <v>Underground</v>
          </cell>
          <cell r="J460">
            <v>0</v>
          </cell>
          <cell r="K460">
            <v>0</v>
          </cell>
          <cell r="L460" t="str">
            <v>Paint vault covers</v>
          </cell>
          <cell r="M460" t="str">
            <v>N</v>
          </cell>
          <cell r="N460" t="str">
            <v>W</v>
          </cell>
          <cell r="O460">
            <v>40</v>
          </cell>
          <cell r="P460">
            <v>0</v>
          </cell>
          <cell r="Q460">
            <v>0</v>
          </cell>
          <cell r="R460">
            <v>0</v>
          </cell>
          <cell r="S460">
            <v>0</v>
          </cell>
          <cell r="T460">
            <v>0</v>
          </cell>
          <cell r="U460" t="str">
            <v>503</v>
          </cell>
          <cell r="V460" t="str">
            <v>101</v>
          </cell>
          <cell r="W460" t="str">
            <v>5020</v>
          </cell>
          <cell r="X460" t="str">
            <v>5020</v>
          </cell>
          <cell r="Y460" t="str">
            <v>5020</v>
          </cell>
          <cell r="Z460">
            <v>9090</v>
          </cell>
        </row>
        <row r="461">
          <cell r="B461" t="str">
            <v>Student-2011-29</v>
          </cell>
          <cell r="C461">
            <v>0</v>
          </cell>
          <cell r="D461">
            <v>0</v>
          </cell>
          <cell r="E461">
            <v>0</v>
          </cell>
          <cell r="F461">
            <v>0</v>
          </cell>
          <cell r="G461" t="str">
            <v>Landscaping</v>
          </cell>
          <cell r="H461" t="str">
            <v>503</v>
          </cell>
          <cell r="I461" t="str">
            <v>Underground</v>
          </cell>
          <cell r="J461">
            <v>0</v>
          </cell>
          <cell r="K461">
            <v>0</v>
          </cell>
          <cell r="L461" t="str">
            <v>Landscaping</v>
          </cell>
          <cell r="M461" t="str">
            <v>N</v>
          </cell>
          <cell r="N461" t="str">
            <v>W</v>
          </cell>
          <cell r="O461">
            <v>40</v>
          </cell>
          <cell r="P461">
            <v>0</v>
          </cell>
          <cell r="Q461">
            <v>0</v>
          </cell>
          <cell r="R461">
            <v>0</v>
          </cell>
          <cell r="S461">
            <v>0</v>
          </cell>
          <cell r="T461">
            <v>0</v>
          </cell>
          <cell r="U461" t="str">
            <v>503</v>
          </cell>
          <cell r="V461" t="str">
            <v>101</v>
          </cell>
          <cell r="W461" t="str">
            <v>5020</v>
          </cell>
          <cell r="X461" t="str">
            <v>5020</v>
          </cell>
          <cell r="Y461" t="str">
            <v>5020</v>
          </cell>
          <cell r="Z461">
            <v>9090</v>
          </cell>
        </row>
        <row r="462">
          <cell r="B462" t="str">
            <v>Student-2011-3</v>
          </cell>
          <cell r="C462">
            <v>0</v>
          </cell>
          <cell r="D462">
            <v>0</v>
          </cell>
          <cell r="E462">
            <v>0</v>
          </cell>
          <cell r="F462">
            <v>0</v>
          </cell>
          <cell r="G462" t="str">
            <v>Summer Student</v>
          </cell>
          <cell r="H462" t="str">
            <v>211</v>
          </cell>
          <cell r="I462" t="str">
            <v>PC Services</v>
          </cell>
          <cell r="J462">
            <v>0</v>
          </cell>
          <cell r="K462">
            <v>0</v>
          </cell>
          <cell r="L462" t="str">
            <v>Summer Student</v>
          </cell>
          <cell r="M462" t="str">
            <v>N</v>
          </cell>
          <cell r="N462" t="str">
            <v>P</v>
          </cell>
          <cell r="O462">
            <v>35</v>
          </cell>
          <cell r="P462">
            <v>0</v>
          </cell>
          <cell r="Q462">
            <v>0</v>
          </cell>
          <cell r="R462">
            <v>0</v>
          </cell>
          <cell r="S462">
            <v>0</v>
          </cell>
          <cell r="T462">
            <v>0</v>
          </cell>
          <cell r="U462" t="str">
            <v>211</v>
          </cell>
          <cell r="V462" t="str">
            <v>101</v>
          </cell>
          <cell r="W462" t="str">
            <v>9099</v>
          </cell>
          <cell r="X462" t="str">
            <v>9099</v>
          </cell>
          <cell r="Y462" t="str">
            <v>9099</v>
          </cell>
          <cell r="Z462" t="str">
            <v>9099</v>
          </cell>
        </row>
        <row r="463">
          <cell r="B463" t="str">
            <v>Student-2011-30</v>
          </cell>
          <cell r="C463">
            <v>0</v>
          </cell>
          <cell r="D463">
            <v>0</v>
          </cell>
          <cell r="E463">
            <v>0</v>
          </cell>
          <cell r="F463">
            <v>0</v>
          </cell>
          <cell r="G463" t="str">
            <v>Landscaping</v>
          </cell>
          <cell r="H463" t="str">
            <v>503</v>
          </cell>
          <cell r="I463" t="str">
            <v>Underground</v>
          </cell>
          <cell r="J463">
            <v>0</v>
          </cell>
          <cell r="K463">
            <v>0</v>
          </cell>
          <cell r="L463" t="str">
            <v>Landscaping</v>
          </cell>
          <cell r="M463" t="str">
            <v>N</v>
          </cell>
          <cell r="N463" t="str">
            <v>W</v>
          </cell>
          <cell r="O463">
            <v>40</v>
          </cell>
          <cell r="P463">
            <v>0</v>
          </cell>
          <cell r="Q463">
            <v>0</v>
          </cell>
          <cell r="R463">
            <v>0</v>
          </cell>
          <cell r="S463">
            <v>0</v>
          </cell>
          <cell r="T463">
            <v>0</v>
          </cell>
          <cell r="U463" t="str">
            <v>503</v>
          </cell>
          <cell r="V463" t="str">
            <v>101</v>
          </cell>
          <cell r="W463" t="str">
            <v>5020</v>
          </cell>
          <cell r="X463" t="str">
            <v>5020</v>
          </cell>
          <cell r="Y463" t="str">
            <v>5020</v>
          </cell>
          <cell r="Z463">
            <v>9090</v>
          </cell>
        </row>
        <row r="464">
          <cell r="B464" t="str">
            <v>Student-2011-31</v>
          </cell>
          <cell r="C464">
            <v>0</v>
          </cell>
          <cell r="D464">
            <v>0</v>
          </cell>
          <cell r="E464">
            <v>0</v>
          </cell>
          <cell r="F464">
            <v>0</v>
          </cell>
          <cell r="G464" t="str">
            <v>Networks Student</v>
          </cell>
          <cell r="H464" t="str">
            <v>521</v>
          </cell>
          <cell r="I464" t="str">
            <v>Network Assets</v>
          </cell>
          <cell r="J464">
            <v>0</v>
          </cell>
          <cell r="K464">
            <v>0</v>
          </cell>
          <cell r="L464" t="str">
            <v>Networks Student</v>
          </cell>
          <cell r="M464" t="str">
            <v>N</v>
          </cell>
          <cell r="N464" t="str">
            <v>P</v>
          </cell>
          <cell r="O464">
            <v>35</v>
          </cell>
          <cell r="P464">
            <v>0</v>
          </cell>
          <cell r="Q464">
            <v>0</v>
          </cell>
          <cell r="R464">
            <v>0</v>
          </cell>
          <cell r="S464">
            <v>0</v>
          </cell>
          <cell r="T464">
            <v>0</v>
          </cell>
          <cell r="U464" t="str">
            <v>521</v>
          </cell>
          <cell r="V464" t="str">
            <v>101</v>
          </cell>
          <cell r="W464" t="str">
            <v>9080</v>
          </cell>
          <cell r="X464" t="str">
            <v>9080</v>
          </cell>
          <cell r="Y464" t="str">
            <v>9080</v>
          </cell>
          <cell r="Z464" t="str">
            <v>9080</v>
          </cell>
        </row>
        <row r="465">
          <cell r="B465" t="str">
            <v>Student-2011-32</v>
          </cell>
          <cell r="C465">
            <v>0</v>
          </cell>
          <cell r="D465">
            <v>0</v>
          </cell>
          <cell r="E465">
            <v>0</v>
          </cell>
          <cell r="F465">
            <v>0</v>
          </cell>
          <cell r="G465" t="str">
            <v>Networks Student</v>
          </cell>
          <cell r="H465" t="str">
            <v>521</v>
          </cell>
          <cell r="I465" t="str">
            <v>Network Assets</v>
          </cell>
          <cell r="J465">
            <v>0</v>
          </cell>
          <cell r="K465">
            <v>0</v>
          </cell>
          <cell r="L465" t="str">
            <v>Networks Student</v>
          </cell>
          <cell r="M465" t="str">
            <v>N</v>
          </cell>
          <cell r="N465" t="str">
            <v>P</v>
          </cell>
          <cell r="O465">
            <v>35</v>
          </cell>
          <cell r="P465">
            <v>0</v>
          </cell>
          <cell r="Q465">
            <v>0</v>
          </cell>
          <cell r="R465">
            <v>0</v>
          </cell>
          <cell r="S465">
            <v>0</v>
          </cell>
          <cell r="T465">
            <v>0</v>
          </cell>
          <cell r="U465" t="str">
            <v>521</v>
          </cell>
          <cell r="V465" t="str">
            <v>101</v>
          </cell>
          <cell r="W465" t="str">
            <v>9080</v>
          </cell>
          <cell r="X465" t="str">
            <v>9080</v>
          </cell>
          <cell r="Y465" t="str">
            <v>9080</v>
          </cell>
          <cell r="Z465" t="str">
            <v>9080</v>
          </cell>
        </row>
        <row r="466">
          <cell r="B466" t="str">
            <v>Student-2011-33</v>
          </cell>
          <cell r="C466">
            <v>0</v>
          </cell>
          <cell r="D466">
            <v>0</v>
          </cell>
          <cell r="E466">
            <v>0</v>
          </cell>
          <cell r="F466">
            <v>0</v>
          </cell>
          <cell r="G466" t="str">
            <v>Networks Student</v>
          </cell>
          <cell r="H466" t="str">
            <v>521</v>
          </cell>
          <cell r="I466" t="str">
            <v>Network Assets</v>
          </cell>
          <cell r="J466">
            <v>0</v>
          </cell>
          <cell r="K466">
            <v>0</v>
          </cell>
          <cell r="L466" t="str">
            <v>Networks Student</v>
          </cell>
          <cell r="M466" t="str">
            <v>N</v>
          </cell>
          <cell r="N466" t="str">
            <v>P</v>
          </cell>
          <cell r="O466">
            <v>35</v>
          </cell>
          <cell r="P466">
            <v>0</v>
          </cell>
          <cell r="Q466">
            <v>0</v>
          </cell>
          <cell r="R466">
            <v>0</v>
          </cell>
          <cell r="S466">
            <v>0</v>
          </cell>
          <cell r="T466">
            <v>0</v>
          </cell>
          <cell r="U466" t="str">
            <v>521</v>
          </cell>
          <cell r="V466" t="str">
            <v>101</v>
          </cell>
          <cell r="W466" t="str">
            <v>9080</v>
          </cell>
          <cell r="X466" t="str">
            <v>9080</v>
          </cell>
          <cell r="Y466" t="str">
            <v>9080</v>
          </cell>
          <cell r="Z466" t="str">
            <v>9080</v>
          </cell>
        </row>
        <row r="467">
          <cell r="B467" t="str">
            <v>Student-2011-34</v>
          </cell>
          <cell r="C467">
            <v>0</v>
          </cell>
          <cell r="D467">
            <v>0</v>
          </cell>
          <cell r="E467">
            <v>0</v>
          </cell>
          <cell r="F467">
            <v>0</v>
          </cell>
          <cell r="G467" t="str">
            <v>Student Co-op</v>
          </cell>
          <cell r="H467" t="str">
            <v>522</v>
          </cell>
          <cell r="I467" t="str">
            <v>Network Records</v>
          </cell>
          <cell r="J467">
            <v>0</v>
          </cell>
          <cell r="K467">
            <v>0</v>
          </cell>
          <cell r="L467" t="str">
            <v>Student Co-op</v>
          </cell>
          <cell r="M467" t="str">
            <v>N</v>
          </cell>
          <cell r="N467" t="str">
            <v>W</v>
          </cell>
          <cell r="O467">
            <v>35</v>
          </cell>
          <cell r="P467">
            <v>0</v>
          </cell>
          <cell r="Q467">
            <v>0</v>
          </cell>
          <cell r="R467">
            <v>0</v>
          </cell>
          <cell r="S467">
            <v>0</v>
          </cell>
          <cell r="T467">
            <v>0</v>
          </cell>
          <cell r="U467" t="str">
            <v>522</v>
          </cell>
          <cell r="V467" t="str">
            <v>101</v>
          </cell>
          <cell r="W467" t="str">
            <v>9080</v>
          </cell>
          <cell r="X467" t="str">
            <v>9080</v>
          </cell>
          <cell r="Y467" t="str">
            <v>9080</v>
          </cell>
          <cell r="Z467" t="str">
            <v>9080</v>
          </cell>
        </row>
        <row r="468">
          <cell r="B468" t="str">
            <v>Student-2011-35</v>
          </cell>
          <cell r="C468">
            <v>0</v>
          </cell>
          <cell r="D468">
            <v>0</v>
          </cell>
          <cell r="E468">
            <v>0</v>
          </cell>
          <cell r="F468">
            <v>0</v>
          </cell>
          <cell r="G468" t="str">
            <v>Student Co-op</v>
          </cell>
          <cell r="H468" t="str">
            <v>522</v>
          </cell>
          <cell r="I468" t="str">
            <v>Network Records</v>
          </cell>
          <cell r="J468">
            <v>0</v>
          </cell>
          <cell r="K468">
            <v>0</v>
          </cell>
          <cell r="L468" t="str">
            <v>Student Co-op</v>
          </cell>
          <cell r="M468" t="str">
            <v>N</v>
          </cell>
          <cell r="N468" t="str">
            <v>W</v>
          </cell>
          <cell r="O468">
            <v>35</v>
          </cell>
          <cell r="P468">
            <v>0</v>
          </cell>
          <cell r="Q468">
            <v>0</v>
          </cell>
          <cell r="R468">
            <v>0</v>
          </cell>
          <cell r="S468">
            <v>0</v>
          </cell>
          <cell r="T468">
            <v>0</v>
          </cell>
          <cell r="U468" t="str">
            <v>522</v>
          </cell>
          <cell r="V468" t="str">
            <v>101</v>
          </cell>
          <cell r="W468" t="str">
            <v>9080</v>
          </cell>
          <cell r="X468" t="str">
            <v>9080</v>
          </cell>
          <cell r="Y468" t="str">
            <v>9080</v>
          </cell>
          <cell r="Z468" t="str">
            <v>9080</v>
          </cell>
        </row>
        <row r="469">
          <cell r="B469" t="str">
            <v>Student-2011-36</v>
          </cell>
          <cell r="C469">
            <v>0</v>
          </cell>
          <cell r="D469">
            <v>0</v>
          </cell>
          <cell r="E469">
            <v>0</v>
          </cell>
          <cell r="F469">
            <v>0</v>
          </cell>
          <cell r="G469" t="str">
            <v>Student - Procurement</v>
          </cell>
          <cell r="H469" t="str">
            <v>543</v>
          </cell>
          <cell r="I469" t="str">
            <v>Procurement</v>
          </cell>
          <cell r="J469">
            <v>0</v>
          </cell>
          <cell r="K469">
            <v>0</v>
          </cell>
          <cell r="L469" t="str">
            <v>Student - Procurement</v>
          </cell>
          <cell r="M469" t="str">
            <v>N</v>
          </cell>
          <cell r="N469" t="str">
            <v>W</v>
          </cell>
          <cell r="O469">
            <v>35</v>
          </cell>
          <cell r="P469">
            <v>0</v>
          </cell>
          <cell r="Q469">
            <v>0</v>
          </cell>
          <cell r="R469">
            <v>0</v>
          </cell>
          <cell r="S469">
            <v>0</v>
          </cell>
          <cell r="T469">
            <v>0</v>
          </cell>
          <cell r="U469" t="str">
            <v>543</v>
          </cell>
          <cell r="V469" t="str">
            <v>101</v>
          </cell>
          <cell r="W469" t="str">
            <v>9041</v>
          </cell>
          <cell r="X469" t="str">
            <v>9041</v>
          </cell>
          <cell r="Y469" t="str">
            <v>9041</v>
          </cell>
          <cell r="Z469" t="str">
            <v>9041</v>
          </cell>
        </row>
        <row r="470">
          <cell r="B470" t="str">
            <v>Student-2011-37</v>
          </cell>
          <cell r="C470">
            <v>0</v>
          </cell>
          <cell r="D470">
            <v>0</v>
          </cell>
          <cell r="E470">
            <v>0</v>
          </cell>
          <cell r="F470">
            <v>0</v>
          </cell>
          <cell r="G470" t="str">
            <v>Summer Student</v>
          </cell>
          <cell r="H470" t="str">
            <v>545</v>
          </cell>
          <cell r="I470" t="str">
            <v>Logistics</v>
          </cell>
          <cell r="J470">
            <v>0</v>
          </cell>
          <cell r="K470">
            <v>0</v>
          </cell>
          <cell r="L470" t="str">
            <v>Summer Student</v>
          </cell>
          <cell r="M470" t="str">
            <v>N</v>
          </cell>
          <cell r="N470" t="str">
            <v>W</v>
          </cell>
          <cell r="O470">
            <v>40</v>
          </cell>
          <cell r="P470">
            <v>0</v>
          </cell>
          <cell r="Q470">
            <v>0</v>
          </cell>
          <cell r="R470">
            <v>0</v>
          </cell>
          <cell r="S470">
            <v>0</v>
          </cell>
          <cell r="T470">
            <v>0</v>
          </cell>
          <cell r="U470" t="str">
            <v>545</v>
          </cell>
          <cell r="V470" t="str">
            <v>101</v>
          </cell>
          <cell r="W470" t="str">
            <v>5020</v>
          </cell>
          <cell r="X470" t="str">
            <v>5020</v>
          </cell>
          <cell r="Y470">
            <v>9040</v>
          </cell>
          <cell r="Z470">
            <v>9040</v>
          </cell>
        </row>
        <row r="471">
          <cell r="B471" t="str">
            <v>Student-2011-38</v>
          </cell>
          <cell r="C471">
            <v>0</v>
          </cell>
          <cell r="D471">
            <v>0</v>
          </cell>
          <cell r="E471">
            <v>0</v>
          </cell>
          <cell r="F471">
            <v>0</v>
          </cell>
          <cell r="G471" t="str">
            <v>Summer Student</v>
          </cell>
          <cell r="H471" t="str">
            <v>545</v>
          </cell>
          <cell r="I471" t="str">
            <v>Logistics</v>
          </cell>
          <cell r="J471">
            <v>0</v>
          </cell>
          <cell r="K471">
            <v>0</v>
          </cell>
          <cell r="L471" t="str">
            <v>Summer Student</v>
          </cell>
          <cell r="M471" t="str">
            <v>N</v>
          </cell>
          <cell r="N471" t="str">
            <v>W</v>
          </cell>
          <cell r="O471">
            <v>40</v>
          </cell>
          <cell r="P471">
            <v>0</v>
          </cell>
          <cell r="Q471">
            <v>0</v>
          </cell>
          <cell r="R471">
            <v>0</v>
          </cell>
          <cell r="S471">
            <v>0</v>
          </cell>
          <cell r="T471">
            <v>0</v>
          </cell>
          <cell r="U471" t="str">
            <v>545</v>
          </cell>
          <cell r="V471" t="str">
            <v>102</v>
          </cell>
          <cell r="W471" t="str">
            <v>5020</v>
          </cell>
          <cell r="X471" t="str">
            <v>5020</v>
          </cell>
          <cell r="Y471">
            <v>9040</v>
          </cell>
          <cell r="Z471">
            <v>9040</v>
          </cell>
        </row>
        <row r="472">
          <cell r="B472" t="str">
            <v>Student-2011-39</v>
          </cell>
          <cell r="C472">
            <v>0</v>
          </cell>
          <cell r="D472">
            <v>0</v>
          </cell>
          <cell r="E472">
            <v>0</v>
          </cell>
          <cell r="F472">
            <v>0</v>
          </cell>
          <cell r="G472" t="str">
            <v>Student - SCM</v>
          </cell>
          <cell r="H472" t="str">
            <v>593</v>
          </cell>
          <cell r="I472" t="str">
            <v>Supply Chain</v>
          </cell>
          <cell r="J472">
            <v>0</v>
          </cell>
          <cell r="K472">
            <v>0</v>
          </cell>
          <cell r="L472" t="str">
            <v>Student - SCM</v>
          </cell>
          <cell r="M472" t="str">
            <v>N</v>
          </cell>
          <cell r="N472" t="str">
            <v>W</v>
          </cell>
          <cell r="O472">
            <v>35</v>
          </cell>
          <cell r="P472">
            <v>0</v>
          </cell>
          <cell r="Q472">
            <v>0</v>
          </cell>
          <cell r="R472">
            <v>0</v>
          </cell>
          <cell r="S472">
            <v>0</v>
          </cell>
          <cell r="T472">
            <v>0</v>
          </cell>
          <cell r="U472" t="str">
            <v>593</v>
          </cell>
          <cell r="V472" t="str">
            <v>101</v>
          </cell>
          <cell r="W472" t="str">
            <v>5615</v>
          </cell>
          <cell r="X472" t="str">
            <v>5615</v>
          </cell>
          <cell r="Y472" t="str">
            <v>5615</v>
          </cell>
          <cell r="Z472" t="str">
            <v>5615</v>
          </cell>
        </row>
        <row r="473">
          <cell r="B473" t="str">
            <v>Student-2011-4</v>
          </cell>
          <cell r="C473">
            <v>0</v>
          </cell>
          <cell r="D473">
            <v>0</v>
          </cell>
          <cell r="E473">
            <v>0</v>
          </cell>
          <cell r="F473">
            <v>0</v>
          </cell>
          <cell r="G473" t="str">
            <v>Student</v>
          </cell>
          <cell r="H473" t="str">
            <v>302</v>
          </cell>
          <cell r="I473" t="str">
            <v>Customer Care - Billing</v>
          </cell>
          <cell r="J473">
            <v>0</v>
          </cell>
          <cell r="K473">
            <v>0</v>
          </cell>
          <cell r="L473" t="str">
            <v>Student</v>
          </cell>
          <cell r="M473" t="str">
            <v>N</v>
          </cell>
          <cell r="N473" t="str">
            <v>W</v>
          </cell>
          <cell r="O473">
            <v>35</v>
          </cell>
          <cell r="P473">
            <v>0</v>
          </cell>
          <cell r="Q473">
            <v>0</v>
          </cell>
          <cell r="R473">
            <v>0</v>
          </cell>
          <cell r="S473">
            <v>0</v>
          </cell>
          <cell r="T473">
            <v>0</v>
          </cell>
          <cell r="U473" t="str">
            <v>302</v>
          </cell>
          <cell r="V473" t="str">
            <v>101</v>
          </cell>
          <cell r="W473" t="str">
            <v>9909</v>
          </cell>
          <cell r="X473" t="str">
            <v>9909</v>
          </cell>
          <cell r="Y473" t="str">
            <v>9909</v>
          </cell>
          <cell r="Z473" t="str">
            <v>9909</v>
          </cell>
        </row>
        <row r="474">
          <cell r="B474" t="str">
            <v>Student-2011-40</v>
          </cell>
          <cell r="C474">
            <v>0</v>
          </cell>
          <cell r="D474">
            <v>0</v>
          </cell>
          <cell r="E474">
            <v>0</v>
          </cell>
          <cell r="F474">
            <v>0</v>
          </cell>
          <cell r="G474" t="str">
            <v>Student</v>
          </cell>
          <cell r="H474" t="str">
            <v>650</v>
          </cell>
          <cell r="I474" t="str">
            <v>Building John Street hamilton</v>
          </cell>
          <cell r="J474">
            <v>0</v>
          </cell>
          <cell r="K474">
            <v>0</v>
          </cell>
          <cell r="L474" t="str">
            <v>Student</v>
          </cell>
          <cell r="M474" t="str">
            <v>N</v>
          </cell>
          <cell r="N474" t="str">
            <v>W</v>
          </cell>
          <cell r="O474">
            <v>40</v>
          </cell>
          <cell r="P474">
            <v>0</v>
          </cell>
          <cell r="Q474">
            <v>0</v>
          </cell>
          <cell r="R474">
            <v>0</v>
          </cell>
          <cell r="S474">
            <v>0</v>
          </cell>
          <cell r="T474">
            <v>0</v>
          </cell>
          <cell r="U474" t="str">
            <v>651</v>
          </cell>
          <cell r="V474" t="str">
            <v>101</v>
          </cell>
          <cell r="W474" t="str">
            <v>5675</v>
          </cell>
          <cell r="X474" t="str">
            <v>5675</v>
          </cell>
          <cell r="Y474" t="str">
            <v>5675</v>
          </cell>
          <cell r="Z474" t="str">
            <v>5675</v>
          </cell>
        </row>
        <row r="475">
          <cell r="B475" t="str">
            <v>Student-2011-41</v>
          </cell>
          <cell r="C475">
            <v>0</v>
          </cell>
          <cell r="D475">
            <v>0</v>
          </cell>
          <cell r="E475">
            <v>0</v>
          </cell>
          <cell r="F475">
            <v>0</v>
          </cell>
          <cell r="G475" t="str">
            <v>Student</v>
          </cell>
          <cell r="H475" t="str">
            <v>650</v>
          </cell>
          <cell r="I475" t="str">
            <v>Building John Street hamilton</v>
          </cell>
          <cell r="J475">
            <v>0</v>
          </cell>
          <cell r="K475">
            <v>0</v>
          </cell>
          <cell r="L475" t="str">
            <v>Student</v>
          </cell>
          <cell r="M475" t="str">
            <v>N</v>
          </cell>
          <cell r="N475" t="str">
            <v>W</v>
          </cell>
          <cell r="O475">
            <v>40</v>
          </cell>
          <cell r="P475">
            <v>0</v>
          </cell>
          <cell r="Q475">
            <v>0</v>
          </cell>
          <cell r="R475">
            <v>0</v>
          </cell>
          <cell r="S475">
            <v>0</v>
          </cell>
          <cell r="T475">
            <v>0</v>
          </cell>
          <cell r="U475" t="str">
            <v>651</v>
          </cell>
          <cell r="V475" t="str">
            <v>101</v>
          </cell>
          <cell r="W475" t="str">
            <v>5675</v>
          </cell>
          <cell r="X475" t="str">
            <v>5675</v>
          </cell>
          <cell r="Y475" t="str">
            <v>5675</v>
          </cell>
          <cell r="Z475" t="str">
            <v>5675</v>
          </cell>
        </row>
        <row r="476">
          <cell r="B476" t="str">
            <v>Student-2011-5</v>
          </cell>
          <cell r="C476">
            <v>0</v>
          </cell>
          <cell r="D476">
            <v>0</v>
          </cell>
          <cell r="E476">
            <v>0</v>
          </cell>
          <cell r="F476">
            <v>0</v>
          </cell>
          <cell r="G476" t="str">
            <v>Student</v>
          </cell>
          <cell r="H476" t="str">
            <v>303</v>
          </cell>
          <cell r="I476" t="str">
            <v>Customer Care - Customer Service</v>
          </cell>
          <cell r="J476">
            <v>0</v>
          </cell>
          <cell r="K476">
            <v>0</v>
          </cell>
          <cell r="L476" t="str">
            <v>Student</v>
          </cell>
          <cell r="M476" t="str">
            <v>N</v>
          </cell>
          <cell r="N476" t="str">
            <v>W</v>
          </cell>
          <cell r="O476">
            <v>35</v>
          </cell>
          <cell r="P476">
            <v>0</v>
          </cell>
          <cell r="Q476">
            <v>0</v>
          </cell>
          <cell r="R476">
            <v>0</v>
          </cell>
          <cell r="S476">
            <v>0</v>
          </cell>
          <cell r="T476">
            <v>0</v>
          </cell>
          <cell r="U476" t="str">
            <v>303</v>
          </cell>
          <cell r="V476" t="str">
            <v>101</v>
          </cell>
          <cell r="W476" t="str">
            <v>9909</v>
          </cell>
          <cell r="X476" t="str">
            <v>9909</v>
          </cell>
          <cell r="Y476" t="str">
            <v>9909</v>
          </cell>
          <cell r="Z476" t="str">
            <v>9909</v>
          </cell>
        </row>
        <row r="477">
          <cell r="B477" t="str">
            <v>Student-2011-6</v>
          </cell>
          <cell r="C477">
            <v>0</v>
          </cell>
          <cell r="D477">
            <v>0</v>
          </cell>
          <cell r="E477">
            <v>0</v>
          </cell>
          <cell r="F477">
            <v>0</v>
          </cell>
          <cell r="G477" t="str">
            <v>Student</v>
          </cell>
          <cell r="H477" t="str">
            <v>303</v>
          </cell>
          <cell r="I477" t="str">
            <v>Customer Care - Customer Service</v>
          </cell>
          <cell r="J477">
            <v>0</v>
          </cell>
          <cell r="K477">
            <v>0</v>
          </cell>
          <cell r="L477" t="str">
            <v>Student</v>
          </cell>
          <cell r="M477" t="str">
            <v>N</v>
          </cell>
          <cell r="N477" t="str">
            <v>W</v>
          </cell>
          <cell r="O477">
            <v>35</v>
          </cell>
          <cell r="P477">
            <v>0</v>
          </cell>
          <cell r="Q477">
            <v>0</v>
          </cell>
          <cell r="R477">
            <v>0</v>
          </cell>
          <cell r="S477">
            <v>0</v>
          </cell>
          <cell r="T477">
            <v>0</v>
          </cell>
          <cell r="U477" t="str">
            <v>303</v>
          </cell>
          <cell r="V477" t="str">
            <v>101</v>
          </cell>
          <cell r="W477" t="str">
            <v>9909</v>
          </cell>
          <cell r="X477" t="str">
            <v>9909</v>
          </cell>
          <cell r="Y477" t="str">
            <v>9909</v>
          </cell>
          <cell r="Z477" t="str">
            <v>9909</v>
          </cell>
        </row>
        <row r="478">
          <cell r="B478" t="str">
            <v>Student-2011-7</v>
          </cell>
          <cell r="C478">
            <v>0</v>
          </cell>
          <cell r="D478">
            <v>0</v>
          </cell>
          <cell r="E478">
            <v>0</v>
          </cell>
          <cell r="F478">
            <v>0</v>
          </cell>
          <cell r="G478" t="str">
            <v>Student</v>
          </cell>
          <cell r="H478" t="str">
            <v>303</v>
          </cell>
          <cell r="I478" t="str">
            <v>Customer Care - Customer Service</v>
          </cell>
          <cell r="J478">
            <v>0</v>
          </cell>
          <cell r="K478">
            <v>0</v>
          </cell>
          <cell r="L478" t="str">
            <v>Student</v>
          </cell>
          <cell r="M478" t="str">
            <v>N</v>
          </cell>
          <cell r="N478" t="str">
            <v>W</v>
          </cell>
          <cell r="O478">
            <v>35</v>
          </cell>
          <cell r="P478">
            <v>0</v>
          </cell>
          <cell r="Q478">
            <v>0</v>
          </cell>
          <cell r="R478">
            <v>0</v>
          </cell>
          <cell r="S478">
            <v>0</v>
          </cell>
          <cell r="T478">
            <v>0</v>
          </cell>
          <cell r="U478" t="str">
            <v>303</v>
          </cell>
          <cell r="V478" t="str">
            <v>101</v>
          </cell>
          <cell r="W478" t="str">
            <v>9909</v>
          </cell>
          <cell r="X478" t="str">
            <v>9909</v>
          </cell>
          <cell r="Y478" t="str">
            <v>9909</v>
          </cell>
          <cell r="Z478" t="str">
            <v>9909</v>
          </cell>
        </row>
        <row r="479">
          <cell r="B479" t="str">
            <v>Student-2011-8</v>
          </cell>
          <cell r="C479">
            <v>0</v>
          </cell>
          <cell r="D479">
            <v>0</v>
          </cell>
          <cell r="E479">
            <v>0</v>
          </cell>
          <cell r="F479">
            <v>0</v>
          </cell>
          <cell r="G479" t="str">
            <v>Student</v>
          </cell>
          <cell r="H479" t="str">
            <v>303</v>
          </cell>
          <cell r="I479" t="str">
            <v>Customer Care - Customer Service</v>
          </cell>
          <cell r="J479">
            <v>0</v>
          </cell>
          <cell r="K479">
            <v>0</v>
          </cell>
          <cell r="L479" t="str">
            <v>Student</v>
          </cell>
          <cell r="M479" t="str">
            <v>N</v>
          </cell>
          <cell r="N479" t="str">
            <v>W</v>
          </cell>
          <cell r="O479">
            <v>35</v>
          </cell>
          <cell r="P479">
            <v>0</v>
          </cell>
          <cell r="Q479">
            <v>0</v>
          </cell>
          <cell r="R479">
            <v>0</v>
          </cell>
          <cell r="S479">
            <v>0</v>
          </cell>
          <cell r="T479">
            <v>0</v>
          </cell>
          <cell r="U479" t="str">
            <v>303</v>
          </cell>
          <cell r="V479" t="str">
            <v>101</v>
          </cell>
          <cell r="W479" t="str">
            <v>9909</v>
          </cell>
          <cell r="X479" t="str">
            <v>9909</v>
          </cell>
          <cell r="Y479" t="str">
            <v>9909</v>
          </cell>
          <cell r="Z479" t="str">
            <v>9909</v>
          </cell>
        </row>
        <row r="480">
          <cell r="B480" t="str">
            <v>Student-2011-9</v>
          </cell>
          <cell r="C480">
            <v>0</v>
          </cell>
          <cell r="D480">
            <v>0</v>
          </cell>
          <cell r="E480">
            <v>0</v>
          </cell>
          <cell r="F480">
            <v>0</v>
          </cell>
          <cell r="G480" t="str">
            <v>Student</v>
          </cell>
          <cell r="H480" t="str">
            <v>303</v>
          </cell>
          <cell r="I480" t="str">
            <v>Customer Care - Customer Service</v>
          </cell>
          <cell r="J480">
            <v>0</v>
          </cell>
          <cell r="K480">
            <v>0</v>
          </cell>
          <cell r="L480" t="str">
            <v>Student</v>
          </cell>
          <cell r="M480" t="str">
            <v>N</v>
          </cell>
          <cell r="N480" t="str">
            <v>W</v>
          </cell>
          <cell r="O480">
            <v>35</v>
          </cell>
          <cell r="P480">
            <v>0</v>
          </cell>
          <cell r="Q480">
            <v>0</v>
          </cell>
          <cell r="R480">
            <v>0</v>
          </cell>
          <cell r="S480">
            <v>0</v>
          </cell>
          <cell r="T480">
            <v>0</v>
          </cell>
          <cell r="U480" t="str">
            <v>303</v>
          </cell>
          <cell r="V480" t="str">
            <v>101</v>
          </cell>
          <cell r="W480" t="str">
            <v>9909</v>
          </cell>
          <cell r="X480" t="str">
            <v>9909</v>
          </cell>
          <cell r="Y480" t="str">
            <v>9909</v>
          </cell>
          <cell r="Z480" t="str">
            <v>9909</v>
          </cell>
        </row>
        <row r="481">
          <cell r="B481" t="str">
            <v>Vac29</v>
          </cell>
          <cell r="C481" t="str">
            <v>VACANCY</v>
          </cell>
          <cell r="D481">
            <v>0</v>
          </cell>
          <cell r="E481">
            <v>0</v>
          </cell>
          <cell r="F481">
            <v>0</v>
          </cell>
          <cell r="G481" t="str">
            <v>MANAGER, RATES AND PBR</v>
          </cell>
          <cell r="H481" t="str">
            <v>201</v>
          </cell>
          <cell r="I481" t="str">
            <v>Regulatory Services</v>
          </cell>
          <cell r="J481" t="str">
            <v>Full Time - Permanent</v>
          </cell>
          <cell r="K481">
            <v>0</v>
          </cell>
          <cell r="L481" t="str">
            <v>MANAGER, RATES AND PBR</v>
          </cell>
          <cell r="M481" t="str">
            <v>N</v>
          </cell>
          <cell r="N481" t="str">
            <v>P</v>
          </cell>
          <cell r="O481">
            <v>35</v>
          </cell>
          <cell r="P481">
            <v>0</v>
          </cell>
          <cell r="Q481">
            <v>0</v>
          </cell>
          <cell r="R481">
            <v>0</v>
          </cell>
          <cell r="S481">
            <v>0</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v>0</v>
          </cell>
          <cell r="E482">
            <v>0</v>
          </cell>
          <cell r="F482">
            <v>0</v>
          </cell>
          <cell r="G482" t="str">
            <v>Rates Analyst</v>
          </cell>
          <cell r="H482" t="str">
            <v>201</v>
          </cell>
          <cell r="I482" t="str">
            <v>Regulatory Services</v>
          </cell>
          <cell r="J482" t="str">
            <v>Full Time - Permanent</v>
          </cell>
          <cell r="K482">
            <v>0</v>
          </cell>
          <cell r="L482" t="str">
            <v>Rates Analyst</v>
          </cell>
          <cell r="M482" t="str">
            <v>B</v>
          </cell>
          <cell r="N482" t="str">
            <v>W</v>
          </cell>
          <cell r="O482">
            <v>35</v>
          </cell>
          <cell r="P482">
            <v>0</v>
          </cell>
          <cell r="Q482">
            <v>0</v>
          </cell>
          <cell r="R482">
            <v>0</v>
          </cell>
          <cell r="S482">
            <v>0</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v>0</v>
          </cell>
          <cell r="E483">
            <v>0</v>
          </cell>
          <cell r="F483">
            <v>0</v>
          </cell>
          <cell r="G483" t="str">
            <v>Executive Assistant</v>
          </cell>
          <cell r="H483" t="str">
            <v>205</v>
          </cell>
          <cell r="I483" t="str">
            <v>Financial Services</v>
          </cell>
          <cell r="J483" t="str">
            <v>Full Time - Permanent</v>
          </cell>
          <cell r="K483">
            <v>0</v>
          </cell>
          <cell r="L483" t="str">
            <v>Executive Assistant</v>
          </cell>
          <cell r="M483" t="str">
            <v>N</v>
          </cell>
          <cell r="N483" t="str">
            <v>P</v>
          </cell>
          <cell r="O483">
            <v>35</v>
          </cell>
          <cell r="P483">
            <v>0</v>
          </cell>
          <cell r="Q483">
            <v>0</v>
          </cell>
          <cell r="R483">
            <v>0</v>
          </cell>
          <cell r="S483">
            <v>0</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v>0</v>
          </cell>
          <cell r="E484">
            <v>0</v>
          </cell>
          <cell r="F484">
            <v>0</v>
          </cell>
          <cell r="G484" t="str">
            <v>MANAGER, TREASURY AND RISK</v>
          </cell>
          <cell r="H484" t="str">
            <v>205</v>
          </cell>
          <cell r="I484" t="str">
            <v>Financial Services</v>
          </cell>
          <cell r="J484" t="str">
            <v>Full Time - Permanent</v>
          </cell>
          <cell r="K484">
            <v>0</v>
          </cell>
          <cell r="L484" t="str">
            <v>MANAGER, TREASURY AND RISK</v>
          </cell>
          <cell r="M484" t="str">
            <v>N</v>
          </cell>
          <cell r="N484" t="str">
            <v>P</v>
          </cell>
          <cell r="O484">
            <v>35</v>
          </cell>
          <cell r="P484">
            <v>0</v>
          </cell>
          <cell r="Q484">
            <v>0</v>
          </cell>
          <cell r="R484">
            <v>0</v>
          </cell>
          <cell r="S484">
            <v>0</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v>0</v>
          </cell>
          <cell r="E485">
            <v>0</v>
          </cell>
          <cell r="F485">
            <v>0</v>
          </cell>
          <cell r="G485" t="str">
            <v>MANAGER, TAXATION</v>
          </cell>
          <cell r="H485" t="str">
            <v>205</v>
          </cell>
          <cell r="I485" t="str">
            <v>Financial Services</v>
          </cell>
          <cell r="J485" t="str">
            <v>Full Time - Permanent</v>
          </cell>
          <cell r="K485">
            <v>0</v>
          </cell>
          <cell r="L485" t="str">
            <v>MANAGER, TAXATION</v>
          </cell>
          <cell r="M485" t="str">
            <v>N</v>
          </cell>
          <cell r="N485" t="str">
            <v>P</v>
          </cell>
          <cell r="O485">
            <v>35</v>
          </cell>
          <cell r="P485">
            <v>0</v>
          </cell>
          <cell r="Q485">
            <v>0</v>
          </cell>
          <cell r="R485">
            <v>0</v>
          </cell>
          <cell r="S485">
            <v>0</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v>0</v>
          </cell>
          <cell r="E486">
            <v>0</v>
          </cell>
          <cell r="F486">
            <v>0</v>
          </cell>
          <cell r="G486" t="str">
            <v>IFRS reporting specialist</v>
          </cell>
          <cell r="H486" t="str">
            <v>205</v>
          </cell>
          <cell r="I486" t="str">
            <v>Financial Services</v>
          </cell>
          <cell r="J486" t="str">
            <v>Full Time - Permanent</v>
          </cell>
          <cell r="K486">
            <v>0</v>
          </cell>
          <cell r="L486" t="str">
            <v>IFRS reporting specialist</v>
          </cell>
          <cell r="M486" t="str">
            <v>N</v>
          </cell>
          <cell r="N486" t="str">
            <v>P</v>
          </cell>
          <cell r="O486">
            <v>35</v>
          </cell>
          <cell r="P486">
            <v>0</v>
          </cell>
          <cell r="Q486">
            <v>0</v>
          </cell>
          <cell r="R486">
            <v>0</v>
          </cell>
          <cell r="S486">
            <v>0</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v>0</v>
          </cell>
          <cell r="E487">
            <v>0</v>
          </cell>
          <cell r="F487">
            <v>0</v>
          </cell>
          <cell r="G487" t="str">
            <v>PC Technician</v>
          </cell>
          <cell r="H487" t="str">
            <v>211</v>
          </cell>
          <cell r="I487" t="str">
            <v>PC Services</v>
          </cell>
          <cell r="J487" t="str">
            <v>Full Time - Permanent</v>
          </cell>
          <cell r="K487">
            <v>0</v>
          </cell>
          <cell r="L487" t="str">
            <v>PC Technician</v>
          </cell>
          <cell r="M487" t="str">
            <v>B</v>
          </cell>
          <cell r="N487" t="str">
            <v>W</v>
          </cell>
          <cell r="O487">
            <v>35</v>
          </cell>
          <cell r="P487">
            <v>0</v>
          </cell>
          <cell r="Q487">
            <v>0</v>
          </cell>
          <cell r="R487">
            <v>0</v>
          </cell>
          <cell r="S487">
            <v>0</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v>0</v>
          </cell>
          <cell r="E488">
            <v>0</v>
          </cell>
          <cell r="F488">
            <v>0</v>
          </cell>
          <cell r="G488" t="str">
            <v>Billing Clerk</v>
          </cell>
          <cell r="H488" t="str">
            <v>301</v>
          </cell>
          <cell r="I488" t="str">
            <v>Customer Care - Billing</v>
          </cell>
          <cell r="J488" t="str">
            <v>Full Time - Permanent</v>
          </cell>
          <cell r="K488">
            <v>0</v>
          </cell>
          <cell r="L488" t="str">
            <v>Billing Clerk</v>
          </cell>
          <cell r="M488" t="str">
            <v>B</v>
          </cell>
          <cell r="N488" t="str">
            <v>W</v>
          </cell>
          <cell r="O488">
            <v>35</v>
          </cell>
          <cell r="P488">
            <v>0</v>
          </cell>
          <cell r="Q488">
            <v>0</v>
          </cell>
          <cell r="R488">
            <v>0</v>
          </cell>
          <cell r="S488">
            <v>0</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v>0</v>
          </cell>
          <cell r="E489">
            <v>0</v>
          </cell>
          <cell r="F489">
            <v>0</v>
          </cell>
          <cell r="G489" t="str">
            <v>Billing Clerk</v>
          </cell>
          <cell r="H489" t="str">
            <v>301</v>
          </cell>
          <cell r="I489" t="str">
            <v>Customer Care - Billing</v>
          </cell>
          <cell r="J489" t="str">
            <v>Full Time - Permanent</v>
          </cell>
          <cell r="K489">
            <v>0</v>
          </cell>
          <cell r="L489" t="str">
            <v>Billing Clerk</v>
          </cell>
          <cell r="M489" t="str">
            <v>B</v>
          </cell>
          <cell r="N489" t="str">
            <v>W</v>
          </cell>
          <cell r="O489">
            <v>35</v>
          </cell>
          <cell r="P489">
            <v>0</v>
          </cell>
          <cell r="Q489">
            <v>0</v>
          </cell>
          <cell r="R489">
            <v>0</v>
          </cell>
          <cell r="S489">
            <v>0</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v>0</v>
          </cell>
          <cell r="E490">
            <v>0</v>
          </cell>
          <cell r="F490">
            <v>0</v>
          </cell>
          <cell r="G490" t="str">
            <v>Customer Service Representative</v>
          </cell>
          <cell r="H490" t="str">
            <v>303</v>
          </cell>
          <cell r="I490" t="str">
            <v>Customer Care - Customer Service</v>
          </cell>
          <cell r="J490" t="str">
            <v>Full Time - Permanent</v>
          </cell>
          <cell r="K490">
            <v>0</v>
          </cell>
          <cell r="L490" t="str">
            <v>Customer Service Representative</v>
          </cell>
          <cell r="M490" t="str">
            <v>B</v>
          </cell>
          <cell r="N490" t="str">
            <v>W</v>
          </cell>
          <cell r="O490">
            <v>35</v>
          </cell>
          <cell r="P490">
            <v>0</v>
          </cell>
          <cell r="Q490">
            <v>0</v>
          </cell>
          <cell r="R490">
            <v>0</v>
          </cell>
          <cell r="S490">
            <v>0</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v>0</v>
          </cell>
          <cell r="E491">
            <v>0</v>
          </cell>
          <cell r="F491">
            <v>0</v>
          </cell>
          <cell r="G491" t="str">
            <v>General Clerk</v>
          </cell>
          <cell r="H491" t="str">
            <v>391</v>
          </cell>
          <cell r="I491" t="str">
            <v>Customer Care - Customer Service</v>
          </cell>
          <cell r="J491" t="str">
            <v>Full Time - Permanent</v>
          </cell>
          <cell r="K491">
            <v>0</v>
          </cell>
          <cell r="L491" t="str">
            <v>General Clerk</v>
          </cell>
          <cell r="M491" t="str">
            <v>B</v>
          </cell>
          <cell r="N491" t="str">
            <v>W</v>
          </cell>
          <cell r="O491">
            <v>35</v>
          </cell>
          <cell r="P491">
            <v>0</v>
          </cell>
          <cell r="Q491">
            <v>0</v>
          </cell>
          <cell r="R491">
            <v>0</v>
          </cell>
          <cell r="S491">
            <v>0</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v>0</v>
          </cell>
          <cell r="E492">
            <v>0</v>
          </cell>
          <cell r="F492">
            <v>0</v>
          </cell>
          <cell r="G492" t="str">
            <v>LH QMS</v>
          </cell>
          <cell r="H492" t="str">
            <v>310</v>
          </cell>
          <cell r="I492" t="str">
            <v>Meter Assets and inside Service</v>
          </cell>
          <cell r="J492" t="str">
            <v>Full Time - Permanent</v>
          </cell>
          <cell r="K492">
            <v>0</v>
          </cell>
          <cell r="L492" t="str">
            <v>LH QMS</v>
          </cell>
          <cell r="M492" t="str">
            <v>B</v>
          </cell>
          <cell r="N492" t="str">
            <v>W</v>
          </cell>
          <cell r="O492">
            <v>40</v>
          </cell>
          <cell r="P492">
            <v>0</v>
          </cell>
          <cell r="Q492">
            <v>0</v>
          </cell>
          <cell r="R492">
            <v>0</v>
          </cell>
          <cell r="S492">
            <v>0</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v>0</v>
          </cell>
          <cell r="E493">
            <v>0</v>
          </cell>
          <cell r="F493">
            <v>0</v>
          </cell>
          <cell r="G493" t="str">
            <v>Engineering Technician 2</v>
          </cell>
          <cell r="H493" t="str">
            <v>311</v>
          </cell>
          <cell r="I493" t="str">
            <v>Customer Connections</v>
          </cell>
          <cell r="J493" t="str">
            <v>Full Time - Permanent</v>
          </cell>
          <cell r="K493">
            <v>0</v>
          </cell>
          <cell r="L493" t="str">
            <v>Engineering Technician 2</v>
          </cell>
          <cell r="M493" t="str">
            <v>B</v>
          </cell>
          <cell r="N493" t="str">
            <v>W</v>
          </cell>
          <cell r="O493">
            <v>35</v>
          </cell>
          <cell r="P493">
            <v>0</v>
          </cell>
          <cell r="Q493">
            <v>0</v>
          </cell>
          <cell r="R493">
            <v>0</v>
          </cell>
          <cell r="S493">
            <v>0</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v>0</v>
          </cell>
          <cell r="E494">
            <v>0</v>
          </cell>
          <cell r="F494">
            <v>0</v>
          </cell>
          <cell r="G494" t="str">
            <v>SPECIALIST CONSERVATION PROGRAMS</v>
          </cell>
          <cell r="H494" t="str">
            <v>330</v>
          </cell>
          <cell r="I494" t="str">
            <v>Conservation &amp; Demand Management</v>
          </cell>
          <cell r="J494" t="str">
            <v>Contractor</v>
          </cell>
          <cell r="K494">
            <v>0</v>
          </cell>
          <cell r="L494" t="str">
            <v>SPECIALIST CONSERVATION PROGRAMS</v>
          </cell>
          <cell r="M494" t="str">
            <v>N</v>
          </cell>
          <cell r="N494" t="str">
            <v>P</v>
          </cell>
          <cell r="O494">
            <v>35</v>
          </cell>
          <cell r="P494">
            <v>0</v>
          </cell>
          <cell r="Q494">
            <v>0</v>
          </cell>
          <cell r="R494">
            <v>0</v>
          </cell>
          <cell r="S494">
            <v>0</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v>0</v>
          </cell>
          <cell r="E495">
            <v>0</v>
          </cell>
          <cell r="F495">
            <v>0</v>
          </cell>
          <cell r="G495" t="str">
            <v>Engineering Technician 2</v>
          </cell>
          <cell r="H495" t="str">
            <v>501</v>
          </cell>
          <cell r="I495" t="str">
            <v>Capital Projects</v>
          </cell>
          <cell r="J495" t="str">
            <v>Full Time - Permanent</v>
          </cell>
          <cell r="K495">
            <v>0</v>
          </cell>
          <cell r="L495" t="str">
            <v>Engineering Technician 2</v>
          </cell>
          <cell r="M495" t="str">
            <v>B</v>
          </cell>
          <cell r="N495" t="str">
            <v>W</v>
          </cell>
          <cell r="O495">
            <v>35</v>
          </cell>
          <cell r="P495">
            <v>0</v>
          </cell>
          <cell r="Q495">
            <v>0</v>
          </cell>
          <cell r="R495">
            <v>0</v>
          </cell>
          <cell r="S495">
            <v>0</v>
          </cell>
          <cell r="T495">
            <v>1.85</v>
          </cell>
          <cell r="U495" t="str">
            <v>501</v>
          </cell>
          <cell r="V495" t="str">
            <v>101</v>
          </cell>
          <cell r="W495" t="str">
            <v>9080</v>
          </cell>
          <cell r="X495" t="str">
            <v>9080</v>
          </cell>
          <cell r="Y495" t="str">
            <v>9080</v>
          </cell>
          <cell r="Z495" t="str">
            <v>9080</v>
          </cell>
        </row>
        <row r="496">
          <cell r="B496" t="str">
            <v>Vac12</v>
          </cell>
          <cell r="C496" t="str">
            <v>VACANCY</v>
          </cell>
          <cell r="D496">
            <v>0</v>
          </cell>
          <cell r="E496">
            <v>0</v>
          </cell>
          <cell r="F496">
            <v>0</v>
          </cell>
          <cell r="G496" t="str">
            <v>Line Maintainer - 1st Class</v>
          </cell>
          <cell r="H496" t="str">
            <v>502</v>
          </cell>
          <cell r="I496" t="str">
            <v>Overhead</v>
          </cell>
          <cell r="J496" t="str">
            <v>Full Time - Permanent</v>
          </cell>
          <cell r="K496">
            <v>0</v>
          </cell>
          <cell r="L496" t="str">
            <v>Line Maintainer - 1st Class</v>
          </cell>
          <cell r="M496" t="str">
            <v>B</v>
          </cell>
          <cell r="N496" t="str">
            <v>W</v>
          </cell>
          <cell r="O496">
            <v>40</v>
          </cell>
          <cell r="P496">
            <v>0</v>
          </cell>
          <cell r="Q496">
            <v>0</v>
          </cell>
          <cell r="R496">
            <v>0</v>
          </cell>
          <cell r="S496">
            <v>0</v>
          </cell>
          <cell r="T496">
            <v>0.75</v>
          </cell>
          <cell r="U496" t="str">
            <v>502</v>
          </cell>
          <cell r="V496" t="str">
            <v>102</v>
          </cell>
          <cell r="W496" t="str">
            <v>5020</v>
          </cell>
          <cell r="X496" t="str">
            <v>5020</v>
          </cell>
          <cell r="Y496" t="str">
            <v>5020</v>
          </cell>
          <cell r="Z496">
            <v>9090</v>
          </cell>
        </row>
        <row r="497">
          <cell r="B497" t="str">
            <v>Vac13</v>
          </cell>
          <cell r="C497" t="str">
            <v>VACANCY</v>
          </cell>
          <cell r="D497">
            <v>0</v>
          </cell>
          <cell r="E497">
            <v>0</v>
          </cell>
          <cell r="F497">
            <v>0</v>
          </cell>
          <cell r="G497" t="str">
            <v>Line Maintainer - 1st Class</v>
          </cell>
          <cell r="H497" t="str">
            <v>502</v>
          </cell>
          <cell r="I497" t="str">
            <v>Overhead</v>
          </cell>
          <cell r="J497" t="str">
            <v>Full Time - Permanent</v>
          </cell>
          <cell r="K497">
            <v>0</v>
          </cell>
          <cell r="L497" t="str">
            <v>Line Maintainer - 1st Class</v>
          </cell>
          <cell r="M497" t="str">
            <v>B</v>
          </cell>
          <cell r="N497" t="str">
            <v>W</v>
          </cell>
          <cell r="O497">
            <v>40</v>
          </cell>
          <cell r="P497">
            <v>0</v>
          </cell>
          <cell r="Q497">
            <v>0</v>
          </cell>
          <cell r="R497">
            <v>0</v>
          </cell>
          <cell r="S497">
            <v>0</v>
          </cell>
          <cell r="T497">
            <v>0.75</v>
          </cell>
          <cell r="U497" t="str">
            <v>502</v>
          </cell>
          <cell r="V497" t="str">
            <v>102</v>
          </cell>
          <cell r="W497" t="str">
            <v>5020</v>
          </cell>
          <cell r="X497" t="str">
            <v>5020</v>
          </cell>
          <cell r="Y497" t="str">
            <v>5020</v>
          </cell>
          <cell r="Z497">
            <v>9090</v>
          </cell>
        </row>
        <row r="498">
          <cell r="B498" t="str">
            <v>Vac14</v>
          </cell>
          <cell r="C498" t="str">
            <v>VACANCY</v>
          </cell>
          <cell r="D498">
            <v>0</v>
          </cell>
          <cell r="E498">
            <v>0</v>
          </cell>
          <cell r="F498">
            <v>0</v>
          </cell>
          <cell r="G498" t="str">
            <v>Labourer</v>
          </cell>
          <cell r="H498" t="str">
            <v>502</v>
          </cell>
          <cell r="I498" t="str">
            <v>Overhead</v>
          </cell>
          <cell r="J498" t="str">
            <v>Full Time - Permanent</v>
          </cell>
          <cell r="K498">
            <v>0</v>
          </cell>
          <cell r="L498" t="str">
            <v>Labourer</v>
          </cell>
          <cell r="M498" t="str">
            <v>B</v>
          </cell>
          <cell r="N498" t="str">
            <v>W</v>
          </cell>
          <cell r="O498">
            <v>40</v>
          </cell>
          <cell r="P498">
            <v>0</v>
          </cell>
          <cell r="Q498">
            <v>0</v>
          </cell>
          <cell r="R498">
            <v>0</v>
          </cell>
          <cell r="S498">
            <v>0</v>
          </cell>
          <cell r="T498">
            <v>0.75</v>
          </cell>
          <cell r="U498" t="str">
            <v>502</v>
          </cell>
          <cell r="V498" t="str">
            <v>102</v>
          </cell>
          <cell r="W498" t="str">
            <v>5020</v>
          </cell>
          <cell r="X498" t="str">
            <v>5020</v>
          </cell>
          <cell r="Y498" t="str">
            <v>5020</v>
          </cell>
          <cell r="Z498">
            <v>9090</v>
          </cell>
        </row>
        <row r="499">
          <cell r="B499" t="str">
            <v>Vac15</v>
          </cell>
          <cell r="C499" t="str">
            <v>VACANCY</v>
          </cell>
          <cell r="D499">
            <v>0</v>
          </cell>
          <cell r="E499">
            <v>0</v>
          </cell>
          <cell r="F499">
            <v>0</v>
          </cell>
          <cell r="G499" t="str">
            <v>Cable Splicer - Apprentice</v>
          </cell>
          <cell r="H499" t="str">
            <v>503</v>
          </cell>
          <cell r="I499" t="str">
            <v>Underground</v>
          </cell>
          <cell r="J499" t="str">
            <v>Full Time - Permanent</v>
          </cell>
          <cell r="K499">
            <v>0</v>
          </cell>
          <cell r="L499" t="str">
            <v>Cable Splicer - Apprentice</v>
          </cell>
          <cell r="M499" t="str">
            <v>B</v>
          </cell>
          <cell r="N499" t="str">
            <v>W</v>
          </cell>
          <cell r="O499">
            <v>40</v>
          </cell>
          <cell r="P499">
            <v>0</v>
          </cell>
          <cell r="Q499">
            <v>0</v>
          </cell>
          <cell r="R499">
            <v>0</v>
          </cell>
          <cell r="S499">
            <v>0</v>
          </cell>
          <cell r="T499">
            <v>0.75</v>
          </cell>
          <cell r="U499" t="str">
            <v>503</v>
          </cell>
          <cell r="V499" t="str">
            <v>101</v>
          </cell>
          <cell r="W499" t="str">
            <v>5040</v>
          </cell>
          <cell r="X499" t="str">
            <v>5040</v>
          </cell>
          <cell r="Y499" t="str">
            <v>5040</v>
          </cell>
          <cell r="Z499">
            <v>9090</v>
          </cell>
        </row>
        <row r="500">
          <cell r="B500" t="str">
            <v>Vac16</v>
          </cell>
          <cell r="C500" t="str">
            <v>VACANCY</v>
          </cell>
          <cell r="D500">
            <v>0</v>
          </cell>
          <cell r="E500">
            <v>0</v>
          </cell>
          <cell r="F500">
            <v>0</v>
          </cell>
          <cell r="G500" t="str">
            <v>Cable Splicer - Apprentice</v>
          </cell>
          <cell r="H500" t="str">
            <v>503</v>
          </cell>
          <cell r="I500" t="str">
            <v>Underground</v>
          </cell>
          <cell r="J500" t="str">
            <v>Full Time - Permanent</v>
          </cell>
          <cell r="K500">
            <v>0</v>
          </cell>
          <cell r="L500" t="str">
            <v>Cable Splicer - Apprentice</v>
          </cell>
          <cell r="M500" t="str">
            <v>B</v>
          </cell>
          <cell r="N500" t="str">
            <v>W</v>
          </cell>
          <cell r="O500">
            <v>40</v>
          </cell>
          <cell r="P500">
            <v>0</v>
          </cell>
          <cell r="Q500">
            <v>0</v>
          </cell>
          <cell r="R500">
            <v>0</v>
          </cell>
          <cell r="S500">
            <v>0</v>
          </cell>
          <cell r="T500">
            <v>0.75</v>
          </cell>
          <cell r="U500" t="str">
            <v>503</v>
          </cell>
          <cell r="V500" t="str">
            <v>101</v>
          </cell>
          <cell r="W500" t="str">
            <v>5040</v>
          </cell>
          <cell r="X500" t="str">
            <v>5040</v>
          </cell>
          <cell r="Y500" t="str">
            <v>5040</v>
          </cell>
          <cell r="Z500">
            <v>9090</v>
          </cell>
        </row>
        <row r="501">
          <cell r="B501" t="str">
            <v>Vac17</v>
          </cell>
          <cell r="C501" t="str">
            <v>VACANCY</v>
          </cell>
          <cell r="D501">
            <v>0</v>
          </cell>
          <cell r="E501">
            <v>0</v>
          </cell>
          <cell r="F501">
            <v>0</v>
          </cell>
          <cell r="G501" t="str">
            <v>Cable Splicer - Apprentice</v>
          </cell>
          <cell r="H501" t="str">
            <v>503</v>
          </cell>
          <cell r="I501" t="str">
            <v>Underground</v>
          </cell>
          <cell r="J501" t="str">
            <v>Full Time - Permanent</v>
          </cell>
          <cell r="K501">
            <v>0</v>
          </cell>
          <cell r="L501" t="str">
            <v>Cable Splicer - Apprentice</v>
          </cell>
          <cell r="M501" t="str">
            <v>B</v>
          </cell>
          <cell r="N501" t="str">
            <v>W</v>
          </cell>
          <cell r="O501">
            <v>40</v>
          </cell>
          <cell r="P501">
            <v>0</v>
          </cell>
          <cell r="Q501">
            <v>0</v>
          </cell>
          <cell r="R501">
            <v>0</v>
          </cell>
          <cell r="S501">
            <v>0</v>
          </cell>
          <cell r="T501">
            <v>0.75</v>
          </cell>
          <cell r="U501" t="str">
            <v>503</v>
          </cell>
          <cell r="V501" t="str">
            <v>101</v>
          </cell>
          <cell r="W501" t="str">
            <v>5040</v>
          </cell>
          <cell r="X501" t="str">
            <v>5040</v>
          </cell>
          <cell r="Y501" t="str">
            <v>5040</v>
          </cell>
          <cell r="Z501">
            <v>9090</v>
          </cell>
        </row>
        <row r="502">
          <cell r="B502" t="str">
            <v>Vac41</v>
          </cell>
          <cell r="C502" t="str">
            <v>VACANCY</v>
          </cell>
          <cell r="D502">
            <v>0</v>
          </cell>
          <cell r="E502">
            <v>0</v>
          </cell>
          <cell r="F502">
            <v>0</v>
          </cell>
          <cell r="G502" t="str">
            <v>Contractor Inspector</v>
          </cell>
          <cell r="H502" t="str">
            <v>503</v>
          </cell>
          <cell r="I502" t="str">
            <v>Contractor Management</v>
          </cell>
          <cell r="J502" t="str">
            <v>Full Time - Permanent</v>
          </cell>
          <cell r="K502">
            <v>0</v>
          </cell>
          <cell r="L502" t="str">
            <v>Contractor Inspector</v>
          </cell>
          <cell r="M502" t="str">
            <v>B</v>
          </cell>
          <cell r="N502" t="str">
            <v>W</v>
          </cell>
          <cell r="O502">
            <v>40</v>
          </cell>
          <cell r="P502">
            <v>0</v>
          </cell>
          <cell r="Q502">
            <v>0</v>
          </cell>
          <cell r="R502">
            <v>0</v>
          </cell>
          <cell r="S502">
            <v>0</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v>0</v>
          </cell>
          <cell r="E503">
            <v>0</v>
          </cell>
          <cell r="F503">
            <v>0</v>
          </cell>
          <cell r="G503" t="str">
            <v>Contractor Inspector</v>
          </cell>
          <cell r="H503" t="str">
            <v>503</v>
          </cell>
          <cell r="I503" t="str">
            <v>Contractor Management</v>
          </cell>
          <cell r="J503" t="str">
            <v>Full Time - Permanent</v>
          </cell>
          <cell r="K503">
            <v>0</v>
          </cell>
          <cell r="L503" t="str">
            <v>Contractor Inspector</v>
          </cell>
          <cell r="M503" t="str">
            <v>B</v>
          </cell>
          <cell r="N503" t="str">
            <v>W</v>
          </cell>
          <cell r="O503">
            <v>40</v>
          </cell>
          <cell r="P503">
            <v>0</v>
          </cell>
          <cell r="Q503">
            <v>0</v>
          </cell>
          <cell r="R503">
            <v>0</v>
          </cell>
          <cell r="S503">
            <v>0</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v>0</v>
          </cell>
          <cell r="E504">
            <v>0</v>
          </cell>
          <cell r="F504">
            <v>0</v>
          </cell>
          <cell r="G504" t="str">
            <v>Engineer in Training, Project Specialist</v>
          </cell>
          <cell r="H504" t="str">
            <v>521</v>
          </cell>
          <cell r="I504" t="str">
            <v>Network Assets</v>
          </cell>
          <cell r="J504" t="str">
            <v>Full Time - Permanent</v>
          </cell>
          <cell r="K504">
            <v>0</v>
          </cell>
          <cell r="L504" t="str">
            <v>Engineer in Training, Project Specialist</v>
          </cell>
          <cell r="M504" t="str">
            <v>N</v>
          </cell>
          <cell r="N504" t="str">
            <v>P</v>
          </cell>
          <cell r="O504">
            <v>35</v>
          </cell>
          <cell r="P504">
            <v>0</v>
          </cell>
          <cell r="Q504">
            <v>0</v>
          </cell>
          <cell r="R504">
            <v>0</v>
          </cell>
          <cell r="S504">
            <v>0</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v>0</v>
          </cell>
          <cell r="E505">
            <v>0</v>
          </cell>
          <cell r="F505">
            <v>0</v>
          </cell>
          <cell r="G505" t="str">
            <v>Op-4</v>
          </cell>
          <cell r="H505" t="str">
            <v>523</v>
          </cell>
          <cell r="I505" t="str">
            <v>Network Operating</v>
          </cell>
          <cell r="J505" t="str">
            <v>Full Time - Permanent</v>
          </cell>
          <cell r="K505">
            <v>0</v>
          </cell>
          <cell r="L505" t="str">
            <v>Op-4</v>
          </cell>
          <cell r="M505" t="str">
            <v>B</v>
          </cell>
          <cell r="N505" t="str">
            <v>W</v>
          </cell>
          <cell r="O505">
            <v>40</v>
          </cell>
          <cell r="P505">
            <v>0</v>
          </cell>
          <cell r="Q505">
            <v>0</v>
          </cell>
          <cell r="R505">
            <v>0</v>
          </cell>
          <cell r="S505">
            <v>0</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v>0</v>
          </cell>
          <cell r="E506">
            <v>0</v>
          </cell>
          <cell r="F506">
            <v>0</v>
          </cell>
          <cell r="G506" t="str">
            <v>MANAGER, SUBSTATIONS</v>
          </cell>
          <cell r="H506" t="str">
            <v>525</v>
          </cell>
          <cell r="I506" t="str">
            <v>Substations</v>
          </cell>
          <cell r="J506" t="str">
            <v>Full Time - Permanent</v>
          </cell>
          <cell r="K506">
            <v>0</v>
          </cell>
          <cell r="L506" t="str">
            <v>MANAGER, SUBSTATIONS</v>
          </cell>
          <cell r="M506" t="str">
            <v>N</v>
          </cell>
          <cell r="N506" t="str">
            <v>P</v>
          </cell>
          <cell r="O506">
            <v>40</v>
          </cell>
          <cell r="P506">
            <v>0</v>
          </cell>
          <cell r="Q506">
            <v>0</v>
          </cell>
          <cell r="R506">
            <v>0</v>
          </cell>
          <cell r="S506">
            <v>0</v>
          </cell>
          <cell r="T506">
            <v>0.75</v>
          </cell>
          <cell r="U506" t="str">
            <v>525</v>
          </cell>
          <cell r="V506" t="str">
            <v>101</v>
          </cell>
          <cell r="W506" t="str">
            <v>5016</v>
          </cell>
          <cell r="X506" t="str">
            <v>5016</v>
          </cell>
          <cell r="Y506" t="str">
            <v>5016</v>
          </cell>
          <cell r="Z506">
            <v>9090</v>
          </cell>
        </row>
        <row r="507">
          <cell r="B507" t="str">
            <v>Vac22</v>
          </cell>
          <cell r="C507" t="str">
            <v>VACANCY</v>
          </cell>
          <cell r="D507">
            <v>0</v>
          </cell>
          <cell r="E507">
            <v>0</v>
          </cell>
          <cell r="F507">
            <v>0</v>
          </cell>
          <cell r="G507" t="str">
            <v>PURCHASING ASSITANT</v>
          </cell>
          <cell r="H507" t="str">
            <v>543</v>
          </cell>
          <cell r="I507" t="str">
            <v>Procurement</v>
          </cell>
          <cell r="J507" t="str">
            <v>Full Time - Permanent</v>
          </cell>
          <cell r="K507">
            <v>0</v>
          </cell>
          <cell r="L507" t="str">
            <v>PURCHASING ASSITANT</v>
          </cell>
          <cell r="M507" t="str">
            <v>B</v>
          </cell>
          <cell r="N507" t="str">
            <v>W</v>
          </cell>
          <cell r="O507">
            <v>35</v>
          </cell>
          <cell r="P507">
            <v>0</v>
          </cell>
          <cell r="Q507">
            <v>0</v>
          </cell>
          <cell r="R507">
            <v>0</v>
          </cell>
          <cell r="S507">
            <v>0</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v>0</v>
          </cell>
          <cell r="E508">
            <v>0</v>
          </cell>
          <cell r="F508">
            <v>0</v>
          </cell>
          <cell r="G508" t="str">
            <v>MANAGER, LOGISTICS</v>
          </cell>
          <cell r="H508" t="str">
            <v>545</v>
          </cell>
          <cell r="I508" t="str">
            <v>Logistics</v>
          </cell>
          <cell r="J508" t="str">
            <v>Full Time - Permanent</v>
          </cell>
          <cell r="K508">
            <v>0</v>
          </cell>
          <cell r="L508" t="str">
            <v>MANAGER, LOGISTICS</v>
          </cell>
          <cell r="M508" t="str">
            <v>N</v>
          </cell>
          <cell r="N508" t="str">
            <v>P</v>
          </cell>
          <cell r="O508">
            <v>40</v>
          </cell>
          <cell r="P508">
            <v>0</v>
          </cell>
          <cell r="Q508">
            <v>0</v>
          </cell>
          <cell r="R508">
            <v>0</v>
          </cell>
          <cell r="S508">
            <v>0</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v>0</v>
          </cell>
          <cell r="E509">
            <v>0</v>
          </cell>
          <cell r="F509">
            <v>0</v>
          </cell>
          <cell r="G509" t="str">
            <v>Storekeeper 2nd Class</v>
          </cell>
          <cell r="H509" t="str">
            <v>545</v>
          </cell>
          <cell r="I509" t="str">
            <v>Logistics</v>
          </cell>
          <cell r="J509" t="str">
            <v>Full Time - Permanent</v>
          </cell>
          <cell r="K509">
            <v>0</v>
          </cell>
          <cell r="L509" t="str">
            <v>Storekeeper 2nd Class</v>
          </cell>
          <cell r="M509" t="str">
            <v>B</v>
          </cell>
          <cell r="N509" t="str">
            <v>W</v>
          </cell>
          <cell r="O509">
            <v>40</v>
          </cell>
          <cell r="P509">
            <v>0</v>
          </cell>
          <cell r="Q509">
            <v>0</v>
          </cell>
          <cell r="R509">
            <v>0</v>
          </cell>
          <cell r="S509">
            <v>0</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v>0</v>
          </cell>
          <cell r="E510">
            <v>0</v>
          </cell>
          <cell r="F510">
            <v>0</v>
          </cell>
          <cell r="G510" t="str">
            <v>ENVIRONMENTAL SPECIALIST</v>
          </cell>
          <cell r="H510" t="str">
            <v>593</v>
          </cell>
          <cell r="I510" t="str">
            <v>Supply Chain</v>
          </cell>
          <cell r="J510" t="str">
            <v>Full Time - Permanent</v>
          </cell>
          <cell r="K510">
            <v>0</v>
          </cell>
          <cell r="L510" t="str">
            <v>ENVIRONMENTAL SPECIALIST</v>
          </cell>
          <cell r="M510" t="str">
            <v>N</v>
          </cell>
          <cell r="N510" t="str">
            <v>P</v>
          </cell>
          <cell r="O510">
            <v>35</v>
          </cell>
          <cell r="P510">
            <v>0</v>
          </cell>
          <cell r="Q510">
            <v>0</v>
          </cell>
          <cell r="R510">
            <v>0</v>
          </cell>
          <cell r="S510">
            <v>0</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v>0</v>
          </cell>
          <cell r="E511">
            <v>0</v>
          </cell>
          <cell r="F511">
            <v>0</v>
          </cell>
          <cell r="G511" t="str">
            <v>SPECIALIST, COMPENSATION AND PROJECTS</v>
          </cell>
          <cell r="H511" t="str">
            <v>620</v>
          </cell>
          <cell r="I511" t="str">
            <v>Human Resources</v>
          </cell>
          <cell r="J511" t="str">
            <v>Full Time - Permanent</v>
          </cell>
          <cell r="K511">
            <v>0</v>
          </cell>
          <cell r="L511" t="str">
            <v>SPECIALIST, COMPENSATION AND PROJECTS</v>
          </cell>
          <cell r="M511" t="str">
            <v>N</v>
          </cell>
          <cell r="N511" t="str">
            <v>P</v>
          </cell>
          <cell r="O511">
            <v>35</v>
          </cell>
          <cell r="P511">
            <v>0</v>
          </cell>
          <cell r="Q511">
            <v>0</v>
          </cell>
          <cell r="R511">
            <v>0</v>
          </cell>
          <cell r="S511">
            <v>0</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 val="Data"/>
      <sheetName val="BC"/>
    </sheetNames>
    <sheetDataSet>
      <sheetData sheetId="0">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v>0</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v>0</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v>0</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v>0</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ow r="2">
          <cell r="C2" t="str">
            <v>Financial Statements</v>
          </cell>
        </row>
      </sheetData>
      <sheetData sheetId="3"/>
      <sheetData sheetId="4"/>
      <sheetData sheetId="5"/>
      <sheetData sheetId="6"/>
      <sheetData sheetId="7"/>
      <sheetData sheetId="8"/>
      <sheetData sheetId="9"/>
      <sheetData sheetId="10">
        <row r="2">
          <cell r="C2" t="str">
            <v>Category</v>
          </cell>
        </row>
      </sheetData>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 val="Salary Table"/>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F26"/>
  <sheetViews>
    <sheetView showGridLines="0" view="pageBreakPreview" zoomScale="115" zoomScaleNormal="115" zoomScaleSheetLayoutView="115" workbookViewId="0">
      <selection activeCell="F8" sqref="F8"/>
    </sheetView>
  </sheetViews>
  <sheetFormatPr defaultColWidth="8.85546875" defaultRowHeight="12.75"/>
  <cols>
    <col min="1" max="1" width="2" style="8" customWidth="1"/>
    <col min="2" max="2" width="34.42578125" style="8" customWidth="1"/>
    <col min="3" max="6" width="10.42578125" style="8" customWidth="1"/>
    <col min="7" max="16384" width="8.85546875" style="8"/>
  </cols>
  <sheetData>
    <row r="1" spans="2:6" ht="15">
      <c r="B1" s="1" t="s">
        <v>13</v>
      </c>
    </row>
    <row r="2" spans="2:6" ht="15">
      <c r="B2" s="1" t="s">
        <v>36</v>
      </c>
    </row>
    <row r="3" spans="2:6">
      <c r="B3" s="7"/>
    </row>
    <row r="4" spans="2:6">
      <c r="B4" s="56" t="s">
        <v>9</v>
      </c>
      <c r="C4" s="57" t="s">
        <v>14</v>
      </c>
      <c r="D4" s="57" t="s">
        <v>15</v>
      </c>
      <c r="E4" s="57" t="s">
        <v>40</v>
      </c>
      <c r="F4" s="57" t="s">
        <v>43</v>
      </c>
    </row>
    <row r="5" spans="2:6">
      <c r="B5" s="58" t="s">
        <v>11</v>
      </c>
      <c r="C5" s="11">
        <f>'2. Capitalization Policy Impact'!B9/1000</f>
        <v>1866.040892420576</v>
      </c>
      <c r="D5" s="11">
        <f>'2. Capitalization Policy Impact'!C9/1000</f>
        <v>1711.518189983042</v>
      </c>
      <c r="E5" s="11">
        <f>'2. Capitalization Policy Impact'!D9/1000</f>
        <v>1490.3649866404774</v>
      </c>
      <c r="F5" s="11">
        <f>'2. Capitalization Policy Impact'!E9/1000</f>
        <v>1490.9476288947742</v>
      </c>
    </row>
    <row r="6" spans="2:6" s="10" customFormat="1">
      <c r="B6" s="59" t="s">
        <v>12</v>
      </c>
      <c r="C6" s="13">
        <f>'2. Capitalization Policy Impact'!B16/1000</f>
        <v>-1830.5321435545459</v>
      </c>
      <c r="D6" s="13">
        <f>'2. Capitalization Policy Impact'!C16/1000</f>
        <v>-1609.6899954170863</v>
      </c>
      <c r="E6" s="13">
        <f>'2. Capitalization Policy Impact'!D16/1000</f>
        <v>-1975.6954256500001</v>
      </c>
      <c r="F6" s="13">
        <f>'2. Capitalization Policy Impact'!E16/1000</f>
        <v>-2282.9401599367889</v>
      </c>
    </row>
    <row r="7" spans="2:6" s="10" customFormat="1">
      <c r="B7" s="92" t="s">
        <v>52</v>
      </c>
      <c r="C7" s="30"/>
      <c r="D7" s="30"/>
      <c r="E7" s="30"/>
      <c r="F7" s="11">
        <f>'2. Capitalization Policy Impact'!E23/1000</f>
        <v>6512.0716593976858</v>
      </c>
    </row>
    <row r="8" spans="2:6" s="10" customFormat="1">
      <c r="B8" s="92" t="s">
        <v>53</v>
      </c>
      <c r="C8" s="30"/>
      <c r="D8" s="30"/>
      <c r="E8" s="30"/>
      <c r="F8" s="11">
        <f>'2. Capitalization Policy Impact'!E30/1000</f>
        <v>739.36395830000004</v>
      </c>
    </row>
    <row r="9" spans="2:6" s="10" customFormat="1" ht="13.5" thickBot="1">
      <c r="B9" s="60" t="s">
        <v>37</v>
      </c>
      <c r="C9" s="15">
        <f>SUM(C5:C8)</f>
        <v>35.508748866030146</v>
      </c>
      <c r="D9" s="15">
        <f>SUM(D5:D8)</f>
        <v>101.82819456595576</v>
      </c>
      <c r="E9" s="17">
        <f>SUM(E5:E8)</f>
        <v>-485.33043900952271</v>
      </c>
      <c r="F9" s="15">
        <f>SUM(F5:F8)</f>
        <v>6459.4430866556713</v>
      </c>
    </row>
    <row r="10" spans="2:6" s="10" customFormat="1" ht="13.5" thickBot="1">
      <c r="B10" s="61"/>
      <c r="C10" s="18"/>
      <c r="D10" s="18"/>
      <c r="E10" s="18"/>
      <c r="F10" s="18"/>
    </row>
    <row r="11" spans="2:6" s="10" customFormat="1">
      <c r="B11" s="62" t="s">
        <v>11</v>
      </c>
      <c r="C11" s="16">
        <f>'2. Capitalization Policy Impact'!B36/1000</f>
        <v>-46.651022310514399</v>
      </c>
      <c r="D11" s="16">
        <f>'2. Capitalization Policy Impact'!C36/1000</f>
        <v>-89.438977060090451</v>
      </c>
      <c r="E11" s="16">
        <f>'2. Capitalization Policy Impact'!D36/1000</f>
        <v>-126.69810172610238</v>
      </c>
      <c r="F11" s="16">
        <f>'2. Capitalization Policy Impact'!E36/1000</f>
        <v>-163.97179244847175</v>
      </c>
    </row>
    <row r="12" spans="2:6" s="10" customFormat="1">
      <c r="B12" s="59" t="s">
        <v>12</v>
      </c>
      <c r="C12" s="12">
        <f>'2. Capitalization Policy Impact'!B37/1000</f>
        <v>45.76330358886365</v>
      </c>
      <c r="D12" s="12">
        <f>'2. Capitalization Policy Impact'!C37/1000</f>
        <v>86.005553474290807</v>
      </c>
      <c r="E12" s="12">
        <f>'2. Capitalization Policy Impact'!D37/1000</f>
        <v>135.39793911554082</v>
      </c>
      <c r="F12" s="12">
        <f>'2. Capitalization Policy Impact'!E37/1000</f>
        <v>192.47144311396056</v>
      </c>
    </row>
    <row r="13" spans="2:6" s="10" customFormat="1">
      <c r="B13" s="92" t="s">
        <v>52</v>
      </c>
      <c r="C13" s="30"/>
      <c r="D13" s="30"/>
      <c r="E13" s="30"/>
      <c r="F13" s="13">
        <f>'2. Capitalization Policy Impact'!E38/1000</f>
        <v>-162.80179148494213</v>
      </c>
    </row>
    <row r="14" spans="2:6" s="10" customFormat="1">
      <c r="B14" s="92" t="s">
        <v>53</v>
      </c>
      <c r="C14" s="30"/>
      <c r="D14" s="30"/>
      <c r="E14" s="30"/>
      <c r="F14" s="13">
        <f>'2. Capitalization Policy Impact'!E39/1000</f>
        <v>-18.484098957500002</v>
      </c>
    </row>
    <row r="15" spans="2:6" s="10" customFormat="1" ht="13.5" thickBot="1">
      <c r="B15" s="60" t="s">
        <v>38</v>
      </c>
      <c r="C15" s="17">
        <f>SUM(C11:C14)</f>
        <v>-0.88771872165074939</v>
      </c>
      <c r="D15" s="17">
        <f>SUM(D11:D14)</f>
        <v>-3.4334235857996447</v>
      </c>
      <c r="E15" s="15">
        <f>SUM(E11:E14)</f>
        <v>8.6998373894384429</v>
      </c>
      <c r="F15" s="17">
        <f>SUM(F11:F14)</f>
        <v>-152.78623977695332</v>
      </c>
    </row>
    <row r="16" spans="2:6" s="10" customFormat="1" ht="13.5" thickBot="1">
      <c r="B16" s="61"/>
      <c r="C16" s="18"/>
      <c r="D16" s="18"/>
      <c r="E16" s="18"/>
      <c r="F16" s="18"/>
    </row>
    <row r="17" spans="2:6">
      <c r="B17" s="63" t="s">
        <v>11</v>
      </c>
      <c r="C17" s="45">
        <f t="shared" ref="C17:E18" si="0">C5+C11</f>
        <v>1819.3898701100616</v>
      </c>
      <c r="D17" s="45">
        <f t="shared" si="0"/>
        <v>1622.0792129229517</v>
      </c>
      <c r="E17" s="45">
        <f t="shared" si="0"/>
        <v>1363.666884914375</v>
      </c>
      <c r="F17" s="45">
        <f t="shared" ref="F17" si="1">F5+F11</f>
        <v>1326.9758364463025</v>
      </c>
    </row>
    <row r="18" spans="2:6">
      <c r="B18" s="58" t="s">
        <v>12</v>
      </c>
      <c r="C18" s="46">
        <f t="shared" si="0"/>
        <v>-1784.7688399656822</v>
      </c>
      <c r="D18" s="46">
        <f t="shared" si="0"/>
        <v>-1523.6844419427955</v>
      </c>
      <c r="E18" s="46">
        <f t="shared" si="0"/>
        <v>-1840.2974865344593</v>
      </c>
      <c r="F18" s="46">
        <f t="shared" ref="F18:F20" si="2">F6+F12</f>
        <v>-2090.4687168228284</v>
      </c>
    </row>
    <row r="19" spans="2:6">
      <c r="B19" s="92" t="s">
        <v>52</v>
      </c>
      <c r="C19" s="30"/>
      <c r="D19" s="30"/>
      <c r="E19" s="30"/>
      <c r="F19" s="12">
        <f t="shared" si="2"/>
        <v>6349.2698679127434</v>
      </c>
    </row>
    <row r="20" spans="2:6">
      <c r="B20" s="92" t="s">
        <v>53</v>
      </c>
      <c r="C20" s="30"/>
      <c r="D20" s="30"/>
      <c r="E20" s="30"/>
      <c r="F20" s="12">
        <f t="shared" si="2"/>
        <v>720.87985934250003</v>
      </c>
    </row>
    <row r="21" spans="2:6">
      <c r="B21" s="64" t="s">
        <v>39</v>
      </c>
      <c r="C21" s="65">
        <f>SUM(C17:C20)</f>
        <v>34.621030144379347</v>
      </c>
      <c r="D21" s="65">
        <f>SUM(D17:D20)</f>
        <v>98.394770980156181</v>
      </c>
      <c r="E21" s="66">
        <f>SUM(E17:E20)</f>
        <v>-476.63060162008424</v>
      </c>
      <c r="F21" s="65">
        <f>SUM(F17:F20)</f>
        <v>6306.6568468787173</v>
      </c>
    </row>
    <row r="23" spans="2:6">
      <c r="B23" s="38"/>
    </row>
    <row r="26" spans="2:6">
      <c r="B26"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46"/>
  <sheetViews>
    <sheetView showGridLines="0" view="pageBreakPreview" zoomScaleNormal="85" zoomScaleSheetLayoutView="100" workbookViewId="0">
      <selection activeCell="C7" sqref="C7"/>
    </sheetView>
  </sheetViews>
  <sheetFormatPr defaultColWidth="8.85546875" defaultRowHeight="12.75"/>
  <cols>
    <col min="1" max="1" width="29.85546875" style="8" customWidth="1"/>
    <col min="2" max="2" width="12.85546875" style="8" customWidth="1"/>
    <col min="3" max="3" width="11.42578125" style="8" customWidth="1"/>
    <col min="4" max="4" width="11.28515625" style="31" customWidth="1"/>
    <col min="5" max="5" width="11.140625" style="8" customWidth="1"/>
    <col min="6" max="16384" width="8.85546875" style="8"/>
  </cols>
  <sheetData>
    <row r="1" spans="1:5">
      <c r="A1" s="7" t="s">
        <v>13</v>
      </c>
    </row>
    <row r="2" spans="1:5">
      <c r="A2" s="32" t="s">
        <v>16</v>
      </c>
    </row>
    <row r="3" spans="1:5">
      <c r="A3" s="33"/>
      <c r="B3" s="101"/>
      <c r="C3" s="101"/>
      <c r="D3" s="101"/>
    </row>
    <row r="4" spans="1:5">
      <c r="A4" s="34" t="s">
        <v>0</v>
      </c>
      <c r="B4" s="27" t="s">
        <v>14</v>
      </c>
      <c r="C4" s="27" t="s">
        <v>15</v>
      </c>
      <c r="D4" s="27" t="s">
        <v>40</v>
      </c>
      <c r="E4" s="27" t="s">
        <v>43</v>
      </c>
    </row>
    <row r="5" spans="1:5">
      <c r="A5" s="2" t="s">
        <v>3</v>
      </c>
      <c r="B5" s="22">
        <v>519255.73725518503</v>
      </c>
      <c r="C5" s="5">
        <v>-737544.41000000015</v>
      </c>
      <c r="D5" s="30"/>
      <c r="E5" s="30"/>
    </row>
    <row r="6" spans="1:5">
      <c r="A6" s="3" t="s">
        <v>4</v>
      </c>
      <c r="B6" s="22">
        <v>-48759.019214861873</v>
      </c>
      <c r="C6" s="5">
        <v>-7464.6285345115211</v>
      </c>
      <c r="D6" s="30"/>
      <c r="E6" s="30"/>
    </row>
    <row r="7" spans="1:5">
      <c r="A7" s="2" t="s">
        <v>5</v>
      </c>
      <c r="B7" s="22">
        <v>916804.74000000011</v>
      </c>
      <c r="C7" s="5">
        <v>2038661.45</v>
      </c>
      <c r="D7" s="30"/>
      <c r="E7" s="30"/>
    </row>
    <row r="8" spans="1:5">
      <c r="A8" s="2" t="s">
        <v>6</v>
      </c>
      <c r="B8" s="22">
        <v>478739.43438025267</v>
      </c>
      <c r="C8" s="5">
        <v>417865.77851755347</v>
      </c>
      <c r="D8" s="30"/>
      <c r="E8" s="30"/>
    </row>
    <row r="9" spans="1:5">
      <c r="A9" s="4" t="s">
        <v>7</v>
      </c>
      <c r="B9" s="23">
        <f>SUM(B5:B8)</f>
        <v>1866040.892420576</v>
      </c>
      <c r="C9" s="6">
        <f t="shared" ref="C9" si="0">SUM(C5:C8)</f>
        <v>1711518.189983042</v>
      </c>
      <c r="D9" s="6">
        <f>'3. Allocation Method'!C26</f>
        <v>1490364.9866404773</v>
      </c>
      <c r="E9" s="6">
        <f>'3. Allocation Method'!D26</f>
        <v>1490947.6288947742</v>
      </c>
    </row>
    <row r="10" spans="1:5">
      <c r="B10" s="10"/>
      <c r="E10" s="31"/>
    </row>
    <row r="11" spans="1:5">
      <c r="A11" s="34" t="s">
        <v>1</v>
      </c>
      <c r="B11" s="27" t="str">
        <f>B4</f>
        <v>2017_Act</v>
      </c>
      <c r="C11" s="27" t="str">
        <f>C4</f>
        <v>2018_Act</v>
      </c>
      <c r="D11" s="27" t="str">
        <f>D4</f>
        <v>2019_Act</v>
      </c>
      <c r="E11" s="27" t="str">
        <f>E4</f>
        <v>2020_Act</v>
      </c>
    </row>
    <row r="12" spans="1:5">
      <c r="A12" s="2" t="s">
        <v>3</v>
      </c>
      <c r="B12" s="22">
        <v>-849888.49920000043</v>
      </c>
      <c r="C12" s="5">
        <v>-1952705.2587682714</v>
      </c>
      <c r="D12" s="30"/>
      <c r="E12" s="30"/>
    </row>
    <row r="13" spans="1:5">
      <c r="A13" s="3" t="s">
        <v>4</v>
      </c>
      <c r="B13" s="22">
        <v>-576903.7439</v>
      </c>
      <c r="C13" s="5">
        <v>-586153.84329564101</v>
      </c>
      <c r="D13" s="30"/>
      <c r="E13" s="30"/>
    </row>
    <row r="14" spans="1:5">
      <c r="A14" s="2" t="s">
        <v>5</v>
      </c>
      <c r="B14" s="22">
        <v>-403739.90045454539</v>
      </c>
      <c r="C14" s="5">
        <v>929169.10664682626</v>
      </c>
      <c r="D14" s="30"/>
      <c r="E14" s="30"/>
    </row>
    <row r="15" spans="1:5">
      <c r="A15" s="2" t="s">
        <v>6</v>
      </c>
      <c r="B15" s="22">
        <v>0</v>
      </c>
      <c r="C15" s="5">
        <v>0</v>
      </c>
      <c r="D15" s="30"/>
      <c r="E15" s="30"/>
    </row>
    <row r="16" spans="1:5">
      <c r="A16" s="4" t="s">
        <v>7</v>
      </c>
      <c r="B16" s="23">
        <f>SUM(B12:B15)</f>
        <v>-1830532.1435545459</v>
      </c>
      <c r="C16" s="6">
        <f t="shared" ref="C16" si="1">SUM(C12:C15)</f>
        <v>-1609689.9954170862</v>
      </c>
      <c r="D16" s="6">
        <f>'3. Allocation Method'!C27</f>
        <v>-1975695.4256500001</v>
      </c>
      <c r="E16" s="6">
        <f>'3. Allocation Method'!D27</f>
        <v>-2282940.159936789</v>
      </c>
    </row>
    <row r="17" spans="1:5">
      <c r="B17" s="10"/>
      <c r="C17" s="20"/>
      <c r="D17" s="20"/>
    </row>
    <row r="18" spans="1:5">
      <c r="A18" s="34" t="s">
        <v>50</v>
      </c>
      <c r="B18" s="27" t="str">
        <f>B11</f>
        <v>2017_Act</v>
      </c>
      <c r="C18" s="27" t="str">
        <f>C11</f>
        <v>2018_Act</v>
      </c>
      <c r="D18" s="27" t="str">
        <f>D11</f>
        <v>2019_Act</v>
      </c>
      <c r="E18" s="27" t="str">
        <f>E11</f>
        <v>2020_Act</v>
      </c>
    </row>
    <row r="19" spans="1:5">
      <c r="A19" s="2" t="s">
        <v>3</v>
      </c>
      <c r="B19" s="30"/>
      <c r="C19" s="30"/>
      <c r="D19" s="30"/>
      <c r="E19" s="30"/>
    </row>
    <row r="20" spans="1:5">
      <c r="A20" s="3" t="s">
        <v>4</v>
      </c>
      <c r="B20" s="30"/>
      <c r="C20" s="30"/>
      <c r="D20" s="30"/>
      <c r="E20" s="30"/>
    </row>
    <row r="21" spans="1:5">
      <c r="A21" s="2" t="s">
        <v>5</v>
      </c>
      <c r="B21" s="30"/>
      <c r="C21" s="30"/>
      <c r="D21" s="30"/>
      <c r="E21" s="30"/>
    </row>
    <row r="22" spans="1:5">
      <c r="A22" s="2" t="s">
        <v>6</v>
      </c>
      <c r="B22" s="30"/>
      <c r="C22" s="30"/>
      <c r="D22" s="30"/>
      <c r="E22" s="30"/>
    </row>
    <row r="23" spans="1:5">
      <c r="A23" s="4" t="s">
        <v>7</v>
      </c>
      <c r="B23" s="30"/>
      <c r="C23" s="30"/>
      <c r="D23" s="30"/>
      <c r="E23" s="6">
        <f>'3. Allocation Method'!D28</f>
        <v>6512071.6593976859</v>
      </c>
    </row>
    <row r="24" spans="1:5">
      <c r="B24" s="10"/>
      <c r="C24" s="20"/>
      <c r="D24" s="20"/>
    </row>
    <row r="25" spans="1:5">
      <c r="A25" s="34" t="s">
        <v>51</v>
      </c>
      <c r="B25" s="27" t="str">
        <f>B18</f>
        <v>2017_Act</v>
      </c>
      <c r="C25" s="27" t="str">
        <f>C18</f>
        <v>2018_Act</v>
      </c>
      <c r="D25" s="27" t="str">
        <f>D18</f>
        <v>2019_Act</v>
      </c>
      <c r="E25" s="27" t="str">
        <f>E18</f>
        <v>2020_Act</v>
      </c>
    </row>
    <row r="26" spans="1:5">
      <c r="A26" s="2" t="s">
        <v>3</v>
      </c>
      <c r="B26" s="30"/>
      <c r="C26" s="30"/>
      <c r="D26" s="30"/>
      <c r="E26" s="5">
        <v>455375.20830000006</v>
      </c>
    </row>
    <row r="27" spans="1:5">
      <c r="A27" s="3" t="s">
        <v>4</v>
      </c>
      <c r="B27" s="30"/>
      <c r="C27" s="30"/>
      <c r="D27" s="30"/>
      <c r="E27" s="5">
        <v>-156138.144</v>
      </c>
    </row>
    <row r="28" spans="1:5">
      <c r="A28" s="2" t="s">
        <v>5</v>
      </c>
      <c r="B28" s="30"/>
      <c r="C28" s="30"/>
      <c r="D28" s="30"/>
      <c r="E28" s="5">
        <v>440126.89399999997</v>
      </c>
    </row>
    <row r="29" spans="1:5">
      <c r="A29" s="2" t="s">
        <v>6</v>
      </c>
      <c r="B29" s="30"/>
      <c r="C29" s="30"/>
      <c r="D29" s="30"/>
      <c r="E29" s="5"/>
    </row>
    <row r="30" spans="1:5">
      <c r="A30" s="4" t="s">
        <v>7</v>
      </c>
      <c r="B30" s="30"/>
      <c r="C30" s="30"/>
      <c r="D30" s="30"/>
      <c r="E30" s="6">
        <f>SUM(E26:E29)</f>
        <v>739363.95830000006</v>
      </c>
    </row>
    <row r="31" spans="1:5">
      <c r="B31" s="14"/>
      <c r="C31" s="9"/>
      <c r="D31" s="35"/>
    </row>
    <row r="32" spans="1:5">
      <c r="B32" s="14"/>
      <c r="C32" s="9"/>
      <c r="D32" s="35"/>
    </row>
    <row r="33" spans="1:5">
      <c r="A33" s="32" t="s">
        <v>17</v>
      </c>
      <c r="B33" s="10"/>
    </row>
    <row r="34" spans="1:5">
      <c r="A34" s="33"/>
      <c r="B34" s="10"/>
    </row>
    <row r="35" spans="1:5">
      <c r="A35" s="34" t="s">
        <v>8</v>
      </c>
      <c r="B35" s="27" t="s">
        <v>14</v>
      </c>
      <c r="C35" s="27" t="s">
        <v>15</v>
      </c>
      <c r="D35" s="27" t="s">
        <v>40</v>
      </c>
      <c r="E35" s="27" t="s">
        <v>43</v>
      </c>
    </row>
    <row r="36" spans="1:5">
      <c r="A36" s="3" t="s">
        <v>0</v>
      </c>
      <c r="B36" s="22">
        <f>-B9/40</f>
        <v>-46651.022310514396</v>
      </c>
      <c r="C36" s="22">
        <f>(-C9/40)+B36</f>
        <v>-89438.977060090445</v>
      </c>
      <c r="D36" s="22">
        <f>(-D9/40)+C36</f>
        <v>-126698.10172610238</v>
      </c>
      <c r="E36" s="22">
        <f>(-E9/40)+D36</f>
        <v>-163971.79244847174</v>
      </c>
    </row>
    <row r="37" spans="1:5">
      <c r="A37" s="2" t="s">
        <v>1</v>
      </c>
      <c r="B37" s="22">
        <f>-B16/40</f>
        <v>45763.303588863651</v>
      </c>
      <c r="C37" s="22">
        <f>(-C16/40)+B37</f>
        <v>86005.553474290806</v>
      </c>
      <c r="D37" s="22">
        <f>(-D16/40)+C37</f>
        <v>135397.93911554082</v>
      </c>
      <c r="E37" s="22">
        <f>(-E16/40)+D37</f>
        <v>192471.44311396056</v>
      </c>
    </row>
    <row r="38" spans="1:5">
      <c r="A38" s="2" t="s">
        <v>50</v>
      </c>
      <c r="B38" s="30"/>
      <c r="C38" s="30"/>
      <c r="D38" s="30"/>
      <c r="E38" s="22">
        <f>-E23/40</f>
        <v>-162801.79148494214</v>
      </c>
    </row>
    <row r="39" spans="1:5">
      <c r="A39" s="2" t="s">
        <v>51</v>
      </c>
      <c r="B39" s="30"/>
      <c r="C39" s="30"/>
      <c r="D39" s="30"/>
      <c r="E39" s="22">
        <f>-E30/40</f>
        <v>-18484.098957500002</v>
      </c>
    </row>
    <row r="40" spans="1:5">
      <c r="D40" s="19"/>
    </row>
    <row r="41" spans="1:5">
      <c r="A41" s="24"/>
      <c r="B41" s="24"/>
      <c r="C41" s="24"/>
      <c r="D41" s="36"/>
    </row>
    <row r="42" spans="1:5">
      <c r="A42" s="24"/>
      <c r="B42" s="24"/>
      <c r="C42" s="24"/>
      <c r="D42" s="36"/>
    </row>
    <row r="43" spans="1:5">
      <c r="A43" s="24"/>
      <c r="B43" s="24"/>
      <c r="C43" s="25"/>
      <c r="D43" s="28"/>
    </row>
    <row r="44" spans="1:5">
      <c r="A44" s="24"/>
      <c r="B44" s="24"/>
      <c r="C44" s="25"/>
      <c r="D44" s="28"/>
    </row>
    <row r="45" spans="1:5">
      <c r="A45" s="24"/>
      <c r="B45" s="24"/>
      <c r="C45" s="25"/>
      <c r="D45" s="28"/>
    </row>
    <row r="46" spans="1:5">
      <c r="C46" s="26"/>
      <c r="D46" s="29"/>
    </row>
  </sheetData>
  <mergeCells count="1">
    <mergeCell ref="B3:D3"/>
  </mergeCells>
  <pageMargins left="0.70866141732283472" right="0.70866141732283472" top="0.74803149606299213" bottom="0.74803149606299213" header="0.31496062992125984" footer="0.31496062992125984"/>
  <pageSetup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F29"/>
  <sheetViews>
    <sheetView showGridLines="0" view="pageBreakPreview" zoomScale="115" zoomScaleNormal="90" zoomScaleSheetLayoutView="115" workbookViewId="0">
      <selection activeCell="C5" sqref="C5"/>
    </sheetView>
  </sheetViews>
  <sheetFormatPr defaultColWidth="8.85546875" defaultRowHeight="12.75"/>
  <cols>
    <col min="1" max="1" width="3.5703125" style="8" customWidth="1"/>
    <col min="2" max="2" width="25.28515625" style="8" customWidth="1"/>
    <col min="3" max="3" width="14.28515625" style="8" bestFit="1" customWidth="1"/>
    <col min="4" max="4" width="15.28515625" style="8" customWidth="1"/>
    <col min="5" max="5" width="13.28515625" style="8" bestFit="1" customWidth="1"/>
    <col min="6" max="6" width="12.28515625" style="8" bestFit="1" customWidth="1"/>
    <col min="7" max="16384" width="8.85546875" style="8"/>
  </cols>
  <sheetData>
    <row r="1" spans="2:3">
      <c r="B1" s="7" t="s">
        <v>13</v>
      </c>
    </row>
    <row r="2" spans="2:3">
      <c r="B2" s="7" t="s">
        <v>22</v>
      </c>
    </row>
    <row r="4" spans="2:3" ht="25.5">
      <c r="B4" s="39" t="s">
        <v>23</v>
      </c>
      <c r="C4" s="40" t="s">
        <v>18</v>
      </c>
    </row>
    <row r="5" spans="2:3">
      <c r="B5" s="21" t="s">
        <v>2</v>
      </c>
      <c r="C5" s="37">
        <f>'2. Capitalization Policy Impact'!B9+'2. Capitalization Policy Impact'!C9</f>
        <v>3577559.0824036179</v>
      </c>
    </row>
    <row r="6" spans="2:3">
      <c r="B6" s="21" t="s">
        <v>10</v>
      </c>
      <c r="C6" s="37">
        <f>'2. Capitalization Policy Impact'!B16+'2. Capitalization Policy Impact'!C16</f>
        <v>-3440222.1389716323</v>
      </c>
    </row>
    <row r="7" spans="2:3">
      <c r="B7" s="21" t="s">
        <v>46</v>
      </c>
      <c r="C7" s="37">
        <v>10641266.544155452</v>
      </c>
    </row>
    <row r="9" spans="2:3" ht="44.25" customHeight="1">
      <c r="B9" s="39" t="s">
        <v>19</v>
      </c>
      <c r="C9" s="40" t="s">
        <v>18</v>
      </c>
    </row>
    <row r="10" spans="2:3">
      <c r="B10" s="21" t="s">
        <v>2</v>
      </c>
      <c r="C10" s="37">
        <v>105723142.42999993</v>
      </c>
    </row>
    <row r="11" spans="2:3">
      <c r="B11" s="21" t="s">
        <v>10</v>
      </c>
      <c r="C11" s="37">
        <v>42922541</v>
      </c>
    </row>
    <row r="12" spans="2:3">
      <c r="B12" s="21" t="s">
        <v>46</v>
      </c>
      <c r="C12" s="37">
        <v>92036058.079999983</v>
      </c>
    </row>
    <row r="14" spans="2:3">
      <c r="B14" s="39" t="s">
        <v>20</v>
      </c>
      <c r="C14" s="40" t="s">
        <v>21</v>
      </c>
    </row>
    <row r="15" spans="2:3">
      <c r="B15" s="21" t="s">
        <v>2</v>
      </c>
      <c r="C15" s="41">
        <f>C5/C10</f>
        <v>3.3838940086105988E-2</v>
      </c>
    </row>
    <row r="16" spans="2:3">
      <c r="B16" s="21" t="s">
        <v>10</v>
      </c>
      <c r="C16" s="41">
        <f>C6/C11</f>
        <v>-8.0149545176545642E-2</v>
      </c>
    </row>
    <row r="17" spans="2:6">
      <c r="B17" s="21" t="s">
        <v>46</v>
      </c>
      <c r="C17" s="41">
        <f>C7/C12</f>
        <v>0.11562062485233564</v>
      </c>
    </row>
    <row r="19" spans="2:6">
      <c r="B19" s="42" t="s">
        <v>45</v>
      </c>
      <c r="C19" s="67" t="s">
        <v>41</v>
      </c>
      <c r="D19" s="67" t="s">
        <v>44</v>
      </c>
    </row>
    <row r="20" spans="2:6">
      <c r="B20" s="21" t="s">
        <v>2</v>
      </c>
      <c r="C20" s="37">
        <v>44042898</v>
      </c>
      <c r="D20" s="37">
        <v>44060116.100000009</v>
      </c>
    </row>
    <row r="21" spans="2:6">
      <c r="B21" s="21" t="s">
        <v>10</v>
      </c>
      <c r="C21" s="37">
        <v>24650114</v>
      </c>
      <c r="D21" s="37">
        <v>28483507.359999985</v>
      </c>
    </row>
    <row r="22" spans="2:6">
      <c r="B22" s="21" t="s">
        <v>46</v>
      </c>
      <c r="C22" s="91" t="s">
        <v>49</v>
      </c>
      <c r="D22" s="37">
        <v>56322750.959999993</v>
      </c>
    </row>
    <row r="23" spans="2:6">
      <c r="B23" s="21" t="s">
        <v>47</v>
      </c>
      <c r="C23" s="91" t="s">
        <v>49</v>
      </c>
      <c r="D23" s="91" t="s">
        <v>49</v>
      </c>
    </row>
    <row r="25" spans="2:6">
      <c r="B25" s="42" t="s">
        <v>48</v>
      </c>
      <c r="C25" s="67" t="str">
        <f>C19</f>
        <v>2019 Actuals</v>
      </c>
      <c r="D25" s="67" t="str">
        <f>D19</f>
        <v>2020 Actuals</v>
      </c>
    </row>
    <row r="26" spans="2:6">
      <c r="B26" s="21" t="s">
        <v>2</v>
      </c>
      <c r="C26" s="37">
        <f>C20*$C$15</f>
        <v>1490364.9866404773</v>
      </c>
      <c r="D26" s="37">
        <f>D20*$C$15</f>
        <v>1490947.6288947742</v>
      </c>
      <c r="E26" s="43"/>
      <c r="F26" s="43"/>
    </row>
    <row r="27" spans="2:6">
      <c r="B27" s="21" t="s">
        <v>10</v>
      </c>
      <c r="C27" s="37">
        <f>C21*$C$16</f>
        <v>-1975695.4256500001</v>
      </c>
      <c r="D27" s="37">
        <f>D21*$C$16</f>
        <v>-2282940.159936789</v>
      </c>
      <c r="E27" s="44"/>
      <c r="F27" s="43"/>
    </row>
    <row r="28" spans="2:6">
      <c r="B28" s="21" t="s">
        <v>46</v>
      </c>
      <c r="C28" s="91" t="s">
        <v>49</v>
      </c>
      <c r="D28" s="37">
        <f>D22*$C$17</f>
        <v>6512071.6593976859</v>
      </c>
      <c r="E28" s="44"/>
      <c r="F28" s="43"/>
    </row>
    <row r="29" spans="2:6">
      <c r="B29" s="21" t="s">
        <v>47</v>
      </c>
      <c r="C29" s="91" t="s">
        <v>49</v>
      </c>
      <c r="D29" s="91" t="s">
        <v>49</v>
      </c>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G86"/>
  <sheetViews>
    <sheetView showGridLines="0" tabSelected="1" topLeftCell="A61" workbookViewId="0">
      <selection activeCell="B70" sqref="B70"/>
    </sheetView>
  </sheetViews>
  <sheetFormatPr defaultRowHeight="15"/>
  <cols>
    <col min="1" max="1" width="1.7109375" style="47" customWidth="1"/>
    <col min="2" max="2" width="58.140625" style="47" customWidth="1"/>
    <col min="3" max="5" width="15.5703125" style="47" customWidth="1"/>
    <col min="6" max="6" width="12.140625" style="47" customWidth="1"/>
    <col min="7" max="7" width="12.5703125" style="47" bestFit="1" customWidth="1"/>
    <col min="8" max="252" width="9.140625" style="47"/>
    <col min="253" max="253" width="51.7109375" style="47" customWidth="1"/>
    <col min="254" max="259" width="9.140625" style="47"/>
    <col min="260" max="260" width="11.28515625" style="47" customWidth="1"/>
    <col min="261" max="508" width="9.140625" style="47"/>
    <col min="509" max="509" width="51.7109375" style="47" customWidth="1"/>
    <col min="510" max="515" width="9.140625" style="47"/>
    <col min="516" max="516" width="11.28515625" style="47" customWidth="1"/>
    <col min="517" max="764" width="9.140625" style="47"/>
    <col min="765" max="765" width="51.7109375" style="47" customWidth="1"/>
    <col min="766" max="771" width="9.140625" style="47"/>
    <col min="772" max="772" width="11.28515625" style="47" customWidth="1"/>
    <col min="773" max="1020" width="9.140625" style="47"/>
    <col min="1021" max="1021" width="51.7109375" style="47" customWidth="1"/>
    <col min="1022" max="1027" width="9.140625" style="47"/>
    <col min="1028" max="1028" width="11.28515625" style="47" customWidth="1"/>
    <col min="1029" max="1276" width="9.140625" style="47"/>
    <col min="1277" max="1277" width="51.7109375" style="47" customWidth="1"/>
    <col min="1278" max="1283" width="9.140625" style="47"/>
    <col min="1284" max="1284" width="11.28515625" style="47" customWidth="1"/>
    <col min="1285" max="1532" width="9.140625" style="47"/>
    <col min="1533" max="1533" width="51.7109375" style="47" customWidth="1"/>
    <col min="1534" max="1539" width="9.140625" style="47"/>
    <col min="1540" max="1540" width="11.28515625" style="47" customWidth="1"/>
    <col min="1541" max="1788" width="9.140625" style="47"/>
    <col min="1789" max="1789" width="51.7109375" style="47" customWidth="1"/>
    <col min="1790" max="1795" width="9.140625" style="47"/>
    <col min="1796" max="1796" width="11.28515625" style="47" customWidth="1"/>
    <col min="1797" max="2044" width="9.140625" style="47"/>
    <col min="2045" max="2045" width="51.7109375" style="47" customWidth="1"/>
    <col min="2046" max="2051" width="9.140625" style="47"/>
    <col min="2052" max="2052" width="11.28515625" style="47" customWidth="1"/>
    <col min="2053" max="2300" width="9.140625" style="47"/>
    <col min="2301" max="2301" width="51.7109375" style="47" customWidth="1"/>
    <col min="2302" max="2307" width="9.140625" style="47"/>
    <col min="2308" max="2308" width="11.28515625" style="47" customWidth="1"/>
    <col min="2309" max="2556" width="9.140625" style="47"/>
    <col min="2557" max="2557" width="51.7109375" style="47" customWidth="1"/>
    <col min="2558" max="2563" width="9.140625" style="47"/>
    <col min="2564" max="2564" width="11.28515625" style="47" customWidth="1"/>
    <col min="2565" max="2812" width="9.140625" style="47"/>
    <col min="2813" max="2813" width="51.7109375" style="47" customWidth="1"/>
    <col min="2814" max="2819" width="9.140625" style="47"/>
    <col min="2820" max="2820" width="11.28515625" style="47" customWidth="1"/>
    <col min="2821" max="3068" width="9.140625" style="47"/>
    <col min="3069" max="3069" width="51.7109375" style="47" customWidth="1"/>
    <col min="3070" max="3075" width="9.140625" style="47"/>
    <col min="3076" max="3076" width="11.28515625" style="47" customWidth="1"/>
    <col min="3077" max="3324" width="9.140625" style="47"/>
    <col min="3325" max="3325" width="51.7109375" style="47" customWidth="1"/>
    <col min="3326" max="3331" width="9.140625" style="47"/>
    <col min="3332" max="3332" width="11.28515625" style="47" customWidth="1"/>
    <col min="3333" max="3580" width="9.140625" style="47"/>
    <col min="3581" max="3581" width="51.7109375" style="47" customWidth="1"/>
    <col min="3582" max="3587" width="9.140625" style="47"/>
    <col min="3588" max="3588" width="11.28515625" style="47" customWidth="1"/>
    <col min="3589" max="3836" width="9.140625" style="47"/>
    <col min="3837" max="3837" width="51.7109375" style="47" customWidth="1"/>
    <col min="3838" max="3843" width="9.140625" style="47"/>
    <col min="3844" max="3844" width="11.28515625" style="47" customWidth="1"/>
    <col min="3845" max="4092" width="9.140625" style="47"/>
    <col min="4093" max="4093" width="51.7109375" style="47" customWidth="1"/>
    <col min="4094" max="4099" width="9.140625" style="47"/>
    <col min="4100" max="4100" width="11.28515625" style="47" customWidth="1"/>
    <col min="4101" max="4348" width="9.140625" style="47"/>
    <col min="4349" max="4349" width="51.7109375" style="47" customWidth="1"/>
    <col min="4350" max="4355" width="9.140625" style="47"/>
    <col min="4356" max="4356" width="11.28515625" style="47" customWidth="1"/>
    <col min="4357" max="4604" width="9.140625" style="47"/>
    <col min="4605" max="4605" width="51.7109375" style="47" customWidth="1"/>
    <col min="4606" max="4611" width="9.140625" style="47"/>
    <col min="4612" max="4612" width="11.28515625" style="47" customWidth="1"/>
    <col min="4613" max="4860" width="9.140625" style="47"/>
    <col min="4861" max="4861" width="51.7109375" style="47" customWidth="1"/>
    <col min="4862" max="4867" width="9.140625" style="47"/>
    <col min="4868" max="4868" width="11.28515625" style="47" customWidth="1"/>
    <col min="4869" max="5116" width="9.140625" style="47"/>
    <col min="5117" max="5117" width="51.7109375" style="47" customWidth="1"/>
    <col min="5118" max="5123" width="9.140625" style="47"/>
    <col min="5124" max="5124" width="11.28515625" style="47" customWidth="1"/>
    <col min="5125" max="5372" width="9.140625" style="47"/>
    <col min="5373" max="5373" width="51.7109375" style="47" customWidth="1"/>
    <col min="5374" max="5379" width="9.140625" style="47"/>
    <col min="5380" max="5380" width="11.28515625" style="47" customWidth="1"/>
    <col min="5381" max="5628" width="9.140625" style="47"/>
    <col min="5629" max="5629" width="51.7109375" style="47" customWidth="1"/>
    <col min="5630" max="5635" width="9.140625" style="47"/>
    <col min="5636" max="5636" width="11.28515625" style="47" customWidth="1"/>
    <col min="5637" max="5884" width="9.140625" style="47"/>
    <col min="5885" max="5885" width="51.7109375" style="47" customWidth="1"/>
    <col min="5886" max="5891" width="9.140625" style="47"/>
    <col min="5892" max="5892" width="11.28515625" style="47" customWidth="1"/>
    <col min="5893" max="6140" width="9.140625" style="47"/>
    <col min="6141" max="6141" width="51.7109375" style="47" customWidth="1"/>
    <col min="6142" max="6147" width="9.140625" style="47"/>
    <col min="6148" max="6148" width="11.28515625" style="47" customWidth="1"/>
    <col min="6149" max="6396" width="9.140625" style="47"/>
    <col min="6397" max="6397" width="51.7109375" style="47" customWidth="1"/>
    <col min="6398" max="6403" width="9.140625" style="47"/>
    <col min="6404" max="6404" width="11.28515625" style="47" customWidth="1"/>
    <col min="6405" max="6652" width="9.140625" style="47"/>
    <col min="6653" max="6653" width="51.7109375" style="47" customWidth="1"/>
    <col min="6654" max="6659" width="9.140625" style="47"/>
    <col min="6660" max="6660" width="11.28515625" style="47" customWidth="1"/>
    <col min="6661" max="6908" width="9.140625" style="47"/>
    <col min="6909" max="6909" width="51.7109375" style="47" customWidth="1"/>
    <col min="6910" max="6915" width="9.140625" style="47"/>
    <col min="6916" max="6916" width="11.28515625" style="47" customWidth="1"/>
    <col min="6917" max="7164" width="9.140625" style="47"/>
    <col min="7165" max="7165" width="51.7109375" style="47" customWidth="1"/>
    <col min="7166" max="7171" width="9.140625" style="47"/>
    <col min="7172" max="7172" width="11.28515625" style="47" customWidth="1"/>
    <col min="7173" max="7420" width="9.140625" style="47"/>
    <col min="7421" max="7421" width="51.7109375" style="47" customWidth="1"/>
    <col min="7422" max="7427" width="9.140625" style="47"/>
    <col min="7428" max="7428" width="11.28515625" style="47" customWidth="1"/>
    <col min="7429" max="7676" width="9.140625" style="47"/>
    <col min="7677" max="7677" width="51.7109375" style="47" customWidth="1"/>
    <col min="7678" max="7683" width="9.140625" style="47"/>
    <col min="7684" max="7684" width="11.28515625" style="47" customWidth="1"/>
    <col min="7685" max="7932" width="9.140625" style="47"/>
    <col min="7933" max="7933" width="51.7109375" style="47" customWidth="1"/>
    <col min="7934" max="7939" width="9.140625" style="47"/>
    <col min="7940" max="7940" width="11.28515625" style="47" customWidth="1"/>
    <col min="7941" max="8188" width="9.140625" style="47"/>
    <col min="8189" max="8189" width="51.7109375" style="47" customWidth="1"/>
    <col min="8190" max="8195" width="9.140625" style="47"/>
    <col min="8196" max="8196" width="11.28515625" style="47" customWidth="1"/>
    <col min="8197" max="8444" width="9.140625" style="47"/>
    <col min="8445" max="8445" width="51.7109375" style="47" customWidth="1"/>
    <col min="8446" max="8451" width="9.140625" style="47"/>
    <col min="8452" max="8452" width="11.28515625" style="47" customWidth="1"/>
    <col min="8453" max="8700" width="9.140625" style="47"/>
    <col min="8701" max="8701" width="51.7109375" style="47" customWidth="1"/>
    <col min="8702" max="8707" width="9.140625" style="47"/>
    <col min="8708" max="8708" width="11.28515625" style="47" customWidth="1"/>
    <col min="8709" max="8956" width="9.140625" style="47"/>
    <col min="8957" max="8957" width="51.7109375" style="47" customWidth="1"/>
    <col min="8958" max="8963" width="9.140625" style="47"/>
    <col min="8964" max="8964" width="11.28515625" style="47" customWidth="1"/>
    <col min="8965" max="9212" width="9.140625" style="47"/>
    <col min="9213" max="9213" width="51.7109375" style="47" customWidth="1"/>
    <col min="9214" max="9219" width="9.140625" style="47"/>
    <col min="9220" max="9220" width="11.28515625" style="47" customWidth="1"/>
    <col min="9221" max="9468" width="9.140625" style="47"/>
    <col min="9469" max="9469" width="51.7109375" style="47" customWidth="1"/>
    <col min="9470" max="9475" width="9.140625" style="47"/>
    <col min="9476" max="9476" width="11.28515625" style="47" customWidth="1"/>
    <col min="9477" max="9724" width="9.140625" style="47"/>
    <col min="9725" max="9725" width="51.7109375" style="47" customWidth="1"/>
    <col min="9726" max="9731" width="9.140625" style="47"/>
    <col min="9732" max="9732" width="11.28515625" style="47" customWidth="1"/>
    <col min="9733" max="9980" width="9.140625" style="47"/>
    <col min="9981" max="9981" width="51.7109375" style="47" customWidth="1"/>
    <col min="9982" max="9987" width="9.140625" style="47"/>
    <col min="9988" max="9988" width="11.28515625" style="47" customWidth="1"/>
    <col min="9989" max="10236" width="9.140625" style="47"/>
    <col min="10237" max="10237" width="51.7109375" style="47" customWidth="1"/>
    <col min="10238" max="10243" width="9.140625" style="47"/>
    <col min="10244" max="10244" width="11.28515625" style="47" customWidth="1"/>
    <col min="10245" max="10492" width="9.140625" style="47"/>
    <col min="10493" max="10493" width="51.7109375" style="47" customWidth="1"/>
    <col min="10494" max="10499" width="9.140625" style="47"/>
    <col min="10500" max="10500" width="11.28515625" style="47" customWidth="1"/>
    <col min="10501" max="10748" width="9.140625" style="47"/>
    <col min="10749" max="10749" width="51.7109375" style="47" customWidth="1"/>
    <col min="10750" max="10755" width="9.140625" style="47"/>
    <col min="10756" max="10756" width="11.28515625" style="47" customWidth="1"/>
    <col min="10757" max="11004" width="9.140625" style="47"/>
    <col min="11005" max="11005" width="51.7109375" style="47" customWidth="1"/>
    <col min="11006" max="11011" width="9.140625" style="47"/>
    <col min="11012" max="11012" width="11.28515625" style="47" customWidth="1"/>
    <col min="11013" max="11260" width="9.140625" style="47"/>
    <col min="11261" max="11261" width="51.7109375" style="47" customWidth="1"/>
    <col min="11262" max="11267" width="9.140625" style="47"/>
    <col min="11268" max="11268" width="11.28515625" style="47" customWidth="1"/>
    <col min="11269" max="11516" width="9.140625" style="47"/>
    <col min="11517" max="11517" width="51.7109375" style="47" customWidth="1"/>
    <col min="11518" max="11523" width="9.140625" style="47"/>
    <col min="11524" max="11524" width="11.28515625" style="47" customWidth="1"/>
    <col min="11525" max="11772" width="9.140625" style="47"/>
    <col min="11773" max="11773" width="51.7109375" style="47" customWidth="1"/>
    <col min="11774" max="11779" width="9.140625" style="47"/>
    <col min="11780" max="11780" width="11.28515625" style="47" customWidth="1"/>
    <col min="11781" max="12028" width="9.140625" style="47"/>
    <col min="12029" max="12029" width="51.7109375" style="47" customWidth="1"/>
    <col min="12030" max="12035" width="9.140625" style="47"/>
    <col min="12036" max="12036" width="11.28515625" style="47" customWidth="1"/>
    <col min="12037" max="12284" width="9.140625" style="47"/>
    <col min="12285" max="12285" width="51.7109375" style="47" customWidth="1"/>
    <col min="12286" max="12291" width="9.140625" style="47"/>
    <col min="12292" max="12292" width="11.28515625" style="47" customWidth="1"/>
    <col min="12293" max="12540" width="9.140625" style="47"/>
    <col min="12541" max="12541" width="51.7109375" style="47" customWidth="1"/>
    <col min="12542" max="12547" width="9.140625" style="47"/>
    <col min="12548" max="12548" width="11.28515625" style="47" customWidth="1"/>
    <col min="12549" max="12796" width="9.140625" style="47"/>
    <col min="12797" max="12797" width="51.7109375" style="47" customWidth="1"/>
    <col min="12798" max="12803" width="9.140625" style="47"/>
    <col min="12804" max="12804" width="11.28515625" style="47" customWidth="1"/>
    <col min="12805" max="13052" width="9.140625" style="47"/>
    <col min="13053" max="13053" width="51.7109375" style="47" customWidth="1"/>
    <col min="13054" max="13059" width="9.140625" style="47"/>
    <col min="13060" max="13060" width="11.28515625" style="47" customWidth="1"/>
    <col min="13061" max="13308" width="9.140625" style="47"/>
    <col min="13309" max="13309" width="51.7109375" style="47" customWidth="1"/>
    <col min="13310" max="13315" width="9.140625" style="47"/>
    <col min="13316" max="13316" width="11.28515625" style="47" customWidth="1"/>
    <col min="13317" max="13564" width="9.140625" style="47"/>
    <col min="13565" max="13565" width="51.7109375" style="47" customWidth="1"/>
    <col min="13566" max="13571" width="9.140625" style="47"/>
    <col min="13572" max="13572" width="11.28515625" style="47" customWidth="1"/>
    <col min="13573" max="13820" width="9.140625" style="47"/>
    <col min="13821" max="13821" width="51.7109375" style="47" customWidth="1"/>
    <col min="13822" max="13827" width="9.140625" style="47"/>
    <col min="13828" max="13828" width="11.28515625" style="47" customWidth="1"/>
    <col min="13829" max="14076" width="9.140625" style="47"/>
    <col min="14077" max="14077" width="51.7109375" style="47" customWidth="1"/>
    <col min="14078" max="14083" width="9.140625" style="47"/>
    <col min="14084" max="14084" width="11.28515625" style="47" customWidth="1"/>
    <col min="14085" max="14332" width="9.140625" style="47"/>
    <col min="14333" max="14333" width="51.7109375" style="47" customWidth="1"/>
    <col min="14334" max="14339" width="9.140625" style="47"/>
    <col min="14340" max="14340" width="11.28515625" style="47" customWidth="1"/>
    <col min="14341" max="14588" width="9.140625" style="47"/>
    <col min="14589" max="14589" width="51.7109375" style="47" customWidth="1"/>
    <col min="14590" max="14595" width="9.140625" style="47"/>
    <col min="14596" max="14596" width="11.28515625" style="47" customWidth="1"/>
    <col min="14597" max="14844" width="9.140625" style="47"/>
    <col min="14845" max="14845" width="51.7109375" style="47" customWidth="1"/>
    <col min="14846" max="14851" width="9.140625" style="47"/>
    <col min="14852" max="14852" width="11.28515625" style="47" customWidth="1"/>
    <col min="14853" max="15100" width="9.140625" style="47"/>
    <col min="15101" max="15101" width="51.7109375" style="47" customWidth="1"/>
    <col min="15102" max="15107" width="9.140625" style="47"/>
    <col min="15108" max="15108" width="11.28515625" style="47" customWidth="1"/>
    <col min="15109" max="15356" width="9.140625" style="47"/>
    <col min="15357" max="15357" width="51.7109375" style="47" customWidth="1"/>
    <col min="15358" max="15363" width="9.140625" style="47"/>
    <col min="15364" max="15364" width="11.28515625" style="47" customWidth="1"/>
    <col min="15365" max="15612" width="9.140625" style="47"/>
    <col min="15613" max="15613" width="51.7109375" style="47" customWidth="1"/>
    <col min="15614" max="15619" width="9.140625" style="47"/>
    <col min="15620" max="15620" width="11.28515625" style="47" customWidth="1"/>
    <col min="15621" max="15868" width="9.140625" style="47"/>
    <col min="15869" max="15869" width="51.7109375" style="47" customWidth="1"/>
    <col min="15870" max="15875" width="9.140625" style="47"/>
    <col min="15876" max="15876" width="11.28515625" style="47" customWidth="1"/>
    <col min="15877" max="16124" width="9.140625" style="47"/>
    <col min="16125" max="16125" width="51.7109375" style="47" customWidth="1"/>
    <col min="16126" max="16131" width="9.140625" style="47"/>
    <col min="16132" max="16132" width="11.28515625" style="47" customWidth="1"/>
    <col min="16133" max="16384" width="9.140625" style="47"/>
  </cols>
  <sheetData>
    <row r="1" spans="2:7">
      <c r="B1" s="69"/>
      <c r="C1" s="69"/>
      <c r="D1" s="69"/>
      <c r="E1" s="69"/>
    </row>
    <row r="2" spans="2:7" ht="15.75" thickBot="1">
      <c r="B2" s="69"/>
      <c r="C2" s="69"/>
      <c r="D2" s="69"/>
      <c r="E2" s="69"/>
    </row>
    <row r="3" spans="2:7">
      <c r="B3" s="75"/>
      <c r="C3" s="76"/>
      <c r="D3" s="76"/>
      <c r="E3" s="76"/>
      <c r="F3" s="93"/>
    </row>
    <row r="4" spans="2:7" ht="18">
      <c r="B4" s="102" t="s">
        <v>24</v>
      </c>
      <c r="C4" s="103"/>
      <c r="D4" s="103"/>
      <c r="E4" s="103"/>
      <c r="F4" s="94"/>
    </row>
    <row r="5" spans="2:7" ht="18">
      <c r="B5" s="102" t="s">
        <v>34</v>
      </c>
      <c r="C5" s="103"/>
      <c r="D5" s="103"/>
      <c r="E5" s="103"/>
      <c r="F5" s="94"/>
      <c r="G5" s="48"/>
    </row>
    <row r="6" spans="2:7">
      <c r="B6" s="77"/>
      <c r="C6" s="74"/>
      <c r="D6" s="74"/>
      <c r="E6" s="74"/>
      <c r="F6" s="94"/>
      <c r="G6" s="48"/>
    </row>
    <row r="7" spans="2:7">
      <c r="B7" s="77"/>
      <c r="C7" s="49">
        <v>2017</v>
      </c>
      <c r="D7" s="49">
        <v>2018</v>
      </c>
      <c r="E7" s="49">
        <v>2019</v>
      </c>
      <c r="F7" s="78">
        <v>2020</v>
      </c>
    </row>
    <row r="8" spans="2:7">
      <c r="B8" s="79"/>
      <c r="C8" s="50" t="s">
        <v>25</v>
      </c>
      <c r="D8" s="50" t="s">
        <v>25</v>
      </c>
      <c r="E8" s="50" t="s">
        <v>25</v>
      </c>
      <c r="F8" s="80" t="s">
        <v>25</v>
      </c>
    </row>
    <row r="9" spans="2:7">
      <c r="B9" s="77"/>
      <c r="C9" s="51" t="s">
        <v>26</v>
      </c>
      <c r="D9" s="51" t="s">
        <v>26</v>
      </c>
      <c r="E9" s="51" t="s">
        <v>26</v>
      </c>
      <c r="F9" s="81" t="s">
        <v>26</v>
      </c>
    </row>
    <row r="10" spans="2:7">
      <c r="B10" s="79" t="s">
        <v>27</v>
      </c>
      <c r="C10" s="104"/>
      <c r="D10" s="104"/>
      <c r="E10" s="105"/>
      <c r="F10" s="95"/>
    </row>
    <row r="11" spans="2:7">
      <c r="B11" s="82" t="s">
        <v>28</v>
      </c>
      <c r="C11" s="52">
        <v>0</v>
      </c>
      <c r="D11" s="53">
        <f>+C14</f>
        <v>0</v>
      </c>
      <c r="E11" s="53">
        <f>+D14</f>
        <v>0</v>
      </c>
      <c r="F11" s="83">
        <f>+E14</f>
        <v>0</v>
      </c>
    </row>
    <row r="12" spans="2:7">
      <c r="B12" s="82" t="s">
        <v>29</v>
      </c>
      <c r="C12" s="52"/>
      <c r="D12" s="52"/>
      <c r="E12" s="52"/>
      <c r="F12" s="84"/>
    </row>
    <row r="13" spans="2:7">
      <c r="B13" s="82" t="s">
        <v>42</v>
      </c>
      <c r="C13" s="52"/>
      <c r="D13" s="52"/>
      <c r="E13" s="52"/>
      <c r="F13" s="84"/>
    </row>
    <row r="14" spans="2:7">
      <c r="B14" s="85" t="s">
        <v>30</v>
      </c>
      <c r="C14" s="53">
        <f>C11+C12+C13</f>
        <v>0</v>
      </c>
      <c r="D14" s="53">
        <f>D11+D12+D13</f>
        <v>0</v>
      </c>
      <c r="E14" s="53">
        <f>E11+E12+E13</f>
        <v>0</v>
      </c>
      <c r="F14" s="83">
        <f>F11+F12+F13</f>
        <v>0</v>
      </c>
    </row>
    <row r="15" spans="2:7">
      <c r="B15" s="77"/>
      <c r="C15" s="106"/>
      <c r="D15" s="106"/>
      <c r="E15" s="105"/>
      <c r="F15" s="95"/>
    </row>
    <row r="16" spans="2:7">
      <c r="B16" s="86" t="s">
        <v>31</v>
      </c>
      <c r="C16" s="104"/>
      <c r="D16" s="104"/>
      <c r="E16" s="105"/>
      <c r="F16" s="95"/>
    </row>
    <row r="17" spans="2:7">
      <c r="B17" s="82" t="s">
        <v>28</v>
      </c>
      <c r="C17" s="54">
        <v>0</v>
      </c>
      <c r="D17" s="53">
        <f>+C20</f>
        <v>1819389.8701100615</v>
      </c>
      <c r="E17" s="53">
        <f>+D20</f>
        <v>3441469.0830330132</v>
      </c>
      <c r="F17" s="83">
        <f>+E20</f>
        <v>4805135.9679473881</v>
      </c>
    </row>
    <row r="18" spans="2:7">
      <c r="B18" s="82" t="s">
        <v>29</v>
      </c>
      <c r="C18" s="98">
        <f>'1. Summary'!C5*1000</f>
        <v>1866040.892420576</v>
      </c>
      <c r="D18" s="98">
        <f>'1. Summary'!D5*1000</f>
        <v>1711518.189983042</v>
      </c>
      <c r="E18" s="98">
        <f>'1. Summary'!E5*1000</f>
        <v>1490364.9866404773</v>
      </c>
      <c r="F18" s="99">
        <f>'1. Summary'!F5*1000</f>
        <v>1490947.6288947742</v>
      </c>
    </row>
    <row r="19" spans="2:7">
      <c r="B19" s="82" t="s">
        <v>42</v>
      </c>
      <c r="C19" s="55">
        <f>'1. Summary'!C11*1000</f>
        <v>-46651.022310514396</v>
      </c>
      <c r="D19" s="55">
        <f>'1. Summary'!D11*1000</f>
        <v>-89438.977060090445</v>
      </c>
      <c r="E19" s="55">
        <f>'1. Summary'!E11*1000</f>
        <v>-126698.10172610238</v>
      </c>
      <c r="F19" s="87">
        <f>'1. Summary'!F11*1000</f>
        <v>-163971.79244847174</v>
      </c>
    </row>
    <row r="20" spans="2:7">
      <c r="B20" s="85" t="s">
        <v>32</v>
      </c>
      <c r="C20" s="53">
        <f>SUM(C17:C19)</f>
        <v>1819389.8701100615</v>
      </c>
      <c r="D20" s="53">
        <f>SUM(D17:D19)</f>
        <v>3441469.0830330132</v>
      </c>
      <c r="E20" s="53">
        <f>SUM(E17:E19)</f>
        <v>4805135.9679473881</v>
      </c>
      <c r="F20" s="83">
        <f>SUM(F17:F19)</f>
        <v>6132111.804393691</v>
      </c>
    </row>
    <row r="21" spans="2:7">
      <c r="B21" s="77"/>
      <c r="C21" s="107"/>
      <c r="D21" s="107"/>
      <c r="E21" s="105"/>
      <c r="F21" s="95"/>
    </row>
    <row r="22" spans="2:7" ht="27" thickBot="1">
      <c r="B22" s="88" t="s">
        <v>33</v>
      </c>
      <c r="C22" s="97">
        <f>C14-C20</f>
        <v>-1819389.8701100615</v>
      </c>
      <c r="D22" s="97">
        <f>D14-D20</f>
        <v>-3441469.0830330132</v>
      </c>
      <c r="E22" s="97">
        <f>E14-E20</f>
        <v>-4805135.9679473881</v>
      </c>
      <c r="F22" s="90">
        <f>F14-F20</f>
        <v>-6132111.804393691</v>
      </c>
    </row>
    <row r="23" spans="2:7" s="70" customFormat="1" ht="15.75" thickBot="1">
      <c r="B23" s="71"/>
      <c r="C23" s="72"/>
      <c r="D23" s="72"/>
      <c r="E23" s="72"/>
      <c r="F23" s="73"/>
      <c r="G23" s="73"/>
    </row>
    <row r="24" spans="2:7" s="70" customFormat="1">
      <c r="B24" s="75"/>
      <c r="C24" s="76"/>
      <c r="D24" s="76"/>
      <c r="E24" s="76"/>
      <c r="F24" s="93"/>
      <c r="G24" s="73"/>
    </row>
    <row r="25" spans="2:7" s="70" customFormat="1" ht="18">
      <c r="B25" s="102" t="s">
        <v>24</v>
      </c>
      <c r="C25" s="103"/>
      <c r="D25" s="103"/>
      <c r="E25" s="103"/>
      <c r="F25" s="94"/>
      <c r="G25" s="73"/>
    </row>
    <row r="26" spans="2:7" ht="18">
      <c r="B26" s="102" t="s">
        <v>35</v>
      </c>
      <c r="C26" s="103"/>
      <c r="D26" s="103"/>
      <c r="E26" s="103"/>
      <c r="F26" s="94"/>
      <c r="G26" s="48"/>
    </row>
    <row r="27" spans="2:7">
      <c r="B27" s="77"/>
      <c r="C27" s="74"/>
      <c r="D27" s="74"/>
      <c r="E27" s="74"/>
      <c r="F27" s="94"/>
      <c r="G27" s="48"/>
    </row>
    <row r="28" spans="2:7">
      <c r="B28" s="77"/>
      <c r="C28" s="49">
        <v>2017</v>
      </c>
      <c r="D28" s="49">
        <v>2018</v>
      </c>
      <c r="E28" s="49">
        <v>2019</v>
      </c>
      <c r="F28" s="78">
        <v>2020</v>
      </c>
      <c r="G28" s="48"/>
    </row>
    <row r="29" spans="2:7">
      <c r="B29" s="79"/>
      <c r="C29" s="50" t="s">
        <v>25</v>
      </c>
      <c r="D29" s="50" t="s">
        <v>25</v>
      </c>
      <c r="E29" s="50" t="s">
        <v>25</v>
      </c>
      <c r="F29" s="80" t="s">
        <v>25</v>
      </c>
      <c r="G29" s="48"/>
    </row>
    <row r="30" spans="2:7">
      <c r="B30" s="77"/>
      <c r="C30" s="51" t="s">
        <v>26</v>
      </c>
      <c r="D30" s="51" t="s">
        <v>26</v>
      </c>
      <c r="E30" s="51" t="s">
        <v>26</v>
      </c>
      <c r="F30" s="81" t="s">
        <v>26</v>
      </c>
      <c r="G30" s="48"/>
    </row>
    <row r="31" spans="2:7">
      <c r="B31" s="79" t="s">
        <v>27</v>
      </c>
      <c r="C31" s="104"/>
      <c r="D31" s="104"/>
      <c r="E31" s="105"/>
      <c r="F31" s="95"/>
      <c r="G31" s="48"/>
    </row>
    <row r="32" spans="2:7">
      <c r="B32" s="82" t="s">
        <v>28</v>
      </c>
      <c r="C32" s="52">
        <v>0</v>
      </c>
      <c r="D32" s="53">
        <f>+C35</f>
        <v>0</v>
      </c>
      <c r="E32" s="53">
        <f>+D35</f>
        <v>0</v>
      </c>
      <c r="F32" s="83">
        <f>+E35</f>
        <v>0</v>
      </c>
    </row>
    <row r="33" spans="2:6">
      <c r="B33" s="82" t="s">
        <v>29</v>
      </c>
      <c r="C33" s="52"/>
      <c r="D33" s="52"/>
      <c r="E33" s="52"/>
      <c r="F33" s="84"/>
    </row>
    <row r="34" spans="2:6">
      <c r="B34" s="82" t="s">
        <v>42</v>
      </c>
      <c r="C34" s="52"/>
      <c r="D34" s="52"/>
      <c r="E34" s="52"/>
      <c r="F34" s="84"/>
    </row>
    <row r="35" spans="2:6">
      <c r="B35" s="85" t="s">
        <v>30</v>
      </c>
      <c r="C35" s="53">
        <f>C32+C33+C34</f>
        <v>0</v>
      </c>
      <c r="D35" s="53">
        <f>D32+D33+D34</f>
        <v>0</v>
      </c>
      <c r="E35" s="53">
        <f>E32+E33+E34</f>
        <v>0</v>
      </c>
      <c r="F35" s="83">
        <f>F32+F33+F34</f>
        <v>0</v>
      </c>
    </row>
    <row r="36" spans="2:6">
      <c r="B36" s="77"/>
      <c r="C36" s="106"/>
      <c r="D36" s="106"/>
      <c r="E36" s="105"/>
      <c r="F36" s="95"/>
    </row>
    <row r="37" spans="2:6">
      <c r="B37" s="86" t="s">
        <v>31</v>
      </c>
      <c r="C37" s="104"/>
      <c r="D37" s="104"/>
      <c r="E37" s="105"/>
      <c r="F37" s="95"/>
    </row>
    <row r="38" spans="2:6">
      <c r="B38" s="82" t="s">
        <v>28</v>
      </c>
      <c r="C38" s="54">
        <v>0</v>
      </c>
      <c r="D38" s="53">
        <f>+C41</f>
        <v>-1784768.8399656822</v>
      </c>
      <c r="E38" s="53">
        <f>+D41</f>
        <v>-3308453.2819084777</v>
      </c>
      <c r="F38" s="83">
        <f>+E41</f>
        <v>-5148750.7684429362</v>
      </c>
    </row>
    <row r="39" spans="2:6">
      <c r="B39" s="82" t="s">
        <v>29</v>
      </c>
      <c r="C39" s="68">
        <f>'1. Summary'!C6*1000</f>
        <v>-1830532.1435545459</v>
      </c>
      <c r="D39" s="68">
        <f>'1. Summary'!D6*1000</f>
        <v>-1609689.9954170862</v>
      </c>
      <c r="E39" s="68">
        <f>'1. Summary'!E6*1000</f>
        <v>-1975695.4256500001</v>
      </c>
      <c r="F39" s="96">
        <f>'1. Summary'!F6*1000</f>
        <v>-2282940.159936789</v>
      </c>
    </row>
    <row r="40" spans="2:6">
      <c r="B40" s="82" t="s">
        <v>42</v>
      </c>
      <c r="C40" s="55">
        <f>'1. Summary'!C12*1000</f>
        <v>45763.303588863651</v>
      </c>
      <c r="D40" s="55">
        <f>'1. Summary'!D12*1000</f>
        <v>86005.553474290806</v>
      </c>
      <c r="E40" s="55">
        <f>'1. Summary'!E12*1000</f>
        <v>135397.93911554082</v>
      </c>
      <c r="F40" s="87">
        <f>'1. Summary'!F12*1000</f>
        <v>192471.44311396056</v>
      </c>
    </row>
    <row r="41" spans="2:6">
      <c r="B41" s="85" t="s">
        <v>32</v>
      </c>
      <c r="C41" s="13">
        <f>SUM(C38:C40)</f>
        <v>-1784768.8399656822</v>
      </c>
      <c r="D41" s="13">
        <f>SUM(D38:D40)</f>
        <v>-3308453.2819084777</v>
      </c>
      <c r="E41" s="13">
        <f>SUM(E38:E40)</f>
        <v>-5148750.7684429362</v>
      </c>
      <c r="F41" s="100">
        <f>SUM(F38:F40)</f>
        <v>-7239219.4852657653</v>
      </c>
    </row>
    <row r="42" spans="2:6">
      <c r="B42" s="77"/>
      <c r="C42" s="107"/>
      <c r="D42" s="107"/>
      <c r="E42" s="105"/>
      <c r="F42" s="95"/>
    </row>
    <row r="43" spans="2:6" ht="27" thickBot="1">
      <c r="B43" s="88" t="s">
        <v>33</v>
      </c>
      <c r="C43" s="97">
        <f>C35-C41</f>
        <v>1784768.8399656822</v>
      </c>
      <c r="D43" s="97">
        <f>D35-D41</f>
        <v>3308453.2819084777</v>
      </c>
      <c r="E43" s="97">
        <f>E35-E41</f>
        <v>5148750.7684429362</v>
      </c>
      <c r="F43" s="90">
        <f>F35-F41</f>
        <v>7239219.4852657653</v>
      </c>
    </row>
    <row r="44" spans="2:6" ht="15.75" thickBot="1"/>
    <row r="45" spans="2:6">
      <c r="B45" s="75"/>
      <c r="C45" s="76"/>
      <c r="D45" s="76"/>
      <c r="E45" s="76"/>
      <c r="F45" s="93"/>
    </row>
    <row r="46" spans="2:6" ht="18">
      <c r="B46" s="102" t="s">
        <v>24</v>
      </c>
      <c r="C46" s="103"/>
      <c r="D46" s="103"/>
      <c r="E46" s="103"/>
      <c r="F46" s="94"/>
    </row>
    <row r="47" spans="2:6" ht="18">
      <c r="B47" s="102" t="s">
        <v>54</v>
      </c>
      <c r="C47" s="103"/>
      <c r="D47" s="103"/>
      <c r="E47" s="103"/>
      <c r="F47" s="94"/>
    </row>
    <row r="48" spans="2:6">
      <c r="B48" s="77"/>
      <c r="C48" s="74"/>
      <c r="D48" s="74"/>
      <c r="E48" s="74"/>
      <c r="F48" s="94"/>
    </row>
    <row r="49" spans="2:6">
      <c r="B49" s="77"/>
      <c r="C49" s="49">
        <v>2017</v>
      </c>
      <c r="D49" s="49">
        <v>2018</v>
      </c>
      <c r="E49" s="49">
        <v>2019</v>
      </c>
      <c r="F49" s="78">
        <v>2020</v>
      </c>
    </row>
    <row r="50" spans="2:6">
      <c r="B50" s="79"/>
      <c r="C50" s="50" t="s">
        <v>25</v>
      </c>
      <c r="D50" s="50" t="s">
        <v>25</v>
      </c>
      <c r="E50" s="50" t="s">
        <v>25</v>
      </c>
      <c r="F50" s="80" t="s">
        <v>25</v>
      </c>
    </row>
    <row r="51" spans="2:6">
      <c r="B51" s="77"/>
      <c r="C51" s="51" t="s">
        <v>26</v>
      </c>
      <c r="D51" s="51" t="s">
        <v>26</v>
      </c>
      <c r="E51" s="51" t="s">
        <v>26</v>
      </c>
      <c r="F51" s="81" t="s">
        <v>26</v>
      </c>
    </row>
    <row r="52" spans="2:6">
      <c r="B52" s="79" t="s">
        <v>27</v>
      </c>
      <c r="C52" s="104"/>
      <c r="D52" s="104"/>
      <c r="E52" s="105"/>
      <c r="F52" s="95"/>
    </row>
    <row r="53" spans="2:6">
      <c r="B53" s="82" t="s">
        <v>28</v>
      </c>
      <c r="C53" s="52">
        <v>0</v>
      </c>
      <c r="D53" s="53">
        <f>+C56</f>
        <v>0</v>
      </c>
      <c r="E53" s="53">
        <f>+D56</f>
        <v>0</v>
      </c>
      <c r="F53" s="83">
        <f>+E56</f>
        <v>0</v>
      </c>
    </row>
    <row r="54" spans="2:6">
      <c r="B54" s="82" t="s">
        <v>29</v>
      </c>
      <c r="C54" s="52"/>
      <c r="D54" s="52"/>
      <c r="E54" s="52"/>
      <c r="F54" s="84"/>
    </row>
    <row r="55" spans="2:6">
      <c r="B55" s="82" t="s">
        <v>42</v>
      </c>
      <c r="C55" s="52"/>
      <c r="D55" s="52"/>
      <c r="E55" s="52"/>
      <c r="F55" s="84"/>
    </row>
    <row r="56" spans="2:6">
      <c r="B56" s="85" t="s">
        <v>30</v>
      </c>
      <c r="C56" s="53">
        <f>C53+C54+C55</f>
        <v>0</v>
      </c>
      <c r="D56" s="53">
        <f>D53+D54+D55</f>
        <v>0</v>
      </c>
      <c r="E56" s="53">
        <f>E53+E54+E55</f>
        <v>0</v>
      </c>
      <c r="F56" s="83">
        <f>F53+F54+F55</f>
        <v>0</v>
      </c>
    </row>
    <row r="57" spans="2:6">
      <c r="B57" s="77"/>
      <c r="C57" s="106"/>
      <c r="D57" s="106"/>
      <c r="E57" s="105"/>
      <c r="F57" s="95"/>
    </row>
    <row r="58" spans="2:6">
      <c r="B58" s="86" t="s">
        <v>31</v>
      </c>
      <c r="C58" s="104"/>
      <c r="D58" s="104"/>
      <c r="E58" s="105"/>
      <c r="F58" s="95"/>
    </row>
    <row r="59" spans="2:6">
      <c r="B59" s="82" t="s">
        <v>28</v>
      </c>
      <c r="C59" s="54">
        <v>0</v>
      </c>
      <c r="D59" s="53">
        <f>+C62</f>
        <v>0</v>
      </c>
      <c r="E59" s="53">
        <f>+D62</f>
        <v>0</v>
      </c>
      <c r="F59" s="83">
        <f>+E62</f>
        <v>0</v>
      </c>
    </row>
    <row r="60" spans="2:6">
      <c r="B60" s="82" t="s">
        <v>29</v>
      </c>
      <c r="C60" s="98">
        <f>'1. Summary'!C7</f>
        <v>0</v>
      </c>
      <c r="D60" s="98">
        <f>'1. Summary'!D7</f>
        <v>0</v>
      </c>
      <c r="E60" s="98">
        <f>'1. Summary'!E7</f>
        <v>0</v>
      </c>
      <c r="F60" s="99">
        <f>'1. Summary'!F7*1000</f>
        <v>6512071.6593976859</v>
      </c>
    </row>
    <row r="61" spans="2:6">
      <c r="B61" s="82" t="s">
        <v>42</v>
      </c>
      <c r="C61" s="55">
        <f>'1. Summary'!C13</f>
        <v>0</v>
      </c>
      <c r="D61" s="55">
        <f>'1. Summary'!D13</f>
        <v>0</v>
      </c>
      <c r="E61" s="55">
        <f>'1. Summary'!E13</f>
        <v>0</v>
      </c>
      <c r="F61" s="87">
        <f>'1. Summary'!F13*1000</f>
        <v>-162801.79148494214</v>
      </c>
    </row>
    <row r="62" spans="2:6">
      <c r="B62" s="85" t="s">
        <v>32</v>
      </c>
      <c r="C62" s="53">
        <f>SUM(C59:C61)</f>
        <v>0</v>
      </c>
      <c r="D62" s="53">
        <f>SUM(D59:D61)</f>
        <v>0</v>
      </c>
      <c r="E62" s="53">
        <f>SUM(E59:E61)</f>
        <v>0</v>
      </c>
      <c r="F62" s="83">
        <f>SUM(F59:F61)</f>
        <v>6349269.8679127442</v>
      </c>
    </row>
    <row r="63" spans="2:6">
      <c r="B63" s="77"/>
      <c r="C63" s="107"/>
      <c r="D63" s="107"/>
      <c r="E63" s="105"/>
      <c r="F63" s="95"/>
    </row>
    <row r="64" spans="2:6" ht="27" thickBot="1">
      <c r="B64" s="88" t="s">
        <v>33</v>
      </c>
      <c r="C64" s="89">
        <f>C56-C62</f>
        <v>0</v>
      </c>
      <c r="D64" s="89">
        <f>D56-D62</f>
        <v>0</v>
      </c>
      <c r="E64" s="97">
        <f>E56-E62</f>
        <v>0</v>
      </c>
      <c r="F64" s="90">
        <f>F56-F62</f>
        <v>-6349269.8679127442</v>
      </c>
    </row>
    <row r="66" spans="2:6" ht="15.75" thickBot="1"/>
    <row r="67" spans="2:6">
      <c r="B67" s="75"/>
      <c r="C67" s="76"/>
      <c r="D67" s="76"/>
      <c r="E67" s="76"/>
      <c r="F67" s="93"/>
    </row>
    <row r="68" spans="2:6" ht="18">
      <c r="B68" s="102" t="s">
        <v>24</v>
      </c>
      <c r="C68" s="103"/>
      <c r="D68" s="103"/>
      <c r="E68" s="103"/>
      <c r="F68" s="94"/>
    </row>
    <row r="69" spans="2:6" ht="18">
      <c r="B69" s="102" t="s">
        <v>55</v>
      </c>
      <c r="C69" s="103"/>
      <c r="D69" s="103"/>
      <c r="E69" s="103"/>
      <c r="F69" s="94"/>
    </row>
    <row r="70" spans="2:6">
      <c r="B70" s="77"/>
      <c r="C70" s="74"/>
      <c r="D70" s="74"/>
      <c r="E70" s="74"/>
      <c r="F70" s="94"/>
    </row>
    <row r="71" spans="2:6">
      <c r="B71" s="77"/>
      <c r="C71" s="49">
        <v>2017</v>
      </c>
      <c r="D71" s="49">
        <v>2018</v>
      </c>
      <c r="E71" s="49">
        <v>2019</v>
      </c>
      <c r="F71" s="78">
        <v>2020</v>
      </c>
    </row>
    <row r="72" spans="2:6">
      <c r="B72" s="79"/>
      <c r="C72" s="50" t="s">
        <v>25</v>
      </c>
      <c r="D72" s="50" t="s">
        <v>25</v>
      </c>
      <c r="E72" s="50" t="s">
        <v>25</v>
      </c>
      <c r="F72" s="80" t="s">
        <v>25</v>
      </c>
    </row>
    <row r="73" spans="2:6">
      <c r="B73" s="77"/>
      <c r="C73" s="51" t="s">
        <v>26</v>
      </c>
      <c r="D73" s="51" t="s">
        <v>26</v>
      </c>
      <c r="E73" s="51" t="s">
        <v>26</v>
      </c>
      <c r="F73" s="81" t="s">
        <v>26</v>
      </c>
    </row>
    <row r="74" spans="2:6">
      <c r="B74" s="79" t="s">
        <v>27</v>
      </c>
      <c r="C74" s="104"/>
      <c r="D74" s="104"/>
      <c r="E74" s="105"/>
      <c r="F74" s="95"/>
    </row>
    <row r="75" spans="2:6">
      <c r="B75" s="82" t="s">
        <v>28</v>
      </c>
      <c r="C75" s="52">
        <v>0</v>
      </c>
      <c r="D75" s="53">
        <f>+C78</f>
        <v>0</v>
      </c>
      <c r="E75" s="53">
        <f>+D78</f>
        <v>0</v>
      </c>
      <c r="F75" s="83">
        <f>+E78</f>
        <v>0</v>
      </c>
    </row>
    <row r="76" spans="2:6">
      <c r="B76" s="82" t="s">
        <v>29</v>
      </c>
      <c r="C76" s="52"/>
      <c r="D76" s="52"/>
      <c r="E76" s="52"/>
      <c r="F76" s="84"/>
    </row>
    <row r="77" spans="2:6">
      <c r="B77" s="82" t="s">
        <v>42</v>
      </c>
      <c r="C77" s="52"/>
      <c r="D77" s="52"/>
      <c r="E77" s="52"/>
      <c r="F77" s="84"/>
    </row>
    <row r="78" spans="2:6">
      <c r="B78" s="85" t="s">
        <v>30</v>
      </c>
      <c r="C78" s="53">
        <f>C75+C76+C77</f>
        <v>0</v>
      </c>
      <c r="D78" s="53">
        <f>D75+D76+D77</f>
        <v>0</v>
      </c>
      <c r="E78" s="53">
        <f>E75+E76+E77</f>
        <v>0</v>
      </c>
      <c r="F78" s="83">
        <f>F75+F76+F77</f>
        <v>0</v>
      </c>
    </row>
    <row r="79" spans="2:6">
      <c r="B79" s="77"/>
      <c r="C79" s="106"/>
      <c r="D79" s="106"/>
      <c r="E79" s="105"/>
      <c r="F79" s="95"/>
    </row>
    <row r="80" spans="2:6">
      <c r="B80" s="86" t="s">
        <v>31</v>
      </c>
      <c r="C80" s="104"/>
      <c r="D80" s="104"/>
      <c r="E80" s="105"/>
      <c r="F80" s="95"/>
    </row>
    <row r="81" spans="2:6">
      <c r="B81" s="82" t="s">
        <v>28</v>
      </c>
      <c r="C81" s="54">
        <v>0</v>
      </c>
      <c r="D81" s="53">
        <f>+C84</f>
        <v>0</v>
      </c>
      <c r="E81" s="53">
        <f>+D84</f>
        <v>0</v>
      </c>
      <c r="F81" s="83">
        <f>+E84</f>
        <v>0</v>
      </c>
    </row>
    <row r="82" spans="2:6">
      <c r="B82" s="82" t="s">
        <v>29</v>
      </c>
      <c r="C82" s="98">
        <f>'1. Summary'!C8</f>
        <v>0</v>
      </c>
      <c r="D82" s="98">
        <f>'1. Summary'!D8</f>
        <v>0</v>
      </c>
      <c r="E82" s="98">
        <f>'1. Summary'!E8</f>
        <v>0</v>
      </c>
      <c r="F82" s="99">
        <f>'1. Summary'!F8*1000</f>
        <v>739363.95830000006</v>
      </c>
    </row>
    <row r="83" spans="2:6">
      <c r="B83" s="82" t="s">
        <v>42</v>
      </c>
      <c r="C83" s="55">
        <f>'1. Summary'!C14</f>
        <v>0</v>
      </c>
      <c r="D83" s="55">
        <f>'1. Summary'!D14</f>
        <v>0</v>
      </c>
      <c r="E83" s="55">
        <f>'1. Summary'!E14</f>
        <v>0</v>
      </c>
      <c r="F83" s="87">
        <f>'1. Summary'!F14*1000</f>
        <v>-18484.098957500002</v>
      </c>
    </row>
    <row r="84" spans="2:6">
      <c r="B84" s="85" t="s">
        <v>32</v>
      </c>
      <c r="C84" s="53">
        <f>SUM(C81:C83)</f>
        <v>0</v>
      </c>
      <c r="D84" s="53">
        <f>SUM(D81:D83)</f>
        <v>0</v>
      </c>
      <c r="E84" s="53">
        <f>SUM(E81:E83)</f>
        <v>0</v>
      </c>
      <c r="F84" s="83">
        <f>SUM(F81:F83)</f>
        <v>720879.8593425001</v>
      </c>
    </row>
    <row r="85" spans="2:6">
      <c r="B85" s="77"/>
      <c r="C85" s="107"/>
      <c r="D85" s="107"/>
      <c r="E85" s="105"/>
      <c r="F85" s="95"/>
    </row>
    <row r="86" spans="2:6" ht="27" thickBot="1">
      <c r="B86" s="88" t="s">
        <v>33</v>
      </c>
      <c r="C86" s="89">
        <f>C78-C84</f>
        <v>0</v>
      </c>
      <c r="D86" s="89">
        <f>D78-D84</f>
        <v>0</v>
      </c>
      <c r="E86" s="97">
        <f>E78-E84</f>
        <v>0</v>
      </c>
      <c r="F86" s="90">
        <f>F78-F84</f>
        <v>-720879.8593425001</v>
      </c>
    </row>
  </sheetData>
  <mergeCells count="20">
    <mergeCell ref="B68:E68"/>
    <mergeCell ref="B69:E69"/>
    <mergeCell ref="C74:E74"/>
    <mergeCell ref="C79:E80"/>
    <mergeCell ref="C85:E85"/>
    <mergeCell ref="B46:E46"/>
    <mergeCell ref="B47:E47"/>
    <mergeCell ref="C52:E52"/>
    <mergeCell ref="C57:E58"/>
    <mergeCell ref="C63:E63"/>
    <mergeCell ref="C36:E37"/>
    <mergeCell ref="C42:E42"/>
    <mergeCell ref="B25:E25"/>
    <mergeCell ref="B26:E26"/>
    <mergeCell ref="C31:E31"/>
    <mergeCell ref="B4:E4"/>
    <mergeCell ref="B5:E5"/>
    <mergeCell ref="C10:E10"/>
    <mergeCell ref="C15:E16"/>
    <mergeCell ref="C21:E21"/>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 right="0.7" top="0.75" bottom="0.75" header="0.3" footer="0.3"/>
  <pageSetup orientation="portrait" r:id="rId1"/>
  <ignoredErrors>
    <ignoredError sqref="C11:E14 D43:E43 C42:E42 C32:E37 C15:E22 B23:F31 B15:B22 F15:F22 B38:F41 B32:B37 F32:F37 B43:C43 B42 F42 F43 F11:F14 B45:F59 B62:F68 B60:E60 B61:F61 B84:F86 B82:E82 B83:F83 B70:F81 C69:F6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8BC506-5D31-458A-99B4-CDC64B7B866D}">
  <ds:schemaRefs>
    <ds:schemaRef ds:uri="http://schemas.microsoft.com/sharepoint/v3/contenttype/forms"/>
  </ds:schemaRefs>
</ds:datastoreItem>
</file>

<file path=customXml/itemProps2.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3747D7-E865-4358-B47C-C4C401D1372F}">
  <ds:schemaRefs>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purl.org/dc/elements/1.1/"/>
    <ds:schemaRef ds:uri="01f4ed2e-8ed5-4f01-addc-53cbf92106b5"/>
    <ds:schemaRef ds:uri="http://schemas.microsoft.com/office/2006/documentManagement/types"/>
    <ds:schemaRef ds:uri="c7144278-a604-49a7-8187-9642ca59cb2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Natalie Yeates</cp:lastModifiedBy>
  <cp:lastPrinted>2019-10-04T15:12:03Z</cp:lastPrinted>
  <dcterms:created xsi:type="dcterms:W3CDTF">2016-04-12T18:20:25Z</dcterms:created>
  <dcterms:modified xsi:type="dcterms:W3CDTF">2021-08-17T20:27:44Z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