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7" i="1" l="1"/>
  <c r="I6" i="1"/>
  <c r="L6" i="1" s="1"/>
  <c r="C8" i="1"/>
  <c r="D8" i="1"/>
  <c r="E8" i="1"/>
  <c r="F8" i="1"/>
  <c r="G8" i="1"/>
  <c r="H8" i="1"/>
  <c r="J8" i="1"/>
  <c r="K8" i="1"/>
  <c r="B8" i="1"/>
  <c r="L7" i="1" l="1"/>
  <c r="I8" i="1"/>
  <c r="L8" i="1"/>
</calcChain>
</file>

<file path=xl/sharedStrings.xml><?xml version="1.0" encoding="utf-8"?>
<sst xmlns="http://schemas.openxmlformats.org/spreadsheetml/2006/main" count="37" uniqueCount="29">
  <si>
    <t>Balance</t>
  </si>
  <si>
    <t>Activity</t>
  </si>
  <si>
    <t>Forecast</t>
  </si>
  <si>
    <t>Last year of funding was received in 2014</t>
  </si>
  <si>
    <t>2015 - Revenue Requirement Earned</t>
  </si>
  <si>
    <t>2016 - Revenue Requirement Earned</t>
  </si>
  <si>
    <t>2017 - Revenue Requirement Earned</t>
  </si>
  <si>
    <t>2018 - Revenue Requirement Earned</t>
  </si>
  <si>
    <t>2019 - Revenue Requirement Earned</t>
  </si>
  <si>
    <t>2020 - Revenue Requirement Earned</t>
  </si>
  <si>
    <t>Balance as at December 31, 2020</t>
  </si>
  <si>
    <t>2021 - Revenue Requirement Forecast</t>
  </si>
  <si>
    <t>2022 - Revenue Requirement Forecast</t>
  </si>
  <si>
    <t>Forecasted Balance as at December 31, 2022</t>
  </si>
  <si>
    <t>Principal</t>
  </si>
  <si>
    <t>Interest</t>
  </si>
  <si>
    <t>Total</t>
  </si>
  <si>
    <t>Distribution Generation - Provincial  - Other Costs - Deferral Account</t>
  </si>
  <si>
    <t>A</t>
  </si>
  <si>
    <t>B</t>
  </si>
  <si>
    <t>C</t>
  </si>
  <si>
    <t>D</t>
  </si>
  <si>
    <t>E</t>
  </si>
  <si>
    <t>F</t>
  </si>
  <si>
    <t>G</t>
  </si>
  <si>
    <t>H=sum of A to G</t>
  </si>
  <si>
    <t>I</t>
  </si>
  <si>
    <t>J</t>
  </si>
  <si>
    <t>K=H+I+J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</si>
</sst>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3" applyNumberFormat="0" applyAlignment="0" applyProtection="0"/>
    <xf numFmtId="0" fontId="2" fillId="2" borderId="1" applyNumberFormat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vertical="center"/>
    </xf>
    <xf numFmtId="44" fontId="8" fillId="0" borderId="2" xfId="1" applyFont="1" applyBorder="1" applyAlignment="1">
      <alignment vertical="center"/>
    </xf>
    <xf numFmtId="43" fontId="7" fillId="0" borderId="0" xfId="12" applyFont="1"/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13">
    <cellStyle name="Comma" xfId="12" builtinId="3"/>
    <cellStyle name="Comma 10 10" xfId="8"/>
    <cellStyle name="Comma 2" xfId="3"/>
    <cellStyle name="Comma 3" xfId="7"/>
    <cellStyle name="Currency" xfId="1" builtinId="4"/>
    <cellStyle name="Input 10" xfId="10"/>
    <cellStyle name="Input 3 3" xfId="11"/>
    <cellStyle name="Normal" xfId="0" builtinId="0"/>
    <cellStyle name="Normal - Style1 11 2 2" xfId="6"/>
    <cellStyle name="Normal 2" xfId="2"/>
    <cellStyle name="Normal 3" xfId="5"/>
    <cellStyle name="Percent 10 2 2" xfId="9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D7" sqref="D7"/>
    </sheetView>
  </sheetViews>
  <sheetFormatPr defaultColWidth="8.85546875" defaultRowHeight="15" x14ac:dyDescent="0.25"/>
  <cols>
    <col min="1" max="1" width="7.7109375" style="2" bestFit="1" customWidth="1"/>
    <col min="2" max="2" width="16" style="2" bestFit="1" customWidth="1"/>
    <col min="3" max="8" width="14.28515625" style="2" bestFit="1" customWidth="1"/>
    <col min="9" max="9" width="16" style="2" bestFit="1" customWidth="1"/>
    <col min="10" max="11" width="14.28515625" style="2" bestFit="1" customWidth="1"/>
    <col min="12" max="12" width="15" style="2" bestFit="1" customWidth="1"/>
    <col min="13" max="16384" width="8.85546875" style="2"/>
  </cols>
  <sheetData>
    <row r="1" spans="1:12" ht="13.9" x14ac:dyDescent="0.25">
      <c r="A1" s="1" t="s">
        <v>17</v>
      </c>
    </row>
    <row r="3" spans="1:12" ht="13.9" x14ac:dyDescent="0.25">
      <c r="B3" s="3" t="s">
        <v>0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0</v>
      </c>
      <c r="J3" s="3" t="s">
        <v>2</v>
      </c>
      <c r="K3" s="3" t="s">
        <v>2</v>
      </c>
      <c r="L3" s="3" t="s">
        <v>0</v>
      </c>
    </row>
    <row r="4" spans="1:12" ht="55.15" x14ac:dyDescent="0.25">
      <c r="A4" s="4"/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3.9" x14ac:dyDescent="0.25">
      <c r="A5" s="4"/>
      <c r="B5" s="10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10" t="s">
        <v>25</v>
      </c>
      <c r="J5" s="5" t="s">
        <v>26</v>
      </c>
      <c r="K5" s="5" t="s">
        <v>27</v>
      </c>
      <c r="L5" s="5" t="s">
        <v>28</v>
      </c>
    </row>
    <row r="6" spans="1:12" ht="13.9" x14ac:dyDescent="0.25">
      <c r="A6" s="4" t="s">
        <v>14</v>
      </c>
      <c r="B6" s="6">
        <v>-62099255.170000002</v>
      </c>
      <c r="C6" s="6">
        <v>4246257.9800000004</v>
      </c>
      <c r="D6" s="6">
        <v>8502574.0984752718</v>
      </c>
      <c r="E6" s="6">
        <v>9754278.3047093302</v>
      </c>
      <c r="F6" s="6">
        <v>8939330.1397686005</v>
      </c>
      <c r="G6" s="6">
        <v>9793189.8711484093</v>
      </c>
      <c r="H6" s="6">
        <v>9887421.2719836961</v>
      </c>
      <c r="I6" s="6">
        <f>SUM(B6:H6)</f>
        <v>-10976203.503914693</v>
      </c>
      <c r="J6" s="7">
        <v>9399592.1999117509</v>
      </c>
      <c r="K6" s="7">
        <v>8645536.1942697894</v>
      </c>
      <c r="L6" s="7">
        <f>SUM(I6:K6)</f>
        <v>7068924.8902668469</v>
      </c>
    </row>
    <row r="7" spans="1:12" ht="13.9" x14ac:dyDescent="0.25">
      <c r="A7" s="4" t="s">
        <v>15</v>
      </c>
      <c r="B7" s="7">
        <v>-1927418.01</v>
      </c>
      <c r="C7" s="7">
        <v>-713728.45</v>
      </c>
      <c r="D7" s="7">
        <v>-603959.66</v>
      </c>
      <c r="E7" s="7">
        <v>-528135.11375999998</v>
      </c>
      <c r="F7" s="7">
        <v>-651810.57160625001</v>
      </c>
      <c r="G7" s="7">
        <v>-591207.11827149999</v>
      </c>
      <c r="H7" s="7">
        <v>-242128.52395</v>
      </c>
      <c r="I7" s="6">
        <f>SUM(B7:H7)</f>
        <v>-5258387.4475877499</v>
      </c>
      <c r="J7" s="7">
        <v>-54113.452294891969</v>
      </c>
      <c r="K7" s="7">
        <v>-49772.351870411178</v>
      </c>
      <c r="L7" s="7">
        <f>SUM(I7:K7)</f>
        <v>-5362273.2517530527</v>
      </c>
    </row>
    <row r="8" spans="1:12" ht="13.9" x14ac:dyDescent="0.25">
      <c r="A8" s="4" t="s">
        <v>16</v>
      </c>
      <c r="B8" s="6">
        <f>SUM(B6:B7)</f>
        <v>-64026673.18</v>
      </c>
      <c r="C8" s="6">
        <f t="shared" ref="C8:L8" si="0">SUM(C6:C7)</f>
        <v>3532529.5300000003</v>
      </c>
      <c r="D8" s="6">
        <f t="shared" si="0"/>
        <v>7898614.4384752717</v>
      </c>
      <c r="E8" s="6">
        <f t="shared" si="0"/>
        <v>9226143.1909493301</v>
      </c>
      <c r="F8" s="6">
        <f t="shared" si="0"/>
        <v>8287519.56816235</v>
      </c>
      <c r="G8" s="6">
        <f t="shared" si="0"/>
        <v>9201982.7528769094</v>
      </c>
      <c r="H8" s="6">
        <f t="shared" si="0"/>
        <v>9645292.7480336968</v>
      </c>
      <c r="I8" s="6">
        <f>SUM(I6:I7)</f>
        <v>-16234590.951502442</v>
      </c>
      <c r="J8" s="6">
        <f t="shared" si="0"/>
        <v>9345478.7476168592</v>
      </c>
      <c r="K8" s="6">
        <f t="shared" si="0"/>
        <v>8595763.8423993774</v>
      </c>
      <c r="L8" s="6">
        <f t="shared" si="0"/>
        <v>1706651.6385137942</v>
      </c>
    </row>
    <row r="14" spans="1:12" ht="13.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3.9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3.9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2021-08-13T04:00:00+00:00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Henry Andre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PMCN44DTZYCH-1935566727-1278</_dlc_DocId>
    <_dlc_DocIdUrl xmlns="f0af1d65-dfd0-4b99-b523-def3a954563f">
      <Url>https://teams.hydroone.com/sites/ra/ra/_layouts/DocIdRedir.aspx?ID=PMCN44DTZYCH-1935566727-1278</Url>
      <Description>PMCN44DTZYCH-1935566727-1278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226FFF5-1D21-40C5-B78E-A4D3F71DE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DB1124-A153-4247-8A2A-A5A39D34970A}">
  <ds:schemaRefs>
    <ds:schemaRef ds:uri="95f47813-6223-4a6f-8345-4f354f0b8e15"/>
    <ds:schemaRef ds:uri="ea909525-6dd5-47d7-9eed-71e77e5cedc6"/>
    <ds:schemaRef ds:uri="http://schemas.microsoft.com/office/infopath/2007/PartnerControls"/>
    <ds:schemaRef ds:uri="f0af1d65-dfd0-4b99-b523-def3a954563f"/>
    <ds:schemaRef ds:uri="http://schemas.openxmlformats.org/package/2006/metadata/core-properties"/>
    <ds:schemaRef ds:uri="http://schemas.microsoft.com/office/2006/documentManagement/types"/>
    <ds:schemaRef ds:uri="31a38067-a042-4e0e-9037-517587b10700"/>
    <ds:schemaRef ds:uri="http://purl.org/dc/terms/"/>
    <ds:schemaRef ds:uri="http://www.w3.org/XML/1998/namespace"/>
    <ds:schemaRef ds:uri="http://purl.org/dc/elements/1.1/"/>
    <ds:schemaRef ds:uri="f9175001-c430-4d57-adde-c1c10539e91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C3F40D-4507-4382-9412-D97D8C69E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B63636F-68C3-4EF1-B18F-2F83333B0AD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SHIM Jennifer</dc:creator>
  <cp:lastModifiedBy>AKSELRUD Uri</cp:lastModifiedBy>
  <cp:lastPrinted>2021-08-18T13:37:34Z</cp:lastPrinted>
  <dcterms:created xsi:type="dcterms:W3CDTF">2021-08-13T21:08:55Z</dcterms:created>
  <dcterms:modified xsi:type="dcterms:W3CDTF">2021-08-20T20:00:43Z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d6f6e743-7d3f-496a-9adb-72a33354f760</vt:lpwstr>
  </property>
</Properties>
</file>