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R:\IRM Applications\2022 Application (EB-2021-0038)\Interrogatories\Filed\"/>
    </mc:Choice>
  </mc:AlternateContent>
  <xr:revisionPtr revIDLastSave="0" documentId="8_{46B69ED7-CFF4-48A2-83A9-13DBF6419E66}" xr6:coauthVersionLast="47" xr6:coauthVersionMax="47" xr10:uidLastSave="{00000000-0000-0000-0000-000000000000}"/>
  <bookViews>
    <workbookView xWindow="28680" yWindow="-120" windowWidth="29040" windowHeight="15990" tabRatio="894" activeTab="5" xr2:uid="{00000000-000D-0000-FFFF-FFFF00000000}"/>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2" i="7" l="1"/>
  <c r="Q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7" i="7"/>
  <c r="C8" i="7"/>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P46" i="6"/>
  <c r="Q46" i="6"/>
  <c r="S46" i="6"/>
  <c r="T46" i="6"/>
  <c r="U46" i="6"/>
  <c r="V46" i="6"/>
  <c r="W46" i="6"/>
  <c r="X46" i="6"/>
  <c r="Y46" i="6"/>
  <c r="Z46" i="6"/>
  <c r="AA46" i="6"/>
  <c r="AB46" i="6"/>
  <c r="AC46" i="6"/>
  <c r="AD46" i="6"/>
  <c r="AE46" i="6"/>
  <c r="AF46" i="6"/>
  <c r="AG46" i="6"/>
  <c r="AH46" i="6"/>
  <c r="AI46" i="6"/>
  <c r="AJ46" i="6"/>
  <c r="AK46" i="6"/>
  <c r="AL46" i="6"/>
  <c r="AM46" i="6"/>
  <c r="AN46" i="6"/>
  <c r="AO46" i="6"/>
  <c r="AP46" i="6"/>
  <c r="AQ46" i="6"/>
  <c r="AR46" i="6"/>
  <c r="AS46" i="6"/>
  <c r="AT46" i="6"/>
  <c r="AU46" i="6"/>
  <c r="AV46" i="6"/>
  <c r="AX46" i="6"/>
  <c r="AY46" i="6"/>
  <c r="AZ46" i="6"/>
  <c r="BA46" i="6"/>
  <c r="BB46" i="6"/>
  <c r="BC46" i="6"/>
  <c r="BD46" i="6"/>
  <c r="BE46" i="6"/>
  <c r="BF46" i="6"/>
  <c r="BG46" i="6"/>
  <c r="BH46" i="6"/>
  <c r="BI46" i="6"/>
  <c r="BJ46" i="6"/>
  <c r="BK46" i="6"/>
  <c r="BL46" i="6"/>
  <c r="BM46" i="6"/>
  <c r="BN46" i="6"/>
  <c r="BO46" i="6"/>
  <c r="BP46" i="6"/>
  <c r="BQ46" i="6"/>
  <c r="BR46" i="6"/>
  <c r="BS46" i="6"/>
  <c r="BT46" i="6"/>
  <c r="BU46" i="6"/>
  <c r="BV46" i="6"/>
  <c r="BW46" i="6"/>
  <c r="BX46" i="6"/>
  <c r="BY46" i="6"/>
  <c r="BZ46" i="6"/>
  <c r="CA46" i="6"/>
  <c r="C7" i="6"/>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C44" i="6" s="1"/>
  <c r="P31" i="5"/>
  <c r="Q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AV31" i="5"/>
  <c r="AX31" i="5"/>
  <c r="AY31" i="5"/>
  <c r="AZ31" i="5"/>
  <c r="BA31" i="5"/>
  <c r="BB31" i="5"/>
  <c r="BC31" i="5"/>
  <c r="BD31" i="5"/>
  <c r="BE31" i="5"/>
  <c r="BF31" i="5"/>
  <c r="BG31" i="5"/>
  <c r="BH31" i="5"/>
  <c r="BI31" i="5"/>
  <c r="BJ31" i="5"/>
  <c r="BK31" i="5"/>
  <c r="BL31" i="5"/>
  <c r="BM31" i="5"/>
  <c r="BN31" i="5"/>
  <c r="BO31" i="5"/>
  <c r="BP31" i="5"/>
  <c r="BQ31" i="5"/>
  <c r="BR31" i="5"/>
  <c r="BS31" i="5"/>
  <c r="BT31" i="5"/>
  <c r="BU31" i="5"/>
  <c r="BV31" i="5"/>
  <c r="BW31" i="5"/>
  <c r="BX31" i="5"/>
  <c r="BY31" i="5"/>
  <c r="BZ31" i="5"/>
  <c r="CA31" i="5"/>
  <c r="C7" i="5"/>
  <c r="C8" i="5" s="1"/>
  <c r="C9" i="5" s="1"/>
  <c r="C10" i="5" s="1"/>
  <c r="C11" i="5" s="1"/>
  <c r="C12" i="5" s="1"/>
  <c r="C13" i="5" s="1"/>
  <c r="C14" i="5" s="1"/>
  <c r="C15" i="5" s="1"/>
  <c r="C16" i="5" s="1"/>
  <c r="C17" i="5" s="1"/>
  <c r="C18" i="5" s="1"/>
  <c r="C19" i="5" s="1"/>
  <c r="C20" i="5" s="1"/>
  <c r="C21" i="5" s="1"/>
  <c r="C22" i="5" s="1"/>
  <c r="C23" i="5" s="1"/>
  <c r="C24" i="5" s="1"/>
  <c r="C25" i="5" s="1"/>
  <c r="C26" i="5" s="1"/>
  <c r="C27" i="5" s="1"/>
  <c r="C28" i="5" s="1"/>
  <c r="C29" i="5" s="1"/>
  <c r="P23" i="4"/>
  <c r="Q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X23" i="4"/>
  <c r="AY23" i="4"/>
  <c r="AZ23" i="4"/>
  <c r="BA23" i="4"/>
  <c r="BB23" i="4"/>
  <c r="BC23" i="4"/>
  <c r="BD23" i="4"/>
  <c r="BE23" i="4"/>
  <c r="BF23" i="4"/>
  <c r="BG23" i="4"/>
  <c r="BH23" i="4"/>
  <c r="BI23" i="4"/>
  <c r="BJ23" i="4"/>
  <c r="BK23" i="4"/>
  <c r="BL23" i="4"/>
  <c r="BM23" i="4"/>
  <c r="BN23" i="4"/>
  <c r="BO23" i="4"/>
  <c r="BP23" i="4"/>
  <c r="BQ23" i="4"/>
  <c r="BR23" i="4"/>
  <c r="BS23" i="4"/>
  <c r="BT23" i="4"/>
  <c r="BU23" i="4"/>
  <c r="BV23" i="4"/>
  <c r="BW23" i="4"/>
  <c r="BX23" i="4"/>
  <c r="BY23" i="4"/>
  <c r="BZ23" i="4"/>
  <c r="CA23" i="4"/>
  <c r="C7" i="4"/>
  <c r="C8" i="4" s="1"/>
  <c r="C9" i="4" s="1"/>
  <c r="C10" i="4" s="1"/>
  <c r="C11" i="4" s="1"/>
  <c r="C12" i="4" s="1"/>
  <c r="C13" i="4" s="1"/>
  <c r="C14" i="4" s="1"/>
  <c r="C15" i="4" s="1"/>
  <c r="C16" i="4" s="1"/>
  <c r="C17" i="4" s="1"/>
  <c r="C18" i="4" s="1"/>
  <c r="C19" i="4" s="1"/>
  <c r="C20" i="4" s="1"/>
  <c r="C21" i="4" s="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22" i="8"/>
  <c r="C23" i="8" s="1"/>
  <c r="C30" i="8" l="1"/>
  <c r="C31" i="8" s="1"/>
  <c r="C32" i="8" s="1"/>
  <c r="C33" i="8" s="1"/>
  <c r="C34" i="8" s="1"/>
</calcChain>
</file>

<file path=xl/sharedStrings.xml><?xml version="1.0" encoding="utf-8"?>
<sst xmlns="http://schemas.openxmlformats.org/spreadsheetml/2006/main" count="1301" uniqueCount="140">
  <si>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</si>
  <si>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</si>
  <si>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</si>
  <si>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</si>
  <si>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</si>
  <si>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</si>
  <si>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</si>
  <si>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</si>
  <si>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</si>
  <si>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</si>
  <si>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</si>
  <si>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</si>
  <si>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</si>
  <si>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</si>
  <si>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</si>
  <si>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</si>
  <si>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</si>
  <si>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</si>
  <si>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</si>
  <si>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</si>
  <si>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</si>
  <si>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</si>
  <si>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</si>
  <si>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</si>
  <si>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</si>
  <si>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</si>
  <si>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</si>
  <si>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</si>
  <si>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</si>
  <si>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</si>
  <si>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</si>
  <si>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</si>
  <si>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</si>
  <si>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</si>
  <si>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</si>
  <si>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</si>
  <si>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</si>
  <si>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</si>
  <si>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</si>
  <si>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</si>
  <si>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</si>
  <si>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</si>
  <si>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</si>
  <si>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</si>
  <si>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</si>
  <si>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</si>
  <si>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</si>
  <si>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</si>
  <si>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</si>
  <si>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</si>
  <si>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</si>
  <si>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</si>
  <si>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</si>
  <si>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</si>
  <si>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</si>
  <si>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</si>
  <si>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</si>
  <si>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</si>
  <si>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</si>
  <si>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</si>
  <si>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</si>
  <si>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</si>
  <si>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</si>
  <si>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</si>
  <si>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</si>
  <si>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Kitchener-Wilmot Hydro Inc.</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</si>
  <si>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</si>
  <si>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</si>
  <si>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</si>
  <si>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</si>
  <si>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</si>
  <si>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</si>
  <si>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</si>
  <si>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</si>
  <si>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</si>
  <si>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</si>
  <si>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</si>
  <si>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</si>
  <si>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</si>
  <si>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</si>
  <si>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</si>
  <si>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</si>
  <si>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</si>
  <si>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</si>
  <si>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Commercial Demand Response (part of the Residential program schedule)</t>
  </si>
  <si>
    <t>Commercial &amp; Institutional</t>
  </si>
  <si>
    <t>Demand Response 3 (part of the Industrial program schedule)</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</si>
  <si>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</si>
  <si>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</si>
  <si>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</si>
  <si>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</si>
  <si>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</si>
  <si>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</si>
  <si>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</si>
  <si>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</si>
  <si>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</si>
  <si>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</si>
  <si>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High Performance New Construction</t>
  </si>
  <si>
    <t>C&amp;I</t>
  </si>
  <si>
    <t>Final; Released August 31, 2013</t>
  </si>
  <si>
    <t xml:space="preserve"> </t>
  </si>
  <si>
    <t>Energy Audit</t>
  </si>
  <si>
    <t>Audits</t>
  </si>
  <si>
    <t>Home Assistance</t>
  </si>
  <si>
    <t>Home Assistance Program</t>
  </si>
  <si>
    <t>Non-Tier 1</t>
  </si>
  <si>
    <t>Tier 1 - 2011 Adjustment</t>
  </si>
  <si>
    <t>Buildings</t>
  </si>
  <si>
    <t>ERIP</t>
  </si>
  <si>
    <t>Energy Audit Funding</t>
  </si>
  <si>
    <t>Dx</t>
  </si>
  <si>
    <t>N/A</t>
  </si>
  <si>
    <t>Audit</t>
  </si>
  <si>
    <t>DR-3</t>
  </si>
  <si>
    <t>New Construction</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</si>
  <si>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</si>
  <si>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</si>
  <si>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</si>
  <si>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</si>
  <si>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</si>
  <si>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</si>
  <si>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</si>
  <si>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</si>
  <si>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</si>
  <si>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</si>
  <si>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</si>
  <si>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</si>
  <si>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Other</t>
  </si>
  <si>
    <t>Non-LDC</t>
  </si>
  <si>
    <t>Commercial</t>
  </si>
  <si>
    <t>n/a</t>
  </si>
  <si>
    <t>Custom loadshapes for clotheslines, outdoor timers and power bars based on survey results.</t>
  </si>
  <si>
    <t>Homes</t>
  </si>
  <si>
    <t>Residential New Construction</t>
  </si>
  <si>
    <t>LDC Pilots</t>
  </si>
  <si>
    <t>Time-of-Use Savings</t>
  </si>
  <si>
    <t>non-Tier 1</t>
  </si>
  <si>
    <t xml:space="preserve">Demand Response 3 </t>
  </si>
  <si>
    <t>Commercial Demand Response</t>
  </si>
  <si>
    <t>Energy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</si>
</sst>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74</xdr:col>
      <xdr:colOff>1481</xdr:colOff>
      <xdr:row>1</xdr:row>
      <xdr:rowOff>1104944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76</xdr:col>
      <xdr:colOff>64981</xdr:colOff>
      <xdr:row>1</xdr:row>
      <xdr:rowOff>1104944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74</xdr:col>
      <xdr:colOff>52282</xdr:colOff>
      <xdr:row>1</xdr:row>
      <xdr:rowOff>1104944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64981</xdr:colOff>
      <xdr:row>1</xdr:row>
      <xdr:rowOff>1104944</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39581</xdr:colOff>
      <xdr:row>1</xdr:row>
      <xdr:rowOff>1104944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F10"/>
  <sheetViews>
    <sheetView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location="'How to Use this Report'!A1" display="'How to Use this Report'!A1" xr:uid="{00000000-0004-0000-0000-000000000000}"/>
    <hyperlink ref="D4" location="'How to Use this Report'!A1" display="How to Use This Report" xr:uid="{00000000-0004-0000-0000-000001000000}"/>
    <hyperlink ref="E4" location="'How to Use this Report'!A1" display="Describes the contents and structure of this report" xr:uid="{00000000-0004-0000-0000-000002000000}"/>
    <hyperlink ref="C5" location="'2011 Results Persistence'!A1" display="'2011 Results Persistence'!A1" xr:uid="{00000000-0004-0000-0000-000003000000}"/>
    <hyperlink ref="D5" location="'2011 Results Persistence'!A1" display="2011 Results Persistence" xr:uid="{00000000-0004-0000-0000-000004000000}"/>
    <hyperlink ref="E5" location="'2011 Results Persistence'!A1" display="Provides a description of the programs/initiatives including participation and 2015 - 2040 annual persistence of net verified energy and peak demand savings at the end-user level resulting from the 2011 CDM Program Year" xr:uid="{00000000-0004-0000-0000-000005000000}"/>
    <hyperlink ref="C6" location="'2012 Results Persistence'!A1" display="'2012 Results Persistence'!A1" xr:uid="{00000000-0004-0000-0000-000006000000}"/>
    <hyperlink ref="D6" location="'2012 Results Persistence'!A1" display="2012 Results Persistence" xr:uid="{00000000-0004-0000-0000-000007000000}"/>
    <hyperlink ref="E6" location="'2012 Results Persistence'!A1" display="Provides a description of the programs/initiatives including participation and 2015 - 2040 annual persistence of net verified energy and peak demand savings at the end-user level resulting from the 2012 CDM Program Year" xr:uid="{00000000-0004-0000-0000-000008000000}"/>
    <hyperlink ref="C7:E7" location="'2013 Results Persistence'!A1" display="'2013 Results Persistence'!A1" xr:uid="{00000000-0004-0000-0000-000009000000}"/>
    <hyperlink ref="C8:E8" location="'2014 Results Persistence'!A1" display="'2014 Results Persistence'!A1" xr:uid="{00000000-0004-0000-0000-00000A000000}"/>
    <hyperlink ref="C9:E9" location="'2015 Results Persistence'!A1" display="'2015 Results Persistence'!A1" xr:uid="{00000000-0004-0000-0000-00000B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CB24"/>
  <sheetViews>
    <sheetView zoomScale="75" zoomScaleNormal="75" workbookViewId="0">
      <pane ySplit="6" topLeftCell="A7" activePane="bottomLeft" state="frozen"/>
      <selection pane="bottomLeft" activeCell="S20" sqref="S20"/>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2" width="6.7109375" style="5" customWidth="1"/>
    <col min="13" max="13" width="12.28515625" style="5" customWidth="1"/>
    <col min="14" max="14" width="9.140625" style="5"/>
    <col min="15" max="15" width="12.7109375" style="5" customWidth="1"/>
    <col min="16" max="16" width="9.140625" style="5"/>
    <col min="17" max="17" width="11.5703125" style="5" customWidth="1"/>
    <col min="18" max="18" width="1.140625" style="5" customWidth="1"/>
    <col min="19" max="31" width="6.42578125" style="5" customWidth="1"/>
    <col min="32" max="37" width="4.7109375" style="5" customWidth="1"/>
    <col min="38" max="38" width="3.5703125" style="5" customWidth="1"/>
    <col min="39" max="48" width="3.28515625" style="5" customWidth="1"/>
    <col min="49" max="49" width="1.140625" style="5" customWidth="1"/>
    <col min="50" max="61" width="11.5703125" style="5" customWidth="1"/>
    <col min="62" max="68" width="10.42578125" style="5" customWidth="1"/>
    <col min="69" max="69" width="7.5703125" style="5" customWidth="1"/>
    <col min="70" max="75" width="6.42578125" style="5" customWidth="1"/>
    <col min="76"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1" si="0">C6+1</f>
        <v>1</v>
      </c>
      <c r="D7" s="84" t="s">
        <v>62</v>
      </c>
      <c r="E7" s="78" t="s">
        <v>63</v>
      </c>
      <c r="F7" s="84" t="s">
        <v>64</v>
      </c>
      <c r="G7" s="78" t="s">
        <v>65</v>
      </c>
      <c r="H7" s="84" t="s">
        <v>66</v>
      </c>
      <c r="I7" s="78" t="s">
        <v>67</v>
      </c>
      <c r="J7" s="84">
        <v>2011</v>
      </c>
      <c r="K7" s="78"/>
      <c r="L7" s="84" t="s">
        <v>68</v>
      </c>
      <c r="M7" s="78" t="s">
        <v>69</v>
      </c>
      <c r="N7" s="84" t="s">
        <v>70</v>
      </c>
      <c r="O7" s="20">
        <v>69.110366410839859</v>
      </c>
      <c r="P7" s="19">
        <v>13.560411091584669</v>
      </c>
      <c r="Q7" s="81">
        <v>16611.142432575434</v>
      </c>
      <c r="R7" s="3"/>
      <c r="S7" s="85">
        <v>6.9885629741930746</v>
      </c>
      <c r="T7" s="20">
        <v>6.9885629741930746</v>
      </c>
      <c r="U7" s="19">
        <v>6.9885629741930746</v>
      </c>
      <c r="V7" s="20">
        <v>2.6003949831621713</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8560.8035168923561</v>
      </c>
      <c r="AY7" s="20">
        <v>8560.8035168923561</v>
      </c>
      <c r="AZ7" s="19">
        <v>8560.8035168923561</v>
      </c>
      <c r="BA7" s="20">
        <v>4636.664893805485</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63</v>
      </c>
      <c r="F8" s="86" t="s">
        <v>71</v>
      </c>
      <c r="G8" s="87" t="s">
        <v>65</v>
      </c>
      <c r="H8" s="86" t="s">
        <v>66</v>
      </c>
      <c r="I8" s="87" t="s">
        <v>67</v>
      </c>
      <c r="J8" s="86">
        <v>2011</v>
      </c>
      <c r="K8" s="87"/>
      <c r="L8" s="86" t="s">
        <v>68</v>
      </c>
      <c r="M8" s="87" t="s">
        <v>69</v>
      </c>
      <c r="N8" s="86" t="s">
        <v>70</v>
      </c>
      <c r="O8" s="62">
        <v>630.81722220924723</v>
      </c>
      <c r="P8" s="61">
        <v>71.997666977001728</v>
      </c>
      <c r="Q8" s="88">
        <v>520135.57215889456</v>
      </c>
      <c r="R8" s="3"/>
      <c r="S8" s="89">
        <v>35.962915018326093</v>
      </c>
      <c r="T8" s="62">
        <v>35.962915018326093</v>
      </c>
      <c r="U8" s="61">
        <v>35.962915018326093</v>
      </c>
      <c r="V8" s="62">
        <v>34.943958223286799</v>
      </c>
      <c r="W8" s="61">
        <v>24.550858745825472</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262506.3124313298</v>
      </c>
      <c r="AY8" s="62">
        <v>262506.3124313298</v>
      </c>
      <c r="AZ8" s="61">
        <v>262506.3124313298</v>
      </c>
      <c r="BA8" s="62">
        <v>261595.10581325053</v>
      </c>
      <c r="BB8" s="61">
        <v>186727.33803115992</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62</v>
      </c>
      <c r="E9" s="79" t="s">
        <v>63</v>
      </c>
      <c r="F9" s="90" t="s">
        <v>72</v>
      </c>
      <c r="G9" s="79" t="s">
        <v>65</v>
      </c>
      <c r="H9" s="90" t="s">
        <v>66</v>
      </c>
      <c r="I9" s="79" t="s">
        <v>67</v>
      </c>
      <c r="J9" s="90">
        <v>2011</v>
      </c>
      <c r="K9" s="79"/>
      <c r="L9" s="90" t="s">
        <v>68</v>
      </c>
      <c r="M9" s="79" t="s">
        <v>69</v>
      </c>
      <c r="N9" s="90" t="s">
        <v>73</v>
      </c>
      <c r="O9" s="24">
        <v>14195.211207687817</v>
      </c>
      <c r="P9" s="23">
        <v>24.530740946289683</v>
      </c>
      <c r="Q9" s="82">
        <v>438729.98215150821</v>
      </c>
      <c r="R9" s="3"/>
      <c r="S9" s="91">
        <v>27.4250937914513</v>
      </c>
      <c r="T9" s="24">
        <v>27.4250937914513</v>
      </c>
      <c r="U9" s="23">
        <v>27.4250937914513</v>
      </c>
      <c r="V9" s="24">
        <v>27.4250937914513</v>
      </c>
      <c r="W9" s="23">
        <v>25.51480978718682</v>
      </c>
      <c r="X9" s="24">
        <v>23.427904979319269</v>
      </c>
      <c r="Y9" s="23">
        <v>18.950427947124663</v>
      </c>
      <c r="Z9" s="24">
        <v>18.827044288056452</v>
      </c>
      <c r="AA9" s="23">
        <v>22.824233100188486</v>
      </c>
      <c r="AB9" s="24">
        <v>10.827046659641892</v>
      </c>
      <c r="AC9" s="23">
        <v>1.5397092675054158</v>
      </c>
      <c r="AD9" s="24">
        <v>1.539068822938265</v>
      </c>
      <c r="AE9" s="23">
        <v>1.539068822938265</v>
      </c>
      <c r="AF9" s="24">
        <v>1.4285285630219771</v>
      </c>
      <c r="AG9" s="23">
        <v>1.4285285630219771</v>
      </c>
      <c r="AH9" s="24">
        <v>1.2057310630151372</v>
      </c>
      <c r="AI9" s="23">
        <v>0</v>
      </c>
      <c r="AJ9" s="24">
        <v>0</v>
      </c>
      <c r="AK9" s="23">
        <v>0</v>
      </c>
      <c r="AL9" s="24">
        <v>0</v>
      </c>
      <c r="AM9" s="23">
        <v>0</v>
      </c>
      <c r="AN9" s="24">
        <v>0</v>
      </c>
      <c r="AO9" s="23">
        <v>0</v>
      </c>
      <c r="AP9" s="24">
        <v>0</v>
      </c>
      <c r="AQ9" s="23">
        <v>0</v>
      </c>
      <c r="AR9" s="24">
        <v>0</v>
      </c>
      <c r="AS9" s="23">
        <v>0</v>
      </c>
      <c r="AT9" s="24">
        <v>0</v>
      </c>
      <c r="AU9" s="23">
        <v>0</v>
      </c>
      <c r="AV9" s="82">
        <v>0</v>
      </c>
      <c r="AW9" s="3"/>
      <c r="AX9" s="91">
        <v>479312.86223310482</v>
      </c>
      <c r="AY9" s="24">
        <v>479312.86223310482</v>
      </c>
      <c r="AZ9" s="23">
        <v>479312.86223310482</v>
      </c>
      <c r="BA9" s="24">
        <v>479312.86223310482</v>
      </c>
      <c r="BB9" s="23">
        <v>438056.65717455623</v>
      </c>
      <c r="BC9" s="24">
        <v>392985.99098102079</v>
      </c>
      <c r="BD9" s="23">
        <v>296286.38496809878</v>
      </c>
      <c r="BE9" s="24">
        <v>295205.54411466123</v>
      </c>
      <c r="BF9" s="23">
        <v>381532.41536674538</v>
      </c>
      <c r="BG9" s="24">
        <v>122430.42696507648</v>
      </c>
      <c r="BH9" s="23">
        <v>44083.235847399686</v>
      </c>
      <c r="BI9" s="24">
        <v>38805.239968394817</v>
      </c>
      <c r="BJ9" s="23">
        <v>38805.239968394817</v>
      </c>
      <c r="BK9" s="24">
        <v>28659.299602197825</v>
      </c>
      <c r="BL9" s="23">
        <v>28659.299602197825</v>
      </c>
      <c r="BM9" s="24">
        <v>26040.048427441678</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63</v>
      </c>
      <c r="F10" s="86" t="s">
        <v>74</v>
      </c>
      <c r="G10" s="87" t="s">
        <v>65</v>
      </c>
      <c r="H10" s="86" t="s">
        <v>66</v>
      </c>
      <c r="I10" s="87" t="s">
        <v>67</v>
      </c>
      <c r="J10" s="86">
        <v>2011</v>
      </c>
      <c r="K10" s="87"/>
      <c r="L10" s="86" t="s">
        <v>68</v>
      </c>
      <c r="M10" s="87" t="s">
        <v>69</v>
      </c>
      <c r="N10" s="86" t="s">
        <v>73</v>
      </c>
      <c r="O10" s="62">
        <v>8183.5592141216293</v>
      </c>
      <c r="P10" s="61">
        <v>16.726281437886918</v>
      </c>
      <c r="Q10" s="88">
        <v>277453.36489427538</v>
      </c>
      <c r="R10" s="3"/>
      <c r="S10" s="89">
        <v>18.901692690209543</v>
      </c>
      <c r="T10" s="62">
        <v>18.901692690209543</v>
      </c>
      <c r="U10" s="61">
        <v>18.901692690209543</v>
      </c>
      <c r="V10" s="62">
        <v>18.901692690209543</v>
      </c>
      <c r="W10" s="61">
        <v>17.766079770228057</v>
      </c>
      <c r="X10" s="62">
        <v>16.525470490510845</v>
      </c>
      <c r="Y10" s="61">
        <v>13.952410964232683</v>
      </c>
      <c r="Z10" s="62">
        <v>13.806309044129691</v>
      </c>
      <c r="AA10" s="61">
        <v>16.182531243828382</v>
      </c>
      <c r="AB10" s="62">
        <v>9.05052370207172</v>
      </c>
      <c r="AC10" s="61">
        <v>1.111818990872405</v>
      </c>
      <c r="AD10" s="62">
        <v>1.1111149368782336</v>
      </c>
      <c r="AE10" s="61">
        <v>1.1111149368782336</v>
      </c>
      <c r="AF10" s="62">
        <v>1.0900111427288275</v>
      </c>
      <c r="AG10" s="61">
        <v>1.0900111427288275</v>
      </c>
      <c r="AH10" s="62">
        <v>1.0352285528715863</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305679.32824966602</v>
      </c>
      <c r="AY10" s="62">
        <v>305679.32824966602</v>
      </c>
      <c r="AZ10" s="61">
        <v>305679.32824966602</v>
      </c>
      <c r="BA10" s="62">
        <v>305679.32824966602</v>
      </c>
      <c r="BB10" s="61">
        <v>281153.61406826472</v>
      </c>
      <c r="BC10" s="62">
        <v>254360.30442043647</v>
      </c>
      <c r="BD10" s="61">
        <v>198790.205311086</v>
      </c>
      <c r="BE10" s="62">
        <v>197510.35249098376</v>
      </c>
      <c r="BF10" s="61">
        <v>248829.37632021334</v>
      </c>
      <c r="BG10" s="62">
        <v>94800.150841188326</v>
      </c>
      <c r="BH10" s="61">
        <v>30740.980896537218</v>
      </c>
      <c r="BI10" s="62">
        <v>24938.770571973091</v>
      </c>
      <c r="BJ10" s="61">
        <v>24938.770571973091</v>
      </c>
      <c r="BK10" s="62">
        <v>23001.758327723597</v>
      </c>
      <c r="BL10" s="61">
        <v>23001.758327723597</v>
      </c>
      <c r="BM10" s="62">
        <v>22357.723440279358</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75</v>
      </c>
      <c r="G11" s="79" t="s">
        <v>65</v>
      </c>
      <c r="H11" s="90" t="s">
        <v>66</v>
      </c>
      <c r="I11" s="79" t="s">
        <v>67</v>
      </c>
      <c r="J11" s="90">
        <v>2011</v>
      </c>
      <c r="K11" s="79"/>
      <c r="L11" s="90" t="s">
        <v>68</v>
      </c>
      <c r="M11" s="79" t="s">
        <v>69</v>
      </c>
      <c r="N11" s="90" t="s">
        <v>76</v>
      </c>
      <c r="O11" s="24">
        <v>2260.9972559929311</v>
      </c>
      <c r="P11" s="23">
        <v>1062.8555339685709</v>
      </c>
      <c r="Q11" s="82">
        <v>1967839.168333102</v>
      </c>
      <c r="R11" s="3"/>
      <c r="S11" s="91">
        <v>641.92259522546397</v>
      </c>
      <c r="T11" s="24">
        <v>641.92259522546397</v>
      </c>
      <c r="U11" s="23">
        <v>641.92259522546397</v>
      </c>
      <c r="V11" s="24">
        <v>641.92259522546397</v>
      </c>
      <c r="W11" s="23">
        <v>641.92259522546397</v>
      </c>
      <c r="X11" s="24">
        <v>641.92259522546397</v>
      </c>
      <c r="Y11" s="23">
        <v>641.92259522546397</v>
      </c>
      <c r="Z11" s="24">
        <v>641.92259522546397</v>
      </c>
      <c r="AA11" s="23">
        <v>641.92259522546397</v>
      </c>
      <c r="AB11" s="24">
        <v>641.92259522546397</v>
      </c>
      <c r="AC11" s="23">
        <v>641.92259522546397</v>
      </c>
      <c r="AD11" s="24">
        <v>641.92259522546397</v>
      </c>
      <c r="AE11" s="23">
        <v>641.92259522546397</v>
      </c>
      <c r="AF11" s="24">
        <v>641.92259522546397</v>
      </c>
      <c r="AG11" s="23">
        <v>641.92259522546397</v>
      </c>
      <c r="AH11" s="24">
        <v>641.92259522546397</v>
      </c>
      <c r="AI11" s="23">
        <v>641.92259522546397</v>
      </c>
      <c r="AJ11" s="24">
        <v>641.92259522546397</v>
      </c>
      <c r="AK11" s="23">
        <v>520.67919693327667</v>
      </c>
      <c r="AL11" s="24">
        <v>0</v>
      </c>
      <c r="AM11" s="23">
        <v>0</v>
      </c>
      <c r="AN11" s="24">
        <v>0</v>
      </c>
      <c r="AO11" s="23">
        <v>0</v>
      </c>
      <c r="AP11" s="24">
        <v>0</v>
      </c>
      <c r="AQ11" s="23">
        <v>0</v>
      </c>
      <c r="AR11" s="24">
        <v>0</v>
      </c>
      <c r="AS11" s="23">
        <v>0</v>
      </c>
      <c r="AT11" s="24">
        <v>0</v>
      </c>
      <c r="AU11" s="23">
        <v>0</v>
      </c>
      <c r="AV11" s="82">
        <v>0</v>
      </c>
      <c r="AW11" s="3"/>
      <c r="AX11" s="91">
        <v>1178372.1744378607</v>
      </c>
      <c r="AY11" s="24">
        <v>1178372.1744378607</v>
      </c>
      <c r="AZ11" s="23">
        <v>1178372.1744378607</v>
      </c>
      <c r="BA11" s="24">
        <v>1178372.1744378607</v>
      </c>
      <c r="BB11" s="23">
        <v>1178372.1744378607</v>
      </c>
      <c r="BC11" s="24">
        <v>1178372.1744378607</v>
      </c>
      <c r="BD11" s="23">
        <v>1178372.1744378607</v>
      </c>
      <c r="BE11" s="24">
        <v>1178372.1744378607</v>
      </c>
      <c r="BF11" s="23">
        <v>1178372.1744378607</v>
      </c>
      <c r="BG11" s="24">
        <v>1178372.1744378607</v>
      </c>
      <c r="BH11" s="23">
        <v>1178372.1744378607</v>
      </c>
      <c r="BI11" s="24">
        <v>1178372.1744378607</v>
      </c>
      <c r="BJ11" s="23">
        <v>1178372.1744378607</v>
      </c>
      <c r="BK11" s="24">
        <v>1178372.1744378607</v>
      </c>
      <c r="BL11" s="23">
        <v>1178372.1744378607</v>
      </c>
      <c r="BM11" s="24">
        <v>1178372.1744378607</v>
      </c>
      <c r="BN11" s="23">
        <v>1178372.1744378607</v>
      </c>
      <c r="BO11" s="24">
        <v>1178372.1744378607</v>
      </c>
      <c r="BP11" s="23">
        <v>1069933.668989213</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77</v>
      </c>
      <c r="G12" s="87" t="s">
        <v>65</v>
      </c>
      <c r="H12" s="86" t="s">
        <v>66</v>
      </c>
      <c r="I12" s="87" t="s">
        <v>78</v>
      </c>
      <c r="J12" s="86">
        <v>2011</v>
      </c>
      <c r="K12" s="87"/>
      <c r="L12" s="86" t="s">
        <v>68</v>
      </c>
      <c r="M12" s="87" t="s">
        <v>79</v>
      </c>
      <c r="N12" s="86" t="s">
        <v>80</v>
      </c>
      <c r="O12" s="62">
        <v>271</v>
      </c>
      <c r="P12" s="61">
        <v>151.76000000000002</v>
      </c>
      <c r="Q12" s="88">
        <v>0</v>
      </c>
      <c r="R12" s="3"/>
      <c r="S12" s="89">
        <v>151.76000000000002</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81</v>
      </c>
      <c r="G13" s="79" t="s">
        <v>65</v>
      </c>
      <c r="H13" s="90" t="s">
        <v>66</v>
      </c>
      <c r="I13" s="79" t="s">
        <v>67</v>
      </c>
      <c r="J13" s="90">
        <v>2011</v>
      </c>
      <c r="K13" s="79"/>
      <c r="L13" s="90" t="s">
        <v>68</v>
      </c>
      <c r="M13" s="79" t="s">
        <v>82</v>
      </c>
      <c r="N13" s="90" t="s">
        <v>73</v>
      </c>
      <c r="O13" s="24">
        <v>0</v>
      </c>
      <c r="P13" s="23">
        <v>0</v>
      </c>
      <c r="Q13" s="82">
        <v>0</v>
      </c>
      <c r="R13" s="3"/>
      <c r="S13" s="91">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83</v>
      </c>
      <c r="F14" s="86" t="s">
        <v>84</v>
      </c>
      <c r="G14" s="87" t="s">
        <v>65</v>
      </c>
      <c r="H14" s="86" t="s">
        <v>85</v>
      </c>
      <c r="I14" s="87" t="s">
        <v>78</v>
      </c>
      <c r="J14" s="86">
        <v>2011</v>
      </c>
      <c r="K14" s="87"/>
      <c r="L14" s="86" t="s">
        <v>68</v>
      </c>
      <c r="M14" s="87" t="s">
        <v>79</v>
      </c>
      <c r="N14" s="86" t="s">
        <v>80</v>
      </c>
      <c r="O14" s="62">
        <v>9</v>
      </c>
      <c r="P14" s="61">
        <v>5.76</v>
      </c>
      <c r="Q14" s="88">
        <v>0</v>
      </c>
      <c r="R14" s="3"/>
      <c r="S14" s="89">
        <v>5.76</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83</v>
      </c>
      <c r="F15" s="90" t="s">
        <v>86</v>
      </c>
      <c r="G15" s="79" t="s">
        <v>65</v>
      </c>
      <c r="H15" s="90" t="s">
        <v>85</v>
      </c>
      <c r="I15" s="79" t="s">
        <v>78</v>
      </c>
      <c r="J15" s="90">
        <v>2011</v>
      </c>
      <c r="K15" s="79"/>
      <c r="L15" s="90" t="s">
        <v>68</v>
      </c>
      <c r="M15" s="79" t="s">
        <v>87</v>
      </c>
      <c r="N15" s="90" t="s">
        <v>88</v>
      </c>
      <c r="O15" s="24">
        <v>7</v>
      </c>
      <c r="P15" s="23">
        <v>600</v>
      </c>
      <c r="Q15" s="82">
        <v>17767.759999999998</v>
      </c>
      <c r="R15" s="3"/>
      <c r="S15" s="91">
        <v>455.08199999999999</v>
      </c>
      <c r="T15" s="24">
        <v>0</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17767.759999999998</v>
      </c>
      <c r="AY15" s="24">
        <v>0</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62</v>
      </c>
      <c r="E16" s="87" t="s">
        <v>83</v>
      </c>
      <c r="F16" s="86" t="s">
        <v>89</v>
      </c>
      <c r="G16" s="87" t="s">
        <v>65</v>
      </c>
      <c r="H16" s="86" t="s">
        <v>85</v>
      </c>
      <c r="I16" s="87" t="s">
        <v>67</v>
      </c>
      <c r="J16" s="86">
        <v>2011</v>
      </c>
      <c r="K16" s="87"/>
      <c r="L16" s="86" t="s">
        <v>68</v>
      </c>
      <c r="M16" s="87" t="s">
        <v>69</v>
      </c>
      <c r="N16" s="86" t="s">
        <v>90</v>
      </c>
      <c r="O16" s="62">
        <v>239</v>
      </c>
      <c r="P16" s="61">
        <v>243.6528828915213</v>
      </c>
      <c r="Q16" s="88">
        <v>679924.06664354377</v>
      </c>
      <c r="R16" s="3"/>
      <c r="S16" s="89">
        <v>260.90803991794672</v>
      </c>
      <c r="T16" s="62">
        <v>260.08712873835219</v>
      </c>
      <c r="U16" s="61">
        <v>255.97450774808883</v>
      </c>
      <c r="V16" s="62">
        <v>211.44022027459175</v>
      </c>
      <c r="W16" s="61">
        <v>211.44022027459175</v>
      </c>
      <c r="X16" s="62">
        <v>211.44022027459175</v>
      </c>
      <c r="Y16" s="61">
        <v>78.800560304824188</v>
      </c>
      <c r="Z16" s="62">
        <v>72.628460390314999</v>
      </c>
      <c r="AA16" s="61">
        <v>72.628460390314999</v>
      </c>
      <c r="AB16" s="62">
        <v>72.628460390314999</v>
      </c>
      <c r="AC16" s="61">
        <v>68.52217625828014</v>
      </c>
      <c r="AD16" s="62">
        <v>68.52217625828014</v>
      </c>
      <c r="AE16" s="61">
        <v>11.751991623668847</v>
      </c>
      <c r="AF16" s="62">
        <v>11.751991623668847</v>
      </c>
      <c r="AG16" s="61">
        <v>11.751991623668847</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631336.09519030957</v>
      </c>
      <c r="AY16" s="62">
        <v>629043.19413396483</v>
      </c>
      <c r="AZ16" s="61">
        <v>618492.77257100388</v>
      </c>
      <c r="BA16" s="62">
        <v>494725.18538609933</v>
      </c>
      <c r="BB16" s="61">
        <v>494725.18538609933</v>
      </c>
      <c r="BC16" s="62">
        <v>494725.18538609933</v>
      </c>
      <c r="BD16" s="61">
        <v>176545.49174467372</v>
      </c>
      <c r="BE16" s="62">
        <v>171912.49044476336</v>
      </c>
      <c r="BF16" s="61">
        <v>171912.49044476336</v>
      </c>
      <c r="BG16" s="62">
        <v>171912.49044476336</v>
      </c>
      <c r="BH16" s="61">
        <v>144911.32081548698</v>
      </c>
      <c r="BI16" s="62">
        <v>144911.32081548698</v>
      </c>
      <c r="BJ16" s="61">
        <v>8821.469714221741</v>
      </c>
      <c r="BK16" s="62">
        <v>8821.469714221741</v>
      </c>
      <c r="BL16" s="61">
        <v>8821.469714221741</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62</v>
      </c>
      <c r="E17" s="79" t="s">
        <v>83</v>
      </c>
      <c r="F17" s="90" t="s">
        <v>91</v>
      </c>
      <c r="G17" s="79" t="s">
        <v>65</v>
      </c>
      <c r="H17" s="90" t="s">
        <v>85</v>
      </c>
      <c r="I17" s="79" t="s">
        <v>67</v>
      </c>
      <c r="J17" s="90">
        <v>2011</v>
      </c>
      <c r="K17" s="79"/>
      <c r="L17" s="90" t="s">
        <v>68</v>
      </c>
      <c r="M17" s="79" t="s">
        <v>69</v>
      </c>
      <c r="N17" s="90" t="s">
        <v>90</v>
      </c>
      <c r="O17" s="24">
        <v>49.5</v>
      </c>
      <c r="P17" s="23">
        <v>759.29587063387692</v>
      </c>
      <c r="Q17" s="82">
        <v>4004164.3056381578</v>
      </c>
      <c r="R17" s="3"/>
      <c r="S17" s="91">
        <v>563.68446764139082</v>
      </c>
      <c r="T17" s="24">
        <v>563.68446764139082</v>
      </c>
      <c r="U17" s="23">
        <v>563.68446764139082</v>
      </c>
      <c r="V17" s="24">
        <v>550.66485693248649</v>
      </c>
      <c r="W17" s="23">
        <v>458.34768725125775</v>
      </c>
      <c r="X17" s="24">
        <v>423.59563332671848</v>
      </c>
      <c r="Y17" s="23">
        <v>387.80533734349859</v>
      </c>
      <c r="Z17" s="24">
        <v>387.80533734349859</v>
      </c>
      <c r="AA17" s="23">
        <v>330.58476652545392</v>
      </c>
      <c r="AB17" s="24">
        <v>330.58476652545392</v>
      </c>
      <c r="AC17" s="23">
        <v>328.2943441926019</v>
      </c>
      <c r="AD17" s="24">
        <v>328.2943441926019</v>
      </c>
      <c r="AE17" s="23">
        <v>82.581877423467773</v>
      </c>
      <c r="AF17" s="24">
        <v>23.952104039157337</v>
      </c>
      <c r="AG17" s="23">
        <v>16.826920066441492</v>
      </c>
      <c r="AH17" s="24">
        <v>13.144059785597749</v>
      </c>
      <c r="AI17" s="23">
        <v>13.144059785597749</v>
      </c>
      <c r="AJ17" s="24">
        <v>13.144059785597749</v>
      </c>
      <c r="AK17" s="23">
        <v>13.144059785597749</v>
      </c>
      <c r="AL17" s="24">
        <v>13.144059785597749</v>
      </c>
      <c r="AM17" s="23">
        <v>0</v>
      </c>
      <c r="AN17" s="24">
        <v>0</v>
      </c>
      <c r="AO17" s="23">
        <v>0</v>
      </c>
      <c r="AP17" s="24">
        <v>0</v>
      </c>
      <c r="AQ17" s="23">
        <v>0</v>
      </c>
      <c r="AR17" s="24">
        <v>0</v>
      </c>
      <c r="AS17" s="23">
        <v>0</v>
      </c>
      <c r="AT17" s="24">
        <v>0</v>
      </c>
      <c r="AU17" s="23">
        <v>0</v>
      </c>
      <c r="AV17" s="82">
        <v>0</v>
      </c>
      <c r="AW17" s="3"/>
      <c r="AX17" s="91">
        <v>3057370.0272504357</v>
      </c>
      <c r="AY17" s="24">
        <v>3057370.0272504357</v>
      </c>
      <c r="AZ17" s="23">
        <v>3057370.0272504357</v>
      </c>
      <c r="BA17" s="24">
        <v>3007414.2943077022</v>
      </c>
      <c r="BB17" s="23">
        <v>2537280.8048618073</v>
      </c>
      <c r="BC17" s="24">
        <v>2403938.544184349</v>
      </c>
      <c r="BD17" s="23">
        <v>2266612.5896643479</v>
      </c>
      <c r="BE17" s="24">
        <v>2266612.5896643479</v>
      </c>
      <c r="BF17" s="23">
        <v>2049286.0523988444</v>
      </c>
      <c r="BG17" s="24">
        <v>2049286.0523988444</v>
      </c>
      <c r="BH17" s="23">
        <v>2019607.8877112637</v>
      </c>
      <c r="BI17" s="24">
        <v>2019607.8877112637</v>
      </c>
      <c r="BJ17" s="23">
        <v>309383.70478805096</v>
      </c>
      <c r="BK17" s="24">
        <v>84423.576012736303</v>
      </c>
      <c r="BL17" s="23">
        <v>64996.513462526236</v>
      </c>
      <c r="BM17" s="24">
        <v>50433.239143130959</v>
      </c>
      <c r="BN17" s="23">
        <v>50433.239143130959</v>
      </c>
      <c r="BO17" s="24">
        <v>50433.239143130959</v>
      </c>
      <c r="BP17" s="23">
        <v>50433.239143130959</v>
      </c>
      <c r="BQ17" s="24">
        <v>50433.239143130959</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62</v>
      </c>
      <c r="E18" s="87" t="s">
        <v>92</v>
      </c>
      <c r="F18" s="86" t="s">
        <v>93</v>
      </c>
      <c r="G18" s="87" t="s">
        <v>65</v>
      </c>
      <c r="H18" s="86" t="s">
        <v>92</v>
      </c>
      <c r="I18" s="87" t="s">
        <v>78</v>
      </c>
      <c r="J18" s="86">
        <v>2011</v>
      </c>
      <c r="K18" s="87"/>
      <c r="L18" s="86" t="s">
        <v>68</v>
      </c>
      <c r="M18" s="87" t="s">
        <v>87</v>
      </c>
      <c r="N18" s="86" t="s">
        <v>88</v>
      </c>
      <c r="O18" s="62">
        <v>4</v>
      </c>
      <c r="P18" s="61">
        <v>1724</v>
      </c>
      <c r="Q18" s="88">
        <v>85284.719999999987</v>
      </c>
      <c r="R18" s="3"/>
      <c r="S18" s="89">
        <v>1452.9179999999999</v>
      </c>
      <c r="T18" s="62">
        <v>0</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85284.719999999987</v>
      </c>
      <c r="AY18" s="62">
        <v>0</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62</v>
      </c>
      <c r="E19" s="79" t="s">
        <v>92</v>
      </c>
      <c r="F19" s="90" t="s">
        <v>91</v>
      </c>
      <c r="G19" s="79" t="s">
        <v>65</v>
      </c>
      <c r="H19" s="90" t="s">
        <v>92</v>
      </c>
      <c r="I19" s="79" t="s">
        <v>67</v>
      </c>
      <c r="J19" s="90">
        <v>2011</v>
      </c>
      <c r="K19" s="79"/>
      <c r="L19" s="90" t="s">
        <v>68</v>
      </c>
      <c r="M19" s="79" t="s">
        <v>69</v>
      </c>
      <c r="N19" s="90" t="s">
        <v>90</v>
      </c>
      <c r="O19" s="24">
        <v>9.5</v>
      </c>
      <c r="P19" s="23">
        <v>53.84087067239647</v>
      </c>
      <c r="Q19" s="82">
        <v>359558.65678997524</v>
      </c>
      <c r="R19" s="3"/>
      <c r="S19" s="91">
        <v>39.952116108783223</v>
      </c>
      <c r="T19" s="24">
        <v>39.952116108783223</v>
      </c>
      <c r="U19" s="23">
        <v>39.952116108783223</v>
      </c>
      <c r="V19" s="24">
        <v>39.952116108783223</v>
      </c>
      <c r="W19" s="23">
        <v>39.952116108783223</v>
      </c>
      <c r="X19" s="24">
        <v>39.952116108783223</v>
      </c>
      <c r="Y19" s="23">
        <v>37.123346646414682</v>
      </c>
      <c r="Z19" s="24">
        <v>37.123346646414682</v>
      </c>
      <c r="AA19" s="23">
        <v>33.53669629002551</v>
      </c>
      <c r="AB19" s="24">
        <v>33.53669629002551</v>
      </c>
      <c r="AC19" s="23">
        <v>33.53669629002551</v>
      </c>
      <c r="AD19" s="24">
        <v>33.53669629002551</v>
      </c>
      <c r="AE19" s="23">
        <v>0.87161026646635253</v>
      </c>
      <c r="AF19" s="24">
        <v>0.87161026646635253</v>
      </c>
      <c r="AG19" s="23">
        <v>0.87161026646635253</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271185.08689651696</v>
      </c>
      <c r="AY19" s="24">
        <v>271185.08689651696</v>
      </c>
      <c r="AZ19" s="23">
        <v>271185.08689651696</v>
      </c>
      <c r="BA19" s="24">
        <v>271185.08689651696</v>
      </c>
      <c r="BB19" s="23">
        <v>271185.08689651696</v>
      </c>
      <c r="BC19" s="24">
        <v>271185.08689651696</v>
      </c>
      <c r="BD19" s="23">
        <v>260331.21000433038</v>
      </c>
      <c r="BE19" s="24">
        <v>260331.21000433038</v>
      </c>
      <c r="BF19" s="23">
        <v>246569.37400410365</v>
      </c>
      <c r="BG19" s="24">
        <v>246569.37400410365</v>
      </c>
      <c r="BH19" s="23">
        <v>246569.37400410365</v>
      </c>
      <c r="BI19" s="24">
        <v>246569.37400410365</v>
      </c>
      <c r="BJ19" s="23">
        <v>17497.695161444259</v>
      </c>
      <c r="BK19" s="24">
        <v>17497.695161444259</v>
      </c>
      <c r="BL19" s="23">
        <v>3371.8513448763724</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62</v>
      </c>
      <c r="E20" s="87" t="s">
        <v>94</v>
      </c>
      <c r="F20" s="86" t="s">
        <v>95</v>
      </c>
      <c r="G20" s="87" t="s">
        <v>65</v>
      </c>
      <c r="H20" s="86" t="s">
        <v>85</v>
      </c>
      <c r="I20" s="87" t="s">
        <v>67</v>
      </c>
      <c r="J20" s="86">
        <v>2011</v>
      </c>
      <c r="K20" s="87"/>
      <c r="L20" s="86" t="s">
        <v>68</v>
      </c>
      <c r="M20" s="87" t="s">
        <v>96</v>
      </c>
      <c r="N20" s="86" t="s">
        <v>90</v>
      </c>
      <c r="O20" s="62">
        <v>68</v>
      </c>
      <c r="P20" s="61">
        <v>1663.3611417499999</v>
      </c>
      <c r="Q20" s="88">
        <v>11190915.097394725</v>
      </c>
      <c r="R20" s="3"/>
      <c r="S20" s="89">
        <v>964.17525581299992</v>
      </c>
      <c r="T20" s="62">
        <v>964.17525581299992</v>
      </c>
      <c r="U20" s="61">
        <v>964.17525581299992</v>
      </c>
      <c r="V20" s="62">
        <v>964.17525581299992</v>
      </c>
      <c r="W20" s="61">
        <v>964.17525581299992</v>
      </c>
      <c r="X20" s="62">
        <v>964.17525581299992</v>
      </c>
      <c r="Y20" s="61">
        <v>964.17525581299992</v>
      </c>
      <c r="Z20" s="62">
        <v>964.17525581299992</v>
      </c>
      <c r="AA20" s="61">
        <v>964.17525581299992</v>
      </c>
      <c r="AB20" s="62">
        <v>964.17525581299992</v>
      </c>
      <c r="AC20" s="61">
        <v>964.17525581299992</v>
      </c>
      <c r="AD20" s="62">
        <v>964.17525581299992</v>
      </c>
      <c r="AE20" s="61">
        <v>964.17525581299992</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6580023.0343503272</v>
      </c>
      <c r="AY20" s="62">
        <v>6580023.0343503272</v>
      </c>
      <c r="AZ20" s="61">
        <v>6580023.0343503272</v>
      </c>
      <c r="BA20" s="62">
        <v>6580023.0343503272</v>
      </c>
      <c r="BB20" s="61">
        <v>6580023.0343503272</v>
      </c>
      <c r="BC20" s="62">
        <v>6580023.0343503272</v>
      </c>
      <c r="BD20" s="61">
        <v>6580023.0343503272</v>
      </c>
      <c r="BE20" s="62">
        <v>6580023.0343503272</v>
      </c>
      <c r="BF20" s="61">
        <v>6580023.0343503272</v>
      </c>
      <c r="BG20" s="62">
        <v>6580023.0343503272</v>
      </c>
      <c r="BH20" s="61">
        <v>6580023.0343503272</v>
      </c>
      <c r="BI20" s="62">
        <v>6580023.0343503272</v>
      </c>
      <c r="BJ20" s="61">
        <v>6580023.0343503272</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6">
        <f t="shared" si="0"/>
        <v>15</v>
      </c>
      <c r="D21" s="92" t="s">
        <v>62</v>
      </c>
      <c r="E21" s="80" t="s">
        <v>94</v>
      </c>
      <c r="F21" s="92" t="s">
        <v>97</v>
      </c>
      <c r="G21" s="80" t="s">
        <v>65</v>
      </c>
      <c r="H21" s="92" t="s">
        <v>85</v>
      </c>
      <c r="I21" s="80" t="s">
        <v>67</v>
      </c>
      <c r="J21" s="92">
        <v>2011</v>
      </c>
      <c r="K21" s="80"/>
      <c r="L21" s="92" t="s">
        <v>68</v>
      </c>
      <c r="M21" s="80" t="s">
        <v>96</v>
      </c>
      <c r="N21" s="92" t="s">
        <v>90</v>
      </c>
      <c r="O21" s="29">
        <v>1.5325457522729119E-2</v>
      </c>
      <c r="P21" s="28">
        <v>2.0367533047707003</v>
      </c>
      <c r="Q21" s="83">
        <v>10460.764973302315</v>
      </c>
      <c r="R21" s="3"/>
      <c r="S21" s="93">
        <v>1.0183766523853501</v>
      </c>
      <c r="T21" s="29">
        <v>1.0183766523853501</v>
      </c>
      <c r="U21" s="28">
        <v>1.0183766523853501</v>
      </c>
      <c r="V21" s="29">
        <v>1.0183766523853501</v>
      </c>
      <c r="W21" s="28">
        <v>1.0183766523853501</v>
      </c>
      <c r="X21" s="29">
        <v>1.0183766523853501</v>
      </c>
      <c r="Y21" s="28">
        <v>1.0183766523853501</v>
      </c>
      <c r="Z21" s="29">
        <v>1.0183766523853501</v>
      </c>
      <c r="AA21" s="28">
        <v>1.0183766523853501</v>
      </c>
      <c r="AB21" s="29">
        <v>1.0183766523853501</v>
      </c>
      <c r="AC21" s="28">
        <v>1.0183766523853501</v>
      </c>
      <c r="AD21" s="29">
        <v>1.0183766523853501</v>
      </c>
      <c r="AE21" s="28">
        <v>1.0183766523853501</v>
      </c>
      <c r="AF21" s="29">
        <v>1.0183766523853501</v>
      </c>
      <c r="AG21" s="28">
        <v>1.0183766523853501</v>
      </c>
      <c r="AH21" s="29">
        <v>1.0183766523853501</v>
      </c>
      <c r="AI21" s="28">
        <v>1.0183766523853501</v>
      </c>
      <c r="AJ21" s="29">
        <v>1.0183766523853501</v>
      </c>
      <c r="AK21" s="28">
        <v>1.0183766523853501</v>
      </c>
      <c r="AL21" s="29">
        <v>1.0183766523853501</v>
      </c>
      <c r="AM21" s="28">
        <v>1.0183766523853501</v>
      </c>
      <c r="AN21" s="29">
        <v>1.0183766523853501</v>
      </c>
      <c r="AO21" s="28">
        <v>1.0183766523853501</v>
      </c>
      <c r="AP21" s="29">
        <v>1.0183766523853501</v>
      </c>
      <c r="AQ21" s="28">
        <v>1.0183766523853501</v>
      </c>
      <c r="AR21" s="29">
        <v>1.0183766523853501</v>
      </c>
      <c r="AS21" s="28">
        <v>0</v>
      </c>
      <c r="AT21" s="29">
        <v>0</v>
      </c>
      <c r="AU21" s="28">
        <v>0</v>
      </c>
      <c r="AV21" s="83">
        <v>0</v>
      </c>
      <c r="AW21" s="3"/>
      <c r="AX21" s="93">
        <v>5230.3824866511577</v>
      </c>
      <c r="AY21" s="29">
        <v>5230.3824866511577</v>
      </c>
      <c r="AZ21" s="28">
        <v>5230.3824866511577</v>
      </c>
      <c r="BA21" s="29">
        <v>5230.3824866511577</v>
      </c>
      <c r="BB21" s="28">
        <v>5230.3824866511577</v>
      </c>
      <c r="BC21" s="29">
        <v>5230.3824866511577</v>
      </c>
      <c r="BD21" s="28">
        <v>5230.3824866511577</v>
      </c>
      <c r="BE21" s="29">
        <v>5230.3824866511577</v>
      </c>
      <c r="BF21" s="28">
        <v>5230.3824866511577</v>
      </c>
      <c r="BG21" s="29">
        <v>5230.3824866511577</v>
      </c>
      <c r="BH21" s="28">
        <v>5230.3824866511577</v>
      </c>
      <c r="BI21" s="29">
        <v>5230.3824866511577</v>
      </c>
      <c r="BJ21" s="28">
        <v>5230.3824866511577</v>
      </c>
      <c r="BK21" s="29">
        <v>5230.3824866511577</v>
      </c>
      <c r="BL21" s="28">
        <v>5230.3824866511577</v>
      </c>
      <c r="BM21" s="29">
        <v>5230.3824866511577</v>
      </c>
      <c r="BN21" s="28">
        <v>5230.3824866511577</v>
      </c>
      <c r="BO21" s="29">
        <v>5230.3824866511577</v>
      </c>
      <c r="BP21" s="28">
        <v>5230.3824866511577</v>
      </c>
      <c r="BQ21" s="29">
        <v>5230.3824866511577</v>
      </c>
      <c r="BR21" s="28">
        <v>5230.3824866511577</v>
      </c>
      <c r="BS21" s="29">
        <v>5230.3824866511577</v>
      </c>
      <c r="BT21" s="28">
        <v>5230.3824866511577</v>
      </c>
      <c r="BU21" s="29">
        <v>5230.3824866511577</v>
      </c>
      <c r="BV21" s="28">
        <v>5230.3824866511577</v>
      </c>
      <c r="BW21" s="29">
        <v>5230.3824866511577</v>
      </c>
      <c r="BX21" s="28">
        <v>0</v>
      </c>
      <c r="BY21" s="29">
        <v>0</v>
      </c>
      <c r="BZ21" s="28">
        <v>0</v>
      </c>
      <c r="CA21" s="83">
        <v>0</v>
      </c>
      <c r="CB21" s="14"/>
    </row>
    <row r="22" spans="2:80" s="9" customFormat="1" ht="6" x14ac:dyDescent="0.25">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8"/>
    </row>
    <row r="23" spans="2:80" x14ac:dyDescent="0.25">
      <c r="B23" s="2"/>
      <c r="C23" s="4" t="s">
        <v>11</v>
      </c>
      <c r="D23" s="94"/>
      <c r="E23" s="94"/>
      <c r="F23" s="94"/>
      <c r="G23" s="94"/>
      <c r="H23" s="94"/>
      <c r="I23" s="94"/>
      <c r="J23" s="94"/>
      <c r="K23" s="94"/>
      <c r="L23" s="94"/>
      <c r="M23" s="94"/>
      <c r="N23" s="94"/>
      <c r="O23" s="94"/>
      <c r="P23" s="10">
        <f>SUM(P$7:P21)</f>
        <v>6393.3781536738998</v>
      </c>
      <c r="Q23" s="10">
        <f>SUM(Q$7:Q21)</f>
        <v>19568844.601410057</v>
      </c>
      <c r="R23" s="3"/>
      <c r="S23" s="10">
        <f>SUM(S$7:S21)</f>
        <v>4626.4591158331496</v>
      </c>
      <c r="T23" s="10">
        <f>SUM(T$7:T21)</f>
        <v>2560.1182046535555</v>
      </c>
      <c r="U23" s="10">
        <f>SUM(U$7:U21)</f>
        <v>2556.0055836632923</v>
      </c>
      <c r="V23" s="10">
        <f>SUM(V$7:V21)</f>
        <v>2493.044560694821</v>
      </c>
      <c r="W23" s="10">
        <f>SUM(W$7:W21)</f>
        <v>2384.6879996287225</v>
      </c>
      <c r="X23" s="10">
        <f>SUM(X$7:X21)</f>
        <v>2322.0575728707731</v>
      </c>
      <c r="Y23" s="10">
        <f>SUM(Y$7:Y21)</f>
        <v>2143.7483108969441</v>
      </c>
      <c r="Z23" s="10">
        <f>SUM(Z$7:Z21)</f>
        <v>2137.3067254032635</v>
      </c>
      <c r="AA23" s="10">
        <f>SUM(AA$7:AA21)</f>
        <v>2082.8729152406609</v>
      </c>
      <c r="AB23" s="10">
        <f>SUM(AB$7:AB21)</f>
        <v>2063.7437212583577</v>
      </c>
      <c r="AC23" s="10">
        <f>SUM(AC$7:AC21)</f>
        <v>2040.1209726901345</v>
      </c>
      <c r="AD23" s="10">
        <f>SUM(AD$7:AD21)</f>
        <v>2040.1196281915734</v>
      </c>
      <c r="AE23" s="10">
        <f>SUM(AE$7:AE21)</f>
        <v>1704.9718907642687</v>
      </c>
      <c r="AF23" s="10">
        <f>SUM(AF$7:AF21)</f>
        <v>682.03521751289259</v>
      </c>
      <c r="AG23" s="10">
        <f>SUM(AG$7:AG21)</f>
        <v>674.91003354017676</v>
      </c>
      <c r="AH23" s="10">
        <f>SUM(AH$7:AH21)</f>
        <v>658.32599127933372</v>
      </c>
      <c r="AI23" s="10">
        <f>SUM(AI$7:AI21)</f>
        <v>656.08503166344701</v>
      </c>
      <c r="AJ23" s="10">
        <f>SUM(AJ$7:AJ21)</f>
        <v>656.08503166344701</v>
      </c>
      <c r="AK23" s="10">
        <f>SUM(AK$7:AK21)</f>
        <v>534.84163337125972</v>
      </c>
      <c r="AL23" s="10">
        <f>SUM(AL$7:AL21)</f>
        <v>14.1624364379831</v>
      </c>
      <c r="AM23" s="10">
        <f>SUM(AM$7:AM21)</f>
        <v>1.0183766523853501</v>
      </c>
      <c r="AN23" s="10">
        <f>SUM(AN$7:AN21)</f>
        <v>1.0183766523853501</v>
      </c>
      <c r="AO23" s="10">
        <f>SUM(AO$7:AO21)</f>
        <v>1.0183766523853501</v>
      </c>
      <c r="AP23" s="10">
        <f>SUM(AP$7:AP21)</f>
        <v>1.0183766523853501</v>
      </c>
      <c r="AQ23" s="10">
        <f>SUM(AQ$7:AQ21)</f>
        <v>1.0183766523853501</v>
      </c>
      <c r="AR23" s="10">
        <f>SUM(AR$7:AR21)</f>
        <v>1.0183766523853501</v>
      </c>
      <c r="AS23" s="10">
        <f>SUM(AS$7:AS21)</f>
        <v>0</v>
      </c>
      <c r="AT23" s="10">
        <f>SUM(AT$7:AT21)</f>
        <v>0</v>
      </c>
      <c r="AU23" s="10">
        <f>SUM(AU$7:AU21)</f>
        <v>0</v>
      </c>
      <c r="AV23" s="10">
        <f>SUM(AV$7:AV21)</f>
        <v>0</v>
      </c>
      <c r="AW23" s="3"/>
      <c r="AX23" s="10">
        <f>SUM(AX$7:AX21)</f>
        <v>12882628.587043094</v>
      </c>
      <c r="AY23" s="10">
        <f>SUM(AY$7:AY21)</f>
        <v>12777283.205986749</v>
      </c>
      <c r="AZ23" s="10">
        <f>SUM(AZ$7:AZ21)</f>
        <v>12766732.784423789</v>
      </c>
      <c r="BA23" s="10">
        <f>SUM(BA$7:BA21)</f>
        <v>12588174.119054984</v>
      </c>
      <c r="BB23" s="10">
        <f>SUM(BB$7:BB21)</f>
        <v>11972754.277693244</v>
      </c>
      <c r="BC23" s="10">
        <f>SUM(BC$7:BC21)</f>
        <v>11580820.703143261</v>
      </c>
      <c r="BD23" s="10">
        <f>SUM(BD$7:BD21)</f>
        <v>10962191.472967377</v>
      </c>
      <c r="BE23" s="10">
        <f>SUM(BE$7:BE21)</f>
        <v>10955197.777993927</v>
      </c>
      <c r="BF23" s="10">
        <f>SUM(BF$7:BF21)</f>
        <v>10861755.29980951</v>
      </c>
      <c r="BG23" s="10">
        <f>SUM(BG$7:BG21)</f>
        <v>10448624.085928814</v>
      </c>
      <c r="BH23" s="10">
        <f>SUM(BH$7:BH21)</f>
        <v>10249538.39054963</v>
      </c>
      <c r="BI23" s="10">
        <f>SUM(BI$7:BI21)</f>
        <v>10238458.184346061</v>
      </c>
      <c r="BJ23" s="10">
        <f>SUM(BJ$7:BJ21)</f>
        <v>8163072.4714789232</v>
      </c>
      <c r="BK23" s="10">
        <f>SUM(BK$7:BK21)</f>
        <v>1346006.3557428357</v>
      </c>
      <c r="BL23" s="10">
        <f>SUM(BL$7:BL21)</f>
        <v>1312453.4493760578</v>
      </c>
      <c r="BM23" s="10">
        <f>SUM(BM$7:BM21)</f>
        <v>1282433.5679353641</v>
      </c>
      <c r="BN23" s="10">
        <f>SUM(BN$7:BN21)</f>
        <v>1234035.796067643</v>
      </c>
      <c r="BO23" s="10">
        <f>SUM(BO$7:BO21)</f>
        <v>1234035.796067643</v>
      </c>
      <c r="BP23" s="10">
        <f>SUM(BP$7:BP21)</f>
        <v>1125597.2906189952</v>
      </c>
      <c r="BQ23" s="10">
        <f>SUM(BQ$7:BQ21)</f>
        <v>55663.621629782116</v>
      </c>
      <c r="BR23" s="10">
        <f>SUM(BR$7:BR21)</f>
        <v>5230.3824866511577</v>
      </c>
      <c r="BS23" s="10">
        <f>SUM(BS$7:BS21)</f>
        <v>5230.3824866511577</v>
      </c>
      <c r="BT23" s="10">
        <f>SUM(BT$7:BT21)</f>
        <v>5230.3824866511577</v>
      </c>
      <c r="BU23" s="10">
        <f>SUM(BU$7:BU21)</f>
        <v>5230.3824866511577</v>
      </c>
      <c r="BV23" s="10">
        <f>SUM(BV$7:BV21)</f>
        <v>5230.3824866511577</v>
      </c>
      <c r="BW23" s="10">
        <f>SUM(BW$7:BW21)</f>
        <v>5230.3824866511577</v>
      </c>
      <c r="BX23" s="10">
        <f>SUM(BX$7:BX21)</f>
        <v>0</v>
      </c>
      <c r="BY23" s="10">
        <f>SUM(BY$7:BY21)</f>
        <v>0</v>
      </c>
      <c r="BZ23" s="10">
        <f>SUM(BZ$7:BZ21)</f>
        <v>0</v>
      </c>
      <c r="CA23" s="10">
        <f>SUM(CA$7:CA21)</f>
        <v>0</v>
      </c>
      <c r="CB23" s="14"/>
    </row>
    <row r="24" spans="2:80" x14ac:dyDescent="0.25">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21 S7:AV21 AX7:CA21">
    <cfRule type="cellIs" dxfId="4"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CB32"/>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19" width="5.28515625" style="5" customWidth="1"/>
    <col min="20" max="28" width="6.42578125" style="5" customWidth="1"/>
    <col min="29" max="36" width="5.28515625" style="5" customWidth="1"/>
    <col min="37" max="38" width="4.7109375" style="5" customWidth="1"/>
    <col min="39" max="39" width="3.5703125" style="5" customWidth="1"/>
    <col min="40" max="48" width="3.28515625" style="5" customWidth="1"/>
    <col min="49" max="49" width="1.140625" style="5" customWidth="1"/>
    <col min="50" max="50" width="9.28515625" style="5" customWidth="1"/>
    <col min="51" max="65" width="10.42578125" style="5" customWidth="1"/>
    <col min="66" max="68" width="9.28515625" style="5" customWidth="1"/>
    <col min="69" max="70" width="8.7109375" style="5" customWidth="1"/>
    <col min="71" max="71" width="6.42578125" style="5" customWidth="1"/>
    <col min="72"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9" si="0">C6+1</f>
        <v>1</v>
      </c>
      <c r="D7" s="84" t="s">
        <v>62</v>
      </c>
      <c r="E7" s="78" t="s">
        <v>83</v>
      </c>
      <c r="F7" s="84" t="s">
        <v>89</v>
      </c>
      <c r="G7" s="78" t="s">
        <v>65</v>
      </c>
      <c r="H7" s="84" t="s">
        <v>98</v>
      </c>
      <c r="I7" s="78" t="s">
        <v>67</v>
      </c>
      <c r="J7" s="84">
        <v>2012</v>
      </c>
      <c r="K7" s="78"/>
      <c r="L7" s="84" t="s">
        <v>99</v>
      </c>
      <c r="M7" s="78" t="s">
        <v>100</v>
      </c>
      <c r="N7" s="84" t="s">
        <v>90</v>
      </c>
      <c r="O7" s="20">
        <v>193</v>
      </c>
      <c r="P7" s="19">
        <v>7046.341008811044</v>
      </c>
      <c r="Q7" s="81">
        <v>12661520.208261255</v>
      </c>
      <c r="R7" s="3"/>
      <c r="S7" s="85">
        <v>0</v>
      </c>
      <c r="T7" s="20">
        <v>169.90588443678593</v>
      </c>
      <c r="U7" s="19">
        <v>169.90588443678593</v>
      </c>
      <c r="V7" s="20">
        <v>168.23579086144412</v>
      </c>
      <c r="W7" s="19">
        <v>145.88841920209796</v>
      </c>
      <c r="X7" s="20">
        <v>145.88841920209796</v>
      </c>
      <c r="Y7" s="19">
        <v>65.95487053880548</v>
      </c>
      <c r="Z7" s="20">
        <v>65.95487053880548</v>
      </c>
      <c r="AA7" s="19">
        <v>64.908706009594212</v>
      </c>
      <c r="AB7" s="20">
        <v>64.908706009594212</v>
      </c>
      <c r="AC7" s="19">
        <v>64.908706009594212</v>
      </c>
      <c r="AD7" s="20">
        <v>63.158906808667425</v>
      </c>
      <c r="AE7" s="19">
        <v>63.158906808667425</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624604.94967936329</v>
      </c>
      <c r="AZ7" s="19">
        <v>624604.9496793648</v>
      </c>
      <c r="BA7" s="20">
        <v>618604.62193890836</v>
      </c>
      <c r="BB7" s="19">
        <v>525579.28224435379</v>
      </c>
      <c r="BC7" s="20">
        <v>525579.28224435379</v>
      </c>
      <c r="BD7" s="19">
        <v>241678.70946222771</v>
      </c>
      <c r="BE7" s="20">
        <v>241678.70946222771</v>
      </c>
      <c r="BF7" s="19">
        <v>240633.98839516562</v>
      </c>
      <c r="BG7" s="20">
        <v>240633.98839516562</v>
      </c>
      <c r="BH7" s="19">
        <v>240633.98839516562</v>
      </c>
      <c r="BI7" s="20">
        <v>223512.58427377287</v>
      </c>
      <c r="BJ7" s="19">
        <v>223512.58427377287</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83</v>
      </c>
      <c r="F8" s="86" t="s">
        <v>91</v>
      </c>
      <c r="G8" s="87" t="s">
        <v>65</v>
      </c>
      <c r="H8" s="86" t="s">
        <v>98</v>
      </c>
      <c r="I8" s="87" t="s">
        <v>67</v>
      </c>
      <c r="J8" s="86">
        <v>2012</v>
      </c>
      <c r="K8" s="87"/>
      <c r="L8" s="86" t="s">
        <v>99</v>
      </c>
      <c r="M8" s="87" t="s">
        <v>100</v>
      </c>
      <c r="N8" s="86" t="s">
        <v>90</v>
      </c>
      <c r="O8" s="62">
        <v>95</v>
      </c>
      <c r="P8" s="61">
        <v>1079.9849146013398</v>
      </c>
      <c r="Q8" s="88">
        <v>5260844.8637864767</v>
      </c>
      <c r="R8" s="3"/>
      <c r="S8" s="89">
        <v>0</v>
      </c>
      <c r="T8" s="62">
        <v>812.01873278296216</v>
      </c>
      <c r="U8" s="61">
        <v>796.90707084674193</v>
      </c>
      <c r="V8" s="62">
        <v>775.74614546975033</v>
      </c>
      <c r="W8" s="61">
        <v>716.08853425896268</v>
      </c>
      <c r="X8" s="62">
        <v>712.49985635278131</v>
      </c>
      <c r="Y8" s="61">
        <v>638.72812582759434</v>
      </c>
      <c r="Z8" s="62">
        <v>625.23596457304234</v>
      </c>
      <c r="AA8" s="61">
        <v>625.23596457304234</v>
      </c>
      <c r="AB8" s="62">
        <v>600.73358824837703</v>
      </c>
      <c r="AC8" s="61">
        <v>418.79344326388656</v>
      </c>
      <c r="AD8" s="62">
        <v>413.80094502626264</v>
      </c>
      <c r="AE8" s="61">
        <v>413.80094502626264</v>
      </c>
      <c r="AF8" s="62">
        <v>234.81679903367711</v>
      </c>
      <c r="AG8" s="61">
        <v>153.8198844494643</v>
      </c>
      <c r="AH8" s="62">
        <v>153.8198844494643</v>
      </c>
      <c r="AI8" s="61">
        <v>59.308105135947585</v>
      </c>
      <c r="AJ8" s="62">
        <v>27.03987038958676</v>
      </c>
      <c r="AK8" s="61">
        <v>27.03987038958676</v>
      </c>
      <c r="AL8" s="62">
        <v>27.03987038958676</v>
      </c>
      <c r="AM8" s="61">
        <v>27.03987038958676</v>
      </c>
      <c r="AN8" s="62">
        <v>0</v>
      </c>
      <c r="AO8" s="61">
        <v>0</v>
      </c>
      <c r="AP8" s="62">
        <v>0</v>
      </c>
      <c r="AQ8" s="61">
        <v>0</v>
      </c>
      <c r="AR8" s="62">
        <v>0</v>
      </c>
      <c r="AS8" s="61">
        <v>0</v>
      </c>
      <c r="AT8" s="62">
        <v>0</v>
      </c>
      <c r="AU8" s="61">
        <v>0</v>
      </c>
      <c r="AV8" s="88">
        <v>0</v>
      </c>
      <c r="AW8" s="3"/>
      <c r="AX8" s="89">
        <v>0</v>
      </c>
      <c r="AY8" s="62">
        <v>3955522.4539747941</v>
      </c>
      <c r="AZ8" s="61">
        <v>3906020.377467047</v>
      </c>
      <c r="BA8" s="62">
        <v>3836713.6198006715</v>
      </c>
      <c r="BB8" s="61">
        <v>3642047.709898693</v>
      </c>
      <c r="BC8" s="62">
        <v>3625019.5717908186</v>
      </c>
      <c r="BD8" s="61">
        <v>3383172.1502834246</v>
      </c>
      <c r="BE8" s="62">
        <v>3285011.9860413577</v>
      </c>
      <c r="BF8" s="61">
        <v>3285011.9860413577</v>
      </c>
      <c r="BG8" s="62">
        <v>3186257.6752704401</v>
      </c>
      <c r="BH8" s="61">
        <v>2174226.8036432718</v>
      </c>
      <c r="BI8" s="62">
        <v>2045413.0472616586</v>
      </c>
      <c r="BJ8" s="61">
        <v>1951595.9454102148</v>
      </c>
      <c r="BK8" s="62">
        <v>940956.29416573746</v>
      </c>
      <c r="BL8" s="61">
        <v>675816.14692586544</v>
      </c>
      <c r="BM8" s="62">
        <v>675816.14692586544</v>
      </c>
      <c r="BN8" s="61">
        <v>219626.80425054589</v>
      </c>
      <c r="BO8" s="62">
        <v>88281.328489375854</v>
      </c>
      <c r="BP8" s="61">
        <v>88281.328489375854</v>
      </c>
      <c r="BQ8" s="62">
        <v>88281.328489375854</v>
      </c>
      <c r="BR8" s="61">
        <v>88281.328489375854</v>
      </c>
      <c r="BS8" s="62">
        <v>0</v>
      </c>
      <c r="BT8" s="61">
        <v>0</v>
      </c>
      <c r="BU8" s="62">
        <v>0</v>
      </c>
      <c r="BV8" s="61">
        <v>0</v>
      </c>
      <c r="BW8" s="62">
        <v>0</v>
      </c>
      <c r="BX8" s="61">
        <v>0</v>
      </c>
      <c r="BY8" s="62">
        <v>0</v>
      </c>
      <c r="BZ8" s="61">
        <v>0</v>
      </c>
      <c r="CA8" s="88">
        <v>0</v>
      </c>
      <c r="CB8" s="14"/>
    </row>
    <row r="9" spans="2:80" x14ac:dyDescent="0.25">
      <c r="B9" s="2"/>
      <c r="C9" s="21">
        <f t="shared" si="0"/>
        <v>3</v>
      </c>
      <c r="D9" s="90" t="s">
        <v>62</v>
      </c>
      <c r="E9" s="79" t="s">
        <v>83</v>
      </c>
      <c r="F9" s="90" t="s">
        <v>101</v>
      </c>
      <c r="G9" s="79" t="s">
        <v>65</v>
      </c>
      <c r="H9" s="90" t="s">
        <v>98</v>
      </c>
      <c r="I9" s="79" t="s">
        <v>67</v>
      </c>
      <c r="J9" s="90">
        <v>2012</v>
      </c>
      <c r="K9" s="79"/>
      <c r="L9" s="90" t="s">
        <v>99</v>
      </c>
      <c r="M9" s="79" t="s">
        <v>100</v>
      </c>
      <c r="N9" s="90" t="s">
        <v>102</v>
      </c>
      <c r="O9" s="24">
        <v>4</v>
      </c>
      <c r="P9" s="23">
        <v>27.542569029284646</v>
      </c>
      <c r="Q9" s="82">
        <v>1233657.6516040787</v>
      </c>
      <c r="R9" s="3"/>
      <c r="S9" s="91">
        <v>0</v>
      </c>
      <c r="T9" s="24">
        <v>20.70869851825913</v>
      </c>
      <c r="U9" s="23">
        <v>20.70869851825913</v>
      </c>
      <c r="V9" s="24">
        <v>20.70869851825913</v>
      </c>
      <c r="W9" s="23">
        <v>20.70869851825913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100705.0178502523</v>
      </c>
      <c r="AZ9" s="23">
        <v>100705.0178502523</v>
      </c>
      <c r="BA9" s="24">
        <v>100705.0178502523</v>
      </c>
      <c r="BB9" s="23">
        <v>100705.0178502523</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83</v>
      </c>
      <c r="F10" s="86" t="s">
        <v>97</v>
      </c>
      <c r="G10" s="87" t="s">
        <v>65</v>
      </c>
      <c r="H10" s="86" t="s">
        <v>98</v>
      </c>
      <c r="I10" s="87" t="s">
        <v>67</v>
      </c>
      <c r="J10" s="86">
        <v>2012</v>
      </c>
      <c r="K10" s="87"/>
      <c r="L10" s="86" t="s">
        <v>99</v>
      </c>
      <c r="M10" s="87" t="s">
        <v>100</v>
      </c>
      <c r="N10" s="86" t="s">
        <v>90</v>
      </c>
      <c r="O10" s="62">
        <v>1</v>
      </c>
      <c r="P10" s="61">
        <v>39.753700000000002</v>
      </c>
      <c r="Q10" s="88">
        <v>105115</v>
      </c>
      <c r="R10" s="3"/>
      <c r="S10" s="89">
        <v>0</v>
      </c>
      <c r="T10" s="62">
        <v>29.89</v>
      </c>
      <c r="U10" s="61">
        <v>29.89</v>
      </c>
      <c r="V10" s="62">
        <v>29.89</v>
      </c>
      <c r="W10" s="61">
        <v>29.89</v>
      </c>
      <c r="X10" s="62">
        <v>29.89</v>
      </c>
      <c r="Y10" s="61">
        <v>29.89</v>
      </c>
      <c r="Z10" s="62">
        <v>29.89</v>
      </c>
      <c r="AA10" s="61">
        <v>29.89</v>
      </c>
      <c r="AB10" s="62">
        <v>29.89</v>
      </c>
      <c r="AC10" s="61">
        <v>29.89</v>
      </c>
      <c r="AD10" s="62">
        <v>29.89</v>
      </c>
      <c r="AE10" s="61">
        <v>29.89</v>
      </c>
      <c r="AF10" s="62">
        <v>29.89</v>
      </c>
      <c r="AG10" s="61">
        <v>29.89</v>
      </c>
      <c r="AH10" s="62">
        <v>29.89</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51506.35</v>
      </c>
      <c r="AZ10" s="61">
        <v>51506.35</v>
      </c>
      <c r="BA10" s="62">
        <v>51506.35</v>
      </c>
      <c r="BB10" s="61">
        <v>51506.35</v>
      </c>
      <c r="BC10" s="62">
        <v>51506.35</v>
      </c>
      <c r="BD10" s="61">
        <v>51506.35</v>
      </c>
      <c r="BE10" s="62">
        <v>51506.35</v>
      </c>
      <c r="BF10" s="61">
        <v>51506.35</v>
      </c>
      <c r="BG10" s="62">
        <v>51506.35</v>
      </c>
      <c r="BH10" s="61">
        <v>51506.35</v>
      </c>
      <c r="BI10" s="62">
        <v>51506.35</v>
      </c>
      <c r="BJ10" s="61">
        <v>51506.35</v>
      </c>
      <c r="BK10" s="62">
        <v>51506.35</v>
      </c>
      <c r="BL10" s="61">
        <v>51506.35</v>
      </c>
      <c r="BM10" s="62">
        <v>51506.35</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64</v>
      </c>
      <c r="G11" s="79" t="s">
        <v>65</v>
      </c>
      <c r="H11" s="90" t="s">
        <v>66</v>
      </c>
      <c r="I11" s="79" t="s">
        <v>67</v>
      </c>
      <c r="J11" s="90">
        <v>2012</v>
      </c>
      <c r="K11" s="79"/>
      <c r="L11" s="90" t="s">
        <v>99</v>
      </c>
      <c r="M11" s="79" t="s">
        <v>100</v>
      </c>
      <c r="N11" s="90" t="s">
        <v>70</v>
      </c>
      <c r="O11" s="24">
        <v>54.263082483181272</v>
      </c>
      <c r="P11" s="23">
        <v>10.601031440382481</v>
      </c>
      <c r="Q11" s="82">
        <v>27370.599246861802</v>
      </c>
      <c r="R11" s="3"/>
      <c r="S11" s="91">
        <v>0</v>
      </c>
      <c r="T11" s="24">
        <v>7.9707003311146467</v>
      </c>
      <c r="U11" s="23">
        <v>7.9707003311146467</v>
      </c>
      <c r="V11" s="24">
        <v>7.9707003311146467</v>
      </c>
      <c r="W11" s="23">
        <v>7.850990765536876</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14105.852336350083</v>
      </c>
      <c r="AZ11" s="23">
        <v>14105.852336350083</v>
      </c>
      <c r="BA11" s="24">
        <v>14105.852336350083</v>
      </c>
      <c r="BB11" s="23">
        <v>13998.801528177553</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71</v>
      </c>
      <c r="G12" s="87" t="s">
        <v>65</v>
      </c>
      <c r="H12" s="86" t="s">
        <v>66</v>
      </c>
      <c r="I12" s="87" t="s">
        <v>67</v>
      </c>
      <c r="J12" s="86">
        <v>2012</v>
      </c>
      <c r="K12" s="87"/>
      <c r="L12" s="86" t="s">
        <v>99</v>
      </c>
      <c r="M12" s="87" t="s">
        <v>100</v>
      </c>
      <c r="N12" s="86" t="s">
        <v>70</v>
      </c>
      <c r="O12" s="62">
        <v>335.39864661961718</v>
      </c>
      <c r="P12" s="61">
        <v>26.168952205873939</v>
      </c>
      <c r="Q12" s="88">
        <v>286977.52110222058</v>
      </c>
      <c r="R12" s="3"/>
      <c r="S12" s="89">
        <v>0</v>
      </c>
      <c r="T12" s="62">
        <v>19.675903914190929</v>
      </c>
      <c r="U12" s="61">
        <v>19.675903914190929</v>
      </c>
      <c r="V12" s="62">
        <v>19.675903914190929</v>
      </c>
      <c r="W12" s="61">
        <v>19.33209217782856</v>
      </c>
      <c r="X12" s="62">
        <v>10.058511882172752</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134959.7105646485</v>
      </c>
      <c r="AZ12" s="61">
        <v>134959.7105646485</v>
      </c>
      <c r="BA12" s="62">
        <v>134959.7105646485</v>
      </c>
      <c r="BB12" s="61">
        <v>134652.25539964854</v>
      </c>
      <c r="BC12" s="62">
        <v>76502.380945524535</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72</v>
      </c>
      <c r="G13" s="79" t="s">
        <v>65</v>
      </c>
      <c r="H13" s="90" t="s">
        <v>66</v>
      </c>
      <c r="I13" s="79" t="s">
        <v>67</v>
      </c>
      <c r="J13" s="90">
        <v>2012</v>
      </c>
      <c r="K13" s="79"/>
      <c r="L13" s="90" t="s">
        <v>99</v>
      </c>
      <c r="M13" s="79" t="s">
        <v>100</v>
      </c>
      <c r="N13" s="90" t="s">
        <v>73</v>
      </c>
      <c r="O13" s="24">
        <v>17303.408725695954</v>
      </c>
      <c r="P13" s="23">
        <v>32.104461149101418</v>
      </c>
      <c r="Q13" s="82">
        <v>476615.23447256937</v>
      </c>
      <c r="R13" s="3"/>
      <c r="S13" s="91">
        <v>0</v>
      </c>
      <c r="T13" s="24">
        <v>24.13869259330934</v>
      </c>
      <c r="U13" s="23">
        <v>24.13869259330934</v>
      </c>
      <c r="V13" s="24">
        <v>24.13869259330934</v>
      </c>
      <c r="W13" s="23">
        <v>24.13869259330934</v>
      </c>
      <c r="X13" s="24">
        <v>22.094611486435571</v>
      </c>
      <c r="Y13" s="23">
        <v>18.697248043423034</v>
      </c>
      <c r="Z13" s="24">
        <v>13.997375105465824</v>
      </c>
      <c r="AA13" s="23">
        <v>13.9456948799972</v>
      </c>
      <c r="AB13" s="24">
        <v>13.9456948799972</v>
      </c>
      <c r="AC13" s="23">
        <v>8.9937324441060245</v>
      </c>
      <c r="AD13" s="24">
        <v>3.5187007591566815</v>
      </c>
      <c r="AE13" s="23">
        <v>3.5183918107996961</v>
      </c>
      <c r="AF13" s="24">
        <v>3.5183918107996961</v>
      </c>
      <c r="AG13" s="23">
        <v>3.4580136085055586</v>
      </c>
      <c r="AH13" s="24">
        <v>3.4580136085055586</v>
      </c>
      <c r="AI13" s="23">
        <v>3.3720970303429607</v>
      </c>
      <c r="AJ13" s="24">
        <v>0.94614538327629583</v>
      </c>
      <c r="AK13" s="23">
        <v>0.94614538327629583</v>
      </c>
      <c r="AL13" s="24">
        <v>0.94614538327629583</v>
      </c>
      <c r="AM13" s="23">
        <v>0.94614538327629583</v>
      </c>
      <c r="AN13" s="24">
        <v>0</v>
      </c>
      <c r="AO13" s="23">
        <v>0</v>
      </c>
      <c r="AP13" s="24">
        <v>0</v>
      </c>
      <c r="AQ13" s="23">
        <v>0</v>
      </c>
      <c r="AR13" s="24">
        <v>0</v>
      </c>
      <c r="AS13" s="23">
        <v>0</v>
      </c>
      <c r="AT13" s="24">
        <v>0</v>
      </c>
      <c r="AU13" s="23">
        <v>0</v>
      </c>
      <c r="AV13" s="82">
        <v>0</v>
      </c>
      <c r="AW13" s="3"/>
      <c r="AX13" s="91">
        <v>0</v>
      </c>
      <c r="AY13" s="24">
        <v>436812.07062581723</v>
      </c>
      <c r="AZ13" s="23">
        <v>436812.07062581723</v>
      </c>
      <c r="BA13" s="24">
        <v>436812.07062581723</v>
      </c>
      <c r="BB13" s="23">
        <v>436812.07062581723</v>
      </c>
      <c r="BC13" s="24">
        <v>392666.26345095207</v>
      </c>
      <c r="BD13" s="23">
        <v>319293.75834153057</v>
      </c>
      <c r="BE13" s="24">
        <v>217791.09107078478</v>
      </c>
      <c r="BF13" s="23">
        <v>217338.37229567958</v>
      </c>
      <c r="BG13" s="24">
        <v>217338.37229567958</v>
      </c>
      <c r="BH13" s="23">
        <v>110391.3543437505</v>
      </c>
      <c r="BI13" s="24">
        <v>81924.783801718455</v>
      </c>
      <c r="BJ13" s="23">
        <v>79378.695914285694</v>
      </c>
      <c r="BK13" s="24">
        <v>79378.695914285694</v>
      </c>
      <c r="BL13" s="23">
        <v>73836.881191229928</v>
      </c>
      <c r="BM13" s="24">
        <v>73836.881191229928</v>
      </c>
      <c r="BN13" s="23">
        <v>72826.829021539932</v>
      </c>
      <c r="BO13" s="24">
        <v>20433.803487076464</v>
      </c>
      <c r="BP13" s="23">
        <v>20433.803487076464</v>
      </c>
      <c r="BQ13" s="24">
        <v>20433.803487076464</v>
      </c>
      <c r="BR13" s="23">
        <v>20433.803487076464</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63</v>
      </c>
      <c r="F14" s="86" t="s">
        <v>74</v>
      </c>
      <c r="G14" s="87" t="s">
        <v>65</v>
      </c>
      <c r="H14" s="86" t="s">
        <v>66</v>
      </c>
      <c r="I14" s="87" t="s">
        <v>67</v>
      </c>
      <c r="J14" s="86">
        <v>2012</v>
      </c>
      <c r="K14" s="87"/>
      <c r="L14" s="86" t="s">
        <v>99</v>
      </c>
      <c r="M14" s="87" t="s">
        <v>100</v>
      </c>
      <c r="N14" s="86" t="s">
        <v>73</v>
      </c>
      <c r="O14" s="62">
        <v>503.83341534150622</v>
      </c>
      <c r="P14" s="61">
        <v>4.9982774838252917</v>
      </c>
      <c r="Q14" s="88">
        <v>22804.826940017141</v>
      </c>
      <c r="R14" s="3"/>
      <c r="S14" s="89">
        <v>0</v>
      </c>
      <c r="T14" s="62">
        <v>3.7581033712972123</v>
      </c>
      <c r="U14" s="61">
        <v>3.7581033712972123</v>
      </c>
      <c r="V14" s="62">
        <v>3.7581033712972123</v>
      </c>
      <c r="W14" s="61">
        <v>3.7581033712972123</v>
      </c>
      <c r="X14" s="62">
        <v>3.742239606626288</v>
      </c>
      <c r="Y14" s="61">
        <v>3.742239606626288</v>
      </c>
      <c r="Z14" s="62">
        <v>3.191936621705564</v>
      </c>
      <c r="AA14" s="61">
        <v>3.185272592631978</v>
      </c>
      <c r="AB14" s="62">
        <v>3.185272592631978</v>
      </c>
      <c r="AC14" s="61">
        <v>3.185272592631978</v>
      </c>
      <c r="AD14" s="62">
        <v>5.8592096833385392E-2</v>
      </c>
      <c r="AE14" s="61">
        <v>5.8551745315034133E-2</v>
      </c>
      <c r="AF14" s="62">
        <v>5.8551745315034133E-2</v>
      </c>
      <c r="AG14" s="61">
        <v>5.6443349344327841E-2</v>
      </c>
      <c r="AH14" s="62">
        <v>5.6443349344327841E-2</v>
      </c>
      <c r="AI14" s="61">
        <v>5.2722552652246846E-2</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22804.826940017141</v>
      </c>
      <c r="AZ14" s="61">
        <v>22804.826940017141</v>
      </c>
      <c r="BA14" s="62">
        <v>22804.826940017141</v>
      </c>
      <c r="BB14" s="61">
        <v>22804.826940017141</v>
      </c>
      <c r="BC14" s="62">
        <v>22462.218863520055</v>
      </c>
      <c r="BD14" s="61">
        <v>22462.218863520055</v>
      </c>
      <c r="BE14" s="62">
        <v>10577.382504351395</v>
      </c>
      <c r="BF14" s="61">
        <v>10519.005609666781</v>
      </c>
      <c r="BG14" s="62">
        <v>10519.005609666781</v>
      </c>
      <c r="BH14" s="61">
        <v>10519.005609666781</v>
      </c>
      <c r="BI14" s="62">
        <v>1708.4477515684994</v>
      </c>
      <c r="BJ14" s="61">
        <v>1375.9050796601</v>
      </c>
      <c r="BK14" s="62">
        <v>1375.9050796601</v>
      </c>
      <c r="BL14" s="61">
        <v>1182.3859057110253</v>
      </c>
      <c r="BM14" s="62">
        <v>1182.3859057110253</v>
      </c>
      <c r="BN14" s="61">
        <v>1138.6434889134277</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63</v>
      </c>
      <c r="F15" s="90" t="s">
        <v>75</v>
      </c>
      <c r="G15" s="79" t="s">
        <v>65</v>
      </c>
      <c r="H15" s="90" t="s">
        <v>66</v>
      </c>
      <c r="I15" s="79" t="s">
        <v>67</v>
      </c>
      <c r="J15" s="90">
        <v>2012</v>
      </c>
      <c r="K15" s="79"/>
      <c r="L15" s="90" t="s">
        <v>99</v>
      </c>
      <c r="M15" s="79" t="s">
        <v>100</v>
      </c>
      <c r="N15" s="90" t="s">
        <v>76</v>
      </c>
      <c r="O15" s="24">
        <v>1766.8258905656555</v>
      </c>
      <c r="P15" s="23">
        <v>533.30461621966742</v>
      </c>
      <c r="Q15" s="82">
        <v>1655961.6370348155</v>
      </c>
      <c r="R15" s="3"/>
      <c r="S15" s="91">
        <v>0</v>
      </c>
      <c r="T15" s="24">
        <v>400.98091445087772</v>
      </c>
      <c r="U15" s="23">
        <v>400.98091445087772</v>
      </c>
      <c r="V15" s="24">
        <v>400.98091445087772</v>
      </c>
      <c r="W15" s="23">
        <v>400.98091445087772</v>
      </c>
      <c r="X15" s="24">
        <v>400.98091445087772</v>
      </c>
      <c r="Y15" s="23">
        <v>400.98091445087772</v>
      </c>
      <c r="Z15" s="24">
        <v>400.98091445087772</v>
      </c>
      <c r="AA15" s="23">
        <v>400.98091445087772</v>
      </c>
      <c r="AB15" s="24">
        <v>400.98091445087772</v>
      </c>
      <c r="AC15" s="23">
        <v>400.98091445087772</v>
      </c>
      <c r="AD15" s="24">
        <v>400.98091445087772</v>
      </c>
      <c r="AE15" s="23">
        <v>400.98091445087772</v>
      </c>
      <c r="AF15" s="24">
        <v>400.98091445087772</v>
      </c>
      <c r="AG15" s="23">
        <v>400.98091445087772</v>
      </c>
      <c r="AH15" s="24">
        <v>400.98091445087772</v>
      </c>
      <c r="AI15" s="23">
        <v>400.98091445087772</v>
      </c>
      <c r="AJ15" s="24">
        <v>400.98091445087772</v>
      </c>
      <c r="AK15" s="23">
        <v>400.98091445087772</v>
      </c>
      <c r="AL15" s="24">
        <v>319.64035620526926</v>
      </c>
      <c r="AM15" s="23">
        <v>0</v>
      </c>
      <c r="AN15" s="24">
        <v>0</v>
      </c>
      <c r="AO15" s="23">
        <v>0</v>
      </c>
      <c r="AP15" s="24">
        <v>0</v>
      </c>
      <c r="AQ15" s="23">
        <v>0</v>
      </c>
      <c r="AR15" s="24">
        <v>0</v>
      </c>
      <c r="AS15" s="23">
        <v>0</v>
      </c>
      <c r="AT15" s="24">
        <v>0</v>
      </c>
      <c r="AU15" s="23">
        <v>0</v>
      </c>
      <c r="AV15" s="82">
        <v>0</v>
      </c>
      <c r="AW15" s="3"/>
      <c r="AX15" s="91">
        <v>0</v>
      </c>
      <c r="AY15" s="24">
        <v>689785.89970068005</v>
      </c>
      <c r="AZ15" s="23">
        <v>689785.89970068005</v>
      </c>
      <c r="BA15" s="24">
        <v>689785.89970068005</v>
      </c>
      <c r="BB15" s="23">
        <v>689785.89970068005</v>
      </c>
      <c r="BC15" s="24">
        <v>689785.89970068005</v>
      </c>
      <c r="BD15" s="23">
        <v>689785.89970068005</v>
      </c>
      <c r="BE15" s="24">
        <v>689785.89970068005</v>
      </c>
      <c r="BF15" s="23">
        <v>689785.89970068005</v>
      </c>
      <c r="BG15" s="24">
        <v>689785.89970068005</v>
      </c>
      <c r="BH15" s="23">
        <v>689785.89970068005</v>
      </c>
      <c r="BI15" s="24">
        <v>689785.89970068005</v>
      </c>
      <c r="BJ15" s="23">
        <v>689785.89970068005</v>
      </c>
      <c r="BK15" s="24">
        <v>689785.89970068005</v>
      </c>
      <c r="BL15" s="23">
        <v>689785.89970068005</v>
      </c>
      <c r="BM15" s="24">
        <v>689785.89970068005</v>
      </c>
      <c r="BN15" s="23">
        <v>689785.89970068005</v>
      </c>
      <c r="BO15" s="24">
        <v>689785.89970068005</v>
      </c>
      <c r="BP15" s="23">
        <v>689785.89970068005</v>
      </c>
      <c r="BQ15" s="24">
        <v>617046.74593823601</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62</v>
      </c>
      <c r="E16" s="87" t="s">
        <v>103</v>
      </c>
      <c r="F16" s="86" t="s">
        <v>104</v>
      </c>
      <c r="G16" s="87" t="s">
        <v>65</v>
      </c>
      <c r="H16" s="86" t="s">
        <v>66</v>
      </c>
      <c r="I16" s="87" t="s">
        <v>67</v>
      </c>
      <c r="J16" s="86">
        <v>2012</v>
      </c>
      <c r="K16" s="87"/>
      <c r="L16" s="86" t="s">
        <v>99</v>
      </c>
      <c r="M16" s="87" t="s">
        <v>100</v>
      </c>
      <c r="N16" s="86" t="s">
        <v>90</v>
      </c>
      <c r="O16" s="62">
        <v>171</v>
      </c>
      <c r="P16" s="61">
        <v>18.153881186265487</v>
      </c>
      <c r="Q16" s="88">
        <v>-118.89870275825767</v>
      </c>
      <c r="R16" s="3"/>
      <c r="S16" s="89">
        <v>0</v>
      </c>
      <c r="T16" s="62">
        <v>13.649534726515402</v>
      </c>
      <c r="U16" s="61">
        <v>11.97873433842323</v>
      </c>
      <c r="V16" s="62">
        <v>11.97873433842323</v>
      </c>
      <c r="W16" s="61">
        <v>11.97873433842323</v>
      </c>
      <c r="X16" s="62">
        <v>11.942008313490069</v>
      </c>
      <c r="Y16" s="61">
        <v>11.942008313490069</v>
      </c>
      <c r="Z16" s="62">
        <v>11.495613875566047</v>
      </c>
      <c r="AA16" s="61">
        <v>11.495613875566047</v>
      </c>
      <c r="AB16" s="62">
        <v>7.0244930419139493</v>
      </c>
      <c r="AC16" s="61">
        <v>6.4334477218799222</v>
      </c>
      <c r="AD16" s="62">
        <v>5.5554119357839209</v>
      </c>
      <c r="AE16" s="61">
        <v>5.5554119357839209</v>
      </c>
      <c r="AF16" s="62">
        <v>3.0833016345277442</v>
      </c>
      <c r="AG16" s="61">
        <v>3.0833016345277442</v>
      </c>
      <c r="AH16" s="62">
        <v>0.66941335890442133</v>
      </c>
      <c r="AI16" s="61">
        <v>0.4293055459856987</v>
      </c>
      <c r="AJ16" s="62">
        <v>0.4293055459856987</v>
      </c>
      <c r="AK16" s="61">
        <v>0.4293055459856987</v>
      </c>
      <c r="AL16" s="62">
        <v>0.4293055459856987</v>
      </c>
      <c r="AM16" s="61">
        <v>0.4293055459856987</v>
      </c>
      <c r="AN16" s="62">
        <v>0.4293055459856987</v>
      </c>
      <c r="AO16" s="61">
        <v>0</v>
      </c>
      <c r="AP16" s="62">
        <v>0</v>
      </c>
      <c r="AQ16" s="61">
        <v>0</v>
      </c>
      <c r="AR16" s="62">
        <v>0</v>
      </c>
      <c r="AS16" s="61">
        <v>0</v>
      </c>
      <c r="AT16" s="62">
        <v>0</v>
      </c>
      <c r="AU16" s="61">
        <v>0</v>
      </c>
      <c r="AV16" s="88">
        <v>0</v>
      </c>
      <c r="AW16" s="3"/>
      <c r="AX16" s="89">
        <v>0</v>
      </c>
      <c r="AY16" s="62">
        <v>171520.23348999023</v>
      </c>
      <c r="AZ16" s="61">
        <v>171520.2336730957</v>
      </c>
      <c r="BA16" s="62">
        <v>171520.2336730957</v>
      </c>
      <c r="BB16" s="61">
        <v>139356.23348999023</v>
      </c>
      <c r="BC16" s="62">
        <v>137494.23348999021</v>
      </c>
      <c r="BD16" s="61">
        <v>137494.23348999021</v>
      </c>
      <c r="BE16" s="62">
        <v>128900.84866333006</v>
      </c>
      <c r="BF16" s="61">
        <v>126162.0346221924</v>
      </c>
      <c r="BG16" s="62">
        <v>40090.03462219239</v>
      </c>
      <c r="BH16" s="61">
        <v>39538.034622192383</v>
      </c>
      <c r="BI16" s="62">
        <v>32263.91455078125</v>
      </c>
      <c r="BJ16" s="61">
        <v>32263.91455078125</v>
      </c>
      <c r="BK16" s="62">
        <v>24045</v>
      </c>
      <c r="BL16" s="61">
        <v>24045</v>
      </c>
      <c r="BM16" s="62">
        <v>5145</v>
      </c>
      <c r="BN16" s="61">
        <v>3165</v>
      </c>
      <c r="BO16" s="62">
        <v>3165</v>
      </c>
      <c r="BP16" s="61">
        <v>3165</v>
      </c>
      <c r="BQ16" s="62">
        <v>3165</v>
      </c>
      <c r="BR16" s="61">
        <v>3165</v>
      </c>
      <c r="BS16" s="62">
        <v>3165</v>
      </c>
      <c r="BT16" s="61">
        <v>0</v>
      </c>
      <c r="BU16" s="62">
        <v>0</v>
      </c>
      <c r="BV16" s="61">
        <v>0</v>
      </c>
      <c r="BW16" s="62">
        <v>0</v>
      </c>
      <c r="BX16" s="61">
        <v>0</v>
      </c>
      <c r="BY16" s="62">
        <v>0</v>
      </c>
      <c r="BZ16" s="61">
        <v>0</v>
      </c>
      <c r="CA16" s="88">
        <v>0</v>
      </c>
      <c r="CB16" s="14"/>
    </row>
    <row r="17" spans="2:80" x14ac:dyDescent="0.25">
      <c r="B17" s="2"/>
      <c r="C17" s="21">
        <f t="shared" si="0"/>
        <v>11</v>
      </c>
      <c r="D17" s="90" t="s">
        <v>62</v>
      </c>
      <c r="E17" s="79" t="s">
        <v>92</v>
      </c>
      <c r="F17" s="90" t="s">
        <v>93</v>
      </c>
      <c r="G17" s="79" t="s">
        <v>65</v>
      </c>
      <c r="H17" s="90" t="s">
        <v>92</v>
      </c>
      <c r="I17" s="79" t="s">
        <v>78</v>
      </c>
      <c r="J17" s="90">
        <v>2012</v>
      </c>
      <c r="K17" s="79"/>
      <c r="L17" s="90" t="s">
        <v>99</v>
      </c>
      <c r="M17" s="79" t="s">
        <v>100</v>
      </c>
      <c r="N17" s="90" t="s">
        <v>88</v>
      </c>
      <c r="O17" s="24">
        <v>3</v>
      </c>
      <c r="P17" s="23">
        <v>1695.2125656200001</v>
      </c>
      <c r="Q17" s="82">
        <v>30717.21</v>
      </c>
      <c r="R17" s="3"/>
      <c r="S17" s="91">
        <v>0</v>
      </c>
      <c r="T17" s="24">
        <v>1274.595914</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30717.21</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62</v>
      </c>
      <c r="E18" s="87" t="s">
        <v>94</v>
      </c>
      <c r="F18" s="86" t="s">
        <v>97</v>
      </c>
      <c r="G18" s="87" t="s">
        <v>65</v>
      </c>
      <c r="H18" s="86" t="s">
        <v>98</v>
      </c>
      <c r="I18" s="87" t="s">
        <v>67</v>
      </c>
      <c r="J18" s="86">
        <v>2012</v>
      </c>
      <c r="K18" s="87"/>
      <c r="L18" s="86" t="s">
        <v>99</v>
      </c>
      <c r="M18" s="87" t="s">
        <v>100</v>
      </c>
      <c r="N18" s="86" t="s">
        <v>90</v>
      </c>
      <c r="O18" s="62">
        <v>2.0163101106332846</v>
      </c>
      <c r="P18" s="61">
        <v>94.872946527076337</v>
      </c>
      <c r="Q18" s="88">
        <v>39608.492893932082</v>
      </c>
      <c r="R18" s="3"/>
      <c r="S18" s="89">
        <v>0</v>
      </c>
      <c r="T18" s="62">
        <v>71.333042501561152</v>
      </c>
      <c r="U18" s="61">
        <v>71.333042501561152</v>
      </c>
      <c r="V18" s="62">
        <v>71.333042501561152</v>
      </c>
      <c r="W18" s="61">
        <v>71.333042501561152</v>
      </c>
      <c r="X18" s="62">
        <v>71.333042501561152</v>
      </c>
      <c r="Y18" s="61">
        <v>71.333042501561152</v>
      </c>
      <c r="Z18" s="62">
        <v>71.333042501561152</v>
      </c>
      <c r="AA18" s="61">
        <v>71.333042501561152</v>
      </c>
      <c r="AB18" s="62">
        <v>71.333042501561152</v>
      </c>
      <c r="AC18" s="61">
        <v>71.333042501561152</v>
      </c>
      <c r="AD18" s="62">
        <v>71.333042501561152</v>
      </c>
      <c r="AE18" s="61">
        <v>71.333042501561152</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19804.246446966041</v>
      </c>
      <c r="AZ18" s="61">
        <v>19804.246446966041</v>
      </c>
      <c r="BA18" s="62">
        <v>19804.246446966041</v>
      </c>
      <c r="BB18" s="61">
        <v>19804.246446966041</v>
      </c>
      <c r="BC18" s="62">
        <v>19804.246446966041</v>
      </c>
      <c r="BD18" s="61">
        <v>19804.246446966041</v>
      </c>
      <c r="BE18" s="62">
        <v>19804.246446966041</v>
      </c>
      <c r="BF18" s="61">
        <v>19804.246446966041</v>
      </c>
      <c r="BG18" s="62">
        <v>19804.246446966041</v>
      </c>
      <c r="BH18" s="61">
        <v>19804.246446966041</v>
      </c>
      <c r="BI18" s="62">
        <v>19804.246446966041</v>
      </c>
      <c r="BJ18" s="61">
        <v>19804.246446966041</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62</v>
      </c>
      <c r="E19" s="79" t="s">
        <v>83</v>
      </c>
      <c r="F19" s="90" t="s">
        <v>86</v>
      </c>
      <c r="G19" s="79" t="s">
        <v>65</v>
      </c>
      <c r="H19" s="90" t="s">
        <v>98</v>
      </c>
      <c r="I19" s="79" t="s">
        <v>78</v>
      </c>
      <c r="J19" s="90">
        <v>2012</v>
      </c>
      <c r="K19" s="79"/>
      <c r="L19" s="90" t="s">
        <v>99</v>
      </c>
      <c r="M19" s="79" t="s">
        <v>100</v>
      </c>
      <c r="N19" s="90" t="s">
        <v>88</v>
      </c>
      <c r="O19" s="24">
        <v>8</v>
      </c>
      <c r="P19" s="23">
        <v>770.94459603000007</v>
      </c>
      <c r="Q19" s="82">
        <v>8425.509</v>
      </c>
      <c r="R19" s="3"/>
      <c r="S19" s="91">
        <v>0</v>
      </c>
      <c r="T19" s="24">
        <v>579.65759100000002</v>
      </c>
      <c r="U19" s="23">
        <v>0</v>
      </c>
      <c r="V19" s="24">
        <v>0</v>
      </c>
      <c r="W19" s="23">
        <v>0</v>
      </c>
      <c r="X19" s="24">
        <v>0</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8425.509</v>
      </c>
      <c r="AZ19" s="23">
        <v>0</v>
      </c>
      <c r="BA19" s="24">
        <v>0</v>
      </c>
      <c r="BB19" s="23">
        <v>0</v>
      </c>
      <c r="BC19" s="24">
        <v>0</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105</v>
      </c>
      <c r="E20" s="87" t="s">
        <v>92</v>
      </c>
      <c r="F20" s="86" t="s">
        <v>93</v>
      </c>
      <c r="G20" s="87" t="s">
        <v>65</v>
      </c>
      <c r="H20" s="86" t="s">
        <v>92</v>
      </c>
      <c r="I20" s="87" t="s">
        <v>78</v>
      </c>
      <c r="J20" s="86">
        <v>2012</v>
      </c>
      <c r="K20" s="87"/>
      <c r="L20" s="86" t="s">
        <v>99</v>
      </c>
      <c r="M20" s="87" t="s">
        <v>100</v>
      </c>
      <c r="N20" s="86" t="s">
        <v>88</v>
      </c>
      <c r="O20" s="62">
        <v>4</v>
      </c>
      <c r="P20" s="61">
        <v>5659.2233183779999</v>
      </c>
      <c r="Q20" s="88">
        <v>102545</v>
      </c>
      <c r="R20" s="3"/>
      <c r="S20" s="89">
        <v>0</v>
      </c>
      <c r="T20" s="62">
        <v>4255.0551266000002</v>
      </c>
      <c r="U20" s="61">
        <v>0</v>
      </c>
      <c r="V20" s="62">
        <v>0</v>
      </c>
      <c r="W20" s="61">
        <v>0</v>
      </c>
      <c r="X20" s="62">
        <v>0</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102545</v>
      </c>
      <c r="AZ20" s="61">
        <v>0</v>
      </c>
      <c r="BA20" s="62">
        <v>0</v>
      </c>
      <c r="BB20" s="61">
        <v>0</v>
      </c>
      <c r="BC20" s="62">
        <v>0</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105</v>
      </c>
      <c r="E21" s="79" t="s">
        <v>83</v>
      </c>
      <c r="F21" s="90" t="s">
        <v>93</v>
      </c>
      <c r="G21" s="79" t="s">
        <v>65</v>
      </c>
      <c r="H21" s="90" t="s">
        <v>83</v>
      </c>
      <c r="I21" s="79" t="s">
        <v>78</v>
      </c>
      <c r="J21" s="90">
        <v>2012</v>
      </c>
      <c r="K21" s="79"/>
      <c r="L21" s="90" t="s">
        <v>99</v>
      </c>
      <c r="M21" s="79" t="s">
        <v>100</v>
      </c>
      <c r="N21" s="90" t="s">
        <v>88</v>
      </c>
      <c r="O21" s="24">
        <v>1</v>
      </c>
      <c r="P21" s="23">
        <v>302.50975618500001</v>
      </c>
      <c r="Q21" s="82">
        <v>3306.0720000000001</v>
      </c>
      <c r="R21" s="3"/>
      <c r="S21" s="91">
        <v>0</v>
      </c>
      <c r="T21" s="24">
        <v>227.45094450000002</v>
      </c>
      <c r="U21" s="23">
        <v>0</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3306.0720000000001</v>
      </c>
      <c r="AZ21" s="23">
        <v>0</v>
      </c>
      <c r="BA21" s="24">
        <v>0</v>
      </c>
      <c r="BB21" s="23">
        <v>0</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106</v>
      </c>
      <c r="E22" s="87" t="s">
        <v>83</v>
      </c>
      <c r="F22" s="86" t="s">
        <v>91</v>
      </c>
      <c r="G22" s="87" t="s">
        <v>65</v>
      </c>
      <c r="H22" s="86" t="s">
        <v>98</v>
      </c>
      <c r="I22" s="87" t="s">
        <v>67</v>
      </c>
      <c r="J22" s="86">
        <v>2011</v>
      </c>
      <c r="K22" s="87"/>
      <c r="L22" s="86" t="s">
        <v>99</v>
      </c>
      <c r="M22" s="87" t="s">
        <v>100</v>
      </c>
      <c r="N22" s="86" t="s">
        <v>90</v>
      </c>
      <c r="O22" s="62">
        <v>6</v>
      </c>
      <c r="P22" s="61">
        <v>57.970673053600002</v>
      </c>
      <c r="Q22" s="88">
        <v>383789.74225126626</v>
      </c>
      <c r="R22" s="3"/>
      <c r="S22" s="89">
        <v>43.586972220751875</v>
      </c>
      <c r="T22" s="62">
        <v>43.586972220751875</v>
      </c>
      <c r="U22" s="61">
        <v>43.586972220751875</v>
      </c>
      <c r="V22" s="62">
        <v>43.586972220751875</v>
      </c>
      <c r="W22" s="61">
        <v>43.586972220751875</v>
      </c>
      <c r="X22" s="62">
        <v>43.586972220751875</v>
      </c>
      <c r="Y22" s="61">
        <v>37.081935229859418</v>
      </c>
      <c r="Z22" s="62">
        <v>37.081935229859418</v>
      </c>
      <c r="AA22" s="61">
        <v>35.949299506931766</v>
      </c>
      <c r="AB22" s="62">
        <v>35.949299506931766</v>
      </c>
      <c r="AC22" s="61">
        <v>35.603915527224196</v>
      </c>
      <c r="AD22" s="62">
        <v>35.603915527224196</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290598.42512504983</v>
      </c>
      <c r="AY22" s="62">
        <v>290598.42512504983</v>
      </c>
      <c r="AZ22" s="61">
        <v>290598.42512504983</v>
      </c>
      <c r="BA22" s="62">
        <v>290598.42512504983</v>
      </c>
      <c r="BB22" s="61">
        <v>290598.42512504983</v>
      </c>
      <c r="BC22" s="62">
        <v>290598.42512504983</v>
      </c>
      <c r="BD22" s="61">
        <v>265622.06822752242</v>
      </c>
      <c r="BE22" s="62">
        <v>265622.06822752242</v>
      </c>
      <c r="BF22" s="61">
        <v>261285.14719191543</v>
      </c>
      <c r="BG22" s="62">
        <v>261285.14719191543</v>
      </c>
      <c r="BH22" s="61">
        <v>256819.05603037291</v>
      </c>
      <c r="BI22" s="62">
        <v>256819.05603037291</v>
      </c>
      <c r="BJ22" s="61">
        <v>7532.9773273095743</v>
      </c>
      <c r="BK22" s="62">
        <v>7532.9773273095743</v>
      </c>
      <c r="BL22" s="61">
        <v>7532.9773273095743</v>
      </c>
      <c r="BM22" s="62">
        <v>7532.9773273095743</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106</v>
      </c>
      <c r="E23" s="79" t="s">
        <v>83</v>
      </c>
      <c r="F23" s="90" t="s">
        <v>89</v>
      </c>
      <c r="G23" s="79" t="s">
        <v>65</v>
      </c>
      <c r="H23" s="90" t="s">
        <v>98</v>
      </c>
      <c r="I23" s="79" t="s">
        <v>67</v>
      </c>
      <c r="J23" s="90">
        <v>2011</v>
      </c>
      <c r="K23" s="79"/>
      <c r="L23" s="90" t="s">
        <v>99</v>
      </c>
      <c r="M23" s="79" t="s">
        <v>100</v>
      </c>
      <c r="N23" s="90" t="s">
        <v>90</v>
      </c>
      <c r="O23" s="24">
        <v>7</v>
      </c>
      <c r="P23" s="23">
        <v>7.0948586968486209</v>
      </c>
      <c r="Q23" s="82">
        <v>17412.543166188552</v>
      </c>
      <c r="R23" s="3"/>
      <c r="S23" s="91">
        <v>6.5661372807145968</v>
      </c>
      <c r="T23" s="24">
        <v>6.5661372807145968</v>
      </c>
      <c r="U23" s="23">
        <v>6.5661372807145968</v>
      </c>
      <c r="V23" s="24">
        <v>3.2686666898380965</v>
      </c>
      <c r="W23" s="23">
        <v>3.2686666898380965</v>
      </c>
      <c r="X23" s="24">
        <v>3.2686666898380965</v>
      </c>
      <c r="Y23" s="23">
        <v>0.92748561343661184</v>
      </c>
      <c r="Z23" s="24">
        <v>0.92748561343661184</v>
      </c>
      <c r="AA23" s="23">
        <v>0.92748561343661184</v>
      </c>
      <c r="AB23" s="24">
        <v>0.92748561343661184</v>
      </c>
      <c r="AC23" s="23">
        <v>0.92748561343661184</v>
      </c>
      <c r="AD23" s="24">
        <v>0.92748561343661184</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16168.227525967908</v>
      </c>
      <c r="AY23" s="24">
        <v>16168.227525967908</v>
      </c>
      <c r="AZ23" s="23">
        <v>16168.227525967908</v>
      </c>
      <c r="BA23" s="24">
        <v>7981.4936922834095</v>
      </c>
      <c r="BB23" s="23">
        <v>7981.4936922834095</v>
      </c>
      <c r="BC23" s="24">
        <v>7981.4936922834095</v>
      </c>
      <c r="BD23" s="23">
        <v>2264.7523518816165</v>
      </c>
      <c r="BE23" s="24">
        <v>2264.7523518816165</v>
      </c>
      <c r="BF23" s="23">
        <v>2264.7523518816165</v>
      </c>
      <c r="BG23" s="24">
        <v>2264.7523518816165</v>
      </c>
      <c r="BH23" s="23">
        <v>2264.7523518816165</v>
      </c>
      <c r="BI23" s="24">
        <v>2264.7523518816165</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25">
      <c r="B24" s="2"/>
      <c r="C24" s="44">
        <f t="shared" si="0"/>
        <v>18</v>
      </c>
      <c r="D24" s="86" t="s">
        <v>106</v>
      </c>
      <c r="E24" s="87" t="s">
        <v>83</v>
      </c>
      <c r="F24" s="86" t="s">
        <v>101</v>
      </c>
      <c r="G24" s="87" t="s">
        <v>65</v>
      </c>
      <c r="H24" s="86" t="s">
        <v>98</v>
      </c>
      <c r="I24" s="87" t="s">
        <v>67</v>
      </c>
      <c r="J24" s="86">
        <v>2011</v>
      </c>
      <c r="K24" s="87"/>
      <c r="L24" s="86" t="s">
        <v>99</v>
      </c>
      <c r="M24" s="87" t="s">
        <v>100</v>
      </c>
      <c r="N24" s="86" t="s">
        <v>90</v>
      </c>
      <c r="O24" s="62">
        <v>2</v>
      </c>
      <c r="P24" s="61">
        <v>10.354349259129565</v>
      </c>
      <c r="Q24" s="88">
        <v>50352.508925126152</v>
      </c>
      <c r="R24" s="3"/>
      <c r="S24" s="89">
        <v>10.354349259129565</v>
      </c>
      <c r="T24" s="62">
        <v>10.354349259129565</v>
      </c>
      <c r="U24" s="61">
        <v>10.354349259129565</v>
      </c>
      <c r="V24" s="62">
        <v>10.354349259129565</v>
      </c>
      <c r="W24" s="61">
        <v>10.354349259129565</v>
      </c>
      <c r="X24" s="62">
        <v>0</v>
      </c>
      <c r="Y24" s="61">
        <v>0</v>
      </c>
      <c r="Z24" s="62">
        <v>0</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50352.508925126152</v>
      </c>
      <c r="AY24" s="62">
        <v>50352.508925126152</v>
      </c>
      <c r="AZ24" s="61">
        <v>50352.508925126152</v>
      </c>
      <c r="BA24" s="62">
        <v>50352.508925126152</v>
      </c>
      <c r="BB24" s="61">
        <v>50352.508925126152</v>
      </c>
      <c r="BC24" s="62">
        <v>0</v>
      </c>
      <c r="BD24" s="61">
        <v>0</v>
      </c>
      <c r="BE24" s="62">
        <v>0</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25">
      <c r="B25" s="2"/>
      <c r="C25" s="21">
        <f t="shared" si="0"/>
        <v>19</v>
      </c>
      <c r="D25" s="90" t="s">
        <v>106</v>
      </c>
      <c r="E25" s="79" t="s">
        <v>94</v>
      </c>
      <c r="F25" s="90" t="s">
        <v>97</v>
      </c>
      <c r="G25" s="79" t="s">
        <v>65</v>
      </c>
      <c r="H25" s="90" t="s">
        <v>98</v>
      </c>
      <c r="I25" s="79" t="s">
        <v>67</v>
      </c>
      <c r="J25" s="90">
        <v>2011</v>
      </c>
      <c r="K25" s="79"/>
      <c r="L25" s="90" t="s">
        <v>99</v>
      </c>
      <c r="M25" s="79" t="s">
        <v>100</v>
      </c>
      <c r="N25" s="90" t="s">
        <v>107</v>
      </c>
      <c r="O25" s="24">
        <v>0.98467454247727093</v>
      </c>
      <c r="P25" s="23">
        <v>1.4777909159851235</v>
      </c>
      <c r="Q25" s="82">
        <v>15588.235026697683</v>
      </c>
      <c r="R25" s="3"/>
      <c r="S25" s="91">
        <v>8.9816233476146508</v>
      </c>
      <c r="T25" s="24">
        <v>8.9816233476146508</v>
      </c>
      <c r="U25" s="23">
        <v>8.9816233476146508</v>
      </c>
      <c r="V25" s="24">
        <v>8.9816233476146508</v>
      </c>
      <c r="W25" s="23">
        <v>8.9816233476146508</v>
      </c>
      <c r="X25" s="24">
        <v>8.9816233476146508</v>
      </c>
      <c r="Y25" s="23">
        <v>8.9816233476146508</v>
      </c>
      <c r="Z25" s="24">
        <v>8.9816233476146508</v>
      </c>
      <c r="AA25" s="23">
        <v>8.9816233476146508</v>
      </c>
      <c r="AB25" s="24">
        <v>8.9816233476146508</v>
      </c>
      <c r="AC25" s="23">
        <v>8.9816233476146508</v>
      </c>
      <c r="AD25" s="24">
        <v>8.9816233476146508</v>
      </c>
      <c r="AE25" s="23">
        <v>8.9816233476146508</v>
      </c>
      <c r="AF25" s="24">
        <v>8.9816233476146508</v>
      </c>
      <c r="AG25" s="23">
        <v>8.9816233476146508</v>
      </c>
      <c r="AH25" s="24">
        <v>0</v>
      </c>
      <c r="AI25" s="23">
        <v>0</v>
      </c>
      <c r="AJ25" s="24">
        <v>0</v>
      </c>
      <c r="AK25" s="23">
        <v>0</v>
      </c>
      <c r="AL25" s="24">
        <v>0</v>
      </c>
      <c r="AM25" s="23">
        <v>0</v>
      </c>
      <c r="AN25" s="24">
        <v>0</v>
      </c>
      <c r="AO25" s="23">
        <v>0</v>
      </c>
      <c r="AP25" s="24">
        <v>0</v>
      </c>
      <c r="AQ25" s="23">
        <v>0</v>
      </c>
      <c r="AR25" s="24">
        <v>0</v>
      </c>
      <c r="AS25" s="23">
        <v>0</v>
      </c>
      <c r="AT25" s="24">
        <v>0</v>
      </c>
      <c r="AU25" s="23">
        <v>0</v>
      </c>
      <c r="AV25" s="82">
        <v>0</v>
      </c>
      <c r="AW25" s="3"/>
      <c r="AX25" s="91">
        <v>7794.1175133488414</v>
      </c>
      <c r="AY25" s="24">
        <v>7794.1175133488414</v>
      </c>
      <c r="AZ25" s="23">
        <v>7794.1175133488414</v>
      </c>
      <c r="BA25" s="24">
        <v>7794.1175133488414</v>
      </c>
      <c r="BB25" s="23">
        <v>7794.1175133488396</v>
      </c>
      <c r="BC25" s="24">
        <v>7794.1175133488396</v>
      </c>
      <c r="BD25" s="23">
        <v>7794.1175133488396</v>
      </c>
      <c r="BE25" s="24">
        <v>7794.1175133488396</v>
      </c>
      <c r="BF25" s="23">
        <v>7794.1175133488396</v>
      </c>
      <c r="BG25" s="24">
        <v>7794.1175133488396</v>
      </c>
      <c r="BH25" s="23">
        <v>7794.1175133488396</v>
      </c>
      <c r="BI25" s="24">
        <v>7794.1175133488396</v>
      </c>
      <c r="BJ25" s="23">
        <v>7794.1175133488396</v>
      </c>
      <c r="BK25" s="24">
        <v>7794.1175133488396</v>
      </c>
      <c r="BL25" s="23">
        <v>7794.1175133488396</v>
      </c>
      <c r="BM25" s="24">
        <v>0</v>
      </c>
      <c r="BN25" s="23">
        <v>0</v>
      </c>
      <c r="BO25" s="24">
        <v>0</v>
      </c>
      <c r="BP25" s="23">
        <v>0</v>
      </c>
      <c r="BQ25" s="24">
        <v>0</v>
      </c>
      <c r="BR25" s="23">
        <v>0</v>
      </c>
      <c r="BS25" s="24">
        <v>0</v>
      </c>
      <c r="BT25" s="23">
        <v>0</v>
      </c>
      <c r="BU25" s="24">
        <v>0</v>
      </c>
      <c r="BV25" s="23">
        <v>0</v>
      </c>
      <c r="BW25" s="24">
        <v>0</v>
      </c>
      <c r="BX25" s="23">
        <v>0</v>
      </c>
      <c r="BY25" s="24">
        <v>0</v>
      </c>
      <c r="BZ25" s="23">
        <v>0</v>
      </c>
      <c r="CA25" s="82">
        <v>0</v>
      </c>
      <c r="CB25" s="14"/>
    </row>
    <row r="26" spans="2:80" x14ac:dyDescent="0.25">
      <c r="B26" s="2"/>
      <c r="C26" s="44">
        <f t="shared" si="0"/>
        <v>20</v>
      </c>
      <c r="D26" s="86" t="s">
        <v>106</v>
      </c>
      <c r="E26" s="87" t="s">
        <v>94</v>
      </c>
      <c r="F26" s="86" t="s">
        <v>108</v>
      </c>
      <c r="G26" s="87" t="s">
        <v>65</v>
      </c>
      <c r="H26" s="86" t="s">
        <v>98</v>
      </c>
      <c r="I26" s="87" t="s">
        <v>67</v>
      </c>
      <c r="J26" s="86">
        <v>2011</v>
      </c>
      <c r="K26" s="87"/>
      <c r="L26" s="86" t="s">
        <v>99</v>
      </c>
      <c r="M26" s="87" t="s">
        <v>100</v>
      </c>
      <c r="N26" s="86" t="s">
        <v>90</v>
      </c>
      <c r="O26" s="62">
        <v>3</v>
      </c>
      <c r="P26" s="61">
        <v>1.6119084438974927</v>
      </c>
      <c r="Q26" s="88">
        <v>283151.63004128</v>
      </c>
      <c r="R26" s="3"/>
      <c r="S26" s="89">
        <v>23.283660400000002</v>
      </c>
      <c r="T26" s="62">
        <v>23.283660400000002</v>
      </c>
      <c r="U26" s="61">
        <v>23.283660400000002</v>
      </c>
      <c r="V26" s="62">
        <v>23.283660400000002</v>
      </c>
      <c r="W26" s="61">
        <v>23.283660399999999</v>
      </c>
      <c r="X26" s="62">
        <v>23.283660399999999</v>
      </c>
      <c r="Y26" s="61">
        <v>23.283660399999999</v>
      </c>
      <c r="Z26" s="62">
        <v>23.283660399999999</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88">
        <v>0</v>
      </c>
      <c r="AW26" s="3"/>
      <c r="AX26" s="89">
        <v>141575.81502064</v>
      </c>
      <c r="AY26" s="62">
        <v>141575.81502064</v>
      </c>
      <c r="AZ26" s="61">
        <v>141575.81502064</v>
      </c>
      <c r="BA26" s="62">
        <v>141575.81502064</v>
      </c>
      <c r="BB26" s="61">
        <v>141575.81502064</v>
      </c>
      <c r="BC26" s="62">
        <v>141575.81502064</v>
      </c>
      <c r="BD26" s="61">
        <v>141575.81502064</v>
      </c>
      <c r="BE26" s="62">
        <v>141575.81502064</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88">
        <v>0</v>
      </c>
      <c r="CB26" s="14"/>
    </row>
    <row r="27" spans="2:80" x14ac:dyDescent="0.25">
      <c r="B27" s="2"/>
      <c r="C27" s="21">
        <f t="shared" si="0"/>
        <v>21</v>
      </c>
      <c r="D27" s="90" t="s">
        <v>106</v>
      </c>
      <c r="E27" s="79" t="s">
        <v>63</v>
      </c>
      <c r="F27" s="90" t="s">
        <v>75</v>
      </c>
      <c r="G27" s="79" t="s">
        <v>65</v>
      </c>
      <c r="H27" s="90" t="s">
        <v>66</v>
      </c>
      <c r="I27" s="79" t="s">
        <v>67</v>
      </c>
      <c r="J27" s="90">
        <v>2011</v>
      </c>
      <c r="K27" s="79"/>
      <c r="L27" s="90" t="s">
        <v>99</v>
      </c>
      <c r="M27" s="79" t="s">
        <v>100</v>
      </c>
      <c r="N27" s="90" t="s">
        <v>76</v>
      </c>
      <c r="O27" s="24">
        <v>-391.44757695151702</v>
      </c>
      <c r="P27" s="23">
        <v>-258.17091011231145</v>
      </c>
      <c r="Q27" s="82">
        <v>-465170.29566017393</v>
      </c>
      <c r="R27" s="3"/>
      <c r="S27" s="91">
        <v>-107.54032552785525</v>
      </c>
      <c r="T27" s="24">
        <v>-107.54032552785525</v>
      </c>
      <c r="U27" s="23">
        <v>-107.54032552785525</v>
      </c>
      <c r="V27" s="24">
        <v>-107.54032552785525</v>
      </c>
      <c r="W27" s="23">
        <v>-107.54032552785525</v>
      </c>
      <c r="X27" s="24">
        <v>-107.54032552785525</v>
      </c>
      <c r="Y27" s="23">
        <v>-107.54032552785525</v>
      </c>
      <c r="Z27" s="24">
        <v>-107.54032552785525</v>
      </c>
      <c r="AA27" s="23">
        <v>-107.54032552785525</v>
      </c>
      <c r="AB27" s="24">
        <v>-107.54032552785525</v>
      </c>
      <c r="AC27" s="23">
        <v>-107.54032552785525</v>
      </c>
      <c r="AD27" s="24">
        <v>-107.54032552785525</v>
      </c>
      <c r="AE27" s="23">
        <v>-107.54032552785525</v>
      </c>
      <c r="AF27" s="24">
        <v>-107.54032552785525</v>
      </c>
      <c r="AG27" s="23">
        <v>-107.54032552785525</v>
      </c>
      <c r="AH27" s="24">
        <v>-107.54032552785525</v>
      </c>
      <c r="AI27" s="23">
        <v>-107.54032552785525</v>
      </c>
      <c r="AJ27" s="24">
        <v>-107.54032552785525</v>
      </c>
      <c r="AK27" s="23">
        <v>-84.020279366690545</v>
      </c>
      <c r="AL27" s="24">
        <v>0</v>
      </c>
      <c r="AM27" s="23">
        <v>0</v>
      </c>
      <c r="AN27" s="24">
        <v>0</v>
      </c>
      <c r="AO27" s="23">
        <v>0</v>
      </c>
      <c r="AP27" s="24">
        <v>0</v>
      </c>
      <c r="AQ27" s="23">
        <v>0</v>
      </c>
      <c r="AR27" s="24">
        <v>0</v>
      </c>
      <c r="AS27" s="23">
        <v>0</v>
      </c>
      <c r="AT27" s="24">
        <v>0</v>
      </c>
      <c r="AU27" s="23">
        <v>0</v>
      </c>
      <c r="AV27" s="82">
        <v>0</v>
      </c>
      <c r="AW27" s="3"/>
      <c r="AX27" s="91">
        <v>-193765.30453962344</v>
      </c>
      <c r="AY27" s="24">
        <v>-193765.30453962344</v>
      </c>
      <c r="AZ27" s="23">
        <v>-193765.30453962344</v>
      </c>
      <c r="BA27" s="24">
        <v>-193765.30453962344</v>
      </c>
      <c r="BB27" s="23">
        <v>-193765.30453962344</v>
      </c>
      <c r="BC27" s="24">
        <v>-193765.30453962344</v>
      </c>
      <c r="BD27" s="23">
        <v>-193765.30453962344</v>
      </c>
      <c r="BE27" s="24">
        <v>-193765.30453962344</v>
      </c>
      <c r="BF27" s="23">
        <v>-193765.30453962344</v>
      </c>
      <c r="BG27" s="24">
        <v>-193765.30453962344</v>
      </c>
      <c r="BH27" s="23">
        <v>-193765.30453962344</v>
      </c>
      <c r="BI27" s="24">
        <v>-193765.30453962344</v>
      </c>
      <c r="BJ27" s="23">
        <v>-193765.30453962344</v>
      </c>
      <c r="BK27" s="24">
        <v>-193765.30453962344</v>
      </c>
      <c r="BL27" s="23">
        <v>-193765.30453962344</v>
      </c>
      <c r="BM27" s="24">
        <v>-193765.30453962344</v>
      </c>
      <c r="BN27" s="23">
        <v>-193765.30453962344</v>
      </c>
      <c r="BO27" s="24">
        <v>-193765.30453962344</v>
      </c>
      <c r="BP27" s="23">
        <v>-172768.38795819553</v>
      </c>
      <c r="BQ27" s="24">
        <v>0</v>
      </c>
      <c r="BR27" s="23">
        <v>0</v>
      </c>
      <c r="BS27" s="24">
        <v>0</v>
      </c>
      <c r="BT27" s="23">
        <v>0</v>
      </c>
      <c r="BU27" s="24">
        <v>0</v>
      </c>
      <c r="BV27" s="23">
        <v>0</v>
      </c>
      <c r="BW27" s="24">
        <v>0</v>
      </c>
      <c r="BX27" s="23">
        <v>0</v>
      </c>
      <c r="BY27" s="24">
        <v>0</v>
      </c>
      <c r="BZ27" s="23">
        <v>0</v>
      </c>
      <c r="CA27" s="82">
        <v>0</v>
      </c>
      <c r="CB27" s="14"/>
    </row>
    <row r="28" spans="2:80" x14ac:dyDescent="0.25">
      <c r="B28" s="2"/>
      <c r="C28" s="44">
        <f t="shared" si="0"/>
        <v>22</v>
      </c>
      <c r="D28" s="86" t="s">
        <v>106</v>
      </c>
      <c r="E28" s="87" t="s">
        <v>63</v>
      </c>
      <c r="F28" s="86" t="s">
        <v>72</v>
      </c>
      <c r="G28" s="87" t="s">
        <v>65</v>
      </c>
      <c r="H28" s="86" t="s">
        <v>66</v>
      </c>
      <c r="I28" s="87" t="s">
        <v>67</v>
      </c>
      <c r="J28" s="86">
        <v>2011</v>
      </c>
      <c r="K28" s="87"/>
      <c r="L28" s="86" t="s">
        <v>99</v>
      </c>
      <c r="M28" s="87" t="s">
        <v>100</v>
      </c>
      <c r="N28" s="86" t="s">
        <v>73</v>
      </c>
      <c r="O28" s="62">
        <v>1334.4443216834384</v>
      </c>
      <c r="P28" s="61">
        <v>1.9019117560733347</v>
      </c>
      <c r="Q28" s="88">
        <v>38713.94726751867</v>
      </c>
      <c r="R28" s="3"/>
      <c r="S28" s="89">
        <v>1.7592749373159335</v>
      </c>
      <c r="T28" s="62">
        <v>1.7592749373159335</v>
      </c>
      <c r="U28" s="61">
        <v>1.7592749373159335</v>
      </c>
      <c r="V28" s="62">
        <v>1.7592749373159335</v>
      </c>
      <c r="W28" s="61">
        <v>1.7592749373159335</v>
      </c>
      <c r="X28" s="62">
        <v>1.6087514598038006</v>
      </c>
      <c r="Y28" s="61">
        <v>0.91932741751587566</v>
      </c>
      <c r="Z28" s="62">
        <v>0.91892110562651985</v>
      </c>
      <c r="AA28" s="61">
        <v>0.91892110562651985</v>
      </c>
      <c r="AB28" s="62">
        <v>0.28855019720160946</v>
      </c>
      <c r="AC28" s="61">
        <v>0.11988903047111307</v>
      </c>
      <c r="AD28" s="62">
        <v>0.119856937245751</v>
      </c>
      <c r="AE28" s="61">
        <v>0.119856937245751</v>
      </c>
      <c r="AF28" s="62">
        <v>0.11434595136315105</v>
      </c>
      <c r="AG28" s="61">
        <v>0.11434595136315105</v>
      </c>
      <c r="AH28" s="62">
        <v>0.11409361046940354</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35611.345083591696</v>
      </c>
      <c r="AY28" s="62">
        <v>35611.345083591696</v>
      </c>
      <c r="AZ28" s="61">
        <v>35611.345083591696</v>
      </c>
      <c r="BA28" s="62">
        <v>35611.345083591696</v>
      </c>
      <c r="BB28" s="61">
        <v>35611.345083591696</v>
      </c>
      <c r="BC28" s="62">
        <v>32360.505187270915</v>
      </c>
      <c r="BD28" s="61">
        <v>17471.085814325073</v>
      </c>
      <c r="BE28" s="62">
        <v>17467.526522174314</v>
      </c>
      <c r="BF28" s="61">
        <v>17467.526522174314</v>
      </c>
      <c r="BG28" s="62">
        <v>3853.4715424619794</v>
      </c>
      <c r="BH28" s="61">
        <v>3237.3452737727694</v>
      </c>
      <c r="BI28" s="62">
        <v>2972.8603832871413</v>
      </c>
      <c r="BJ28" s="61">
        <v>2972.8603832871413</v>
      </c>
      <c r="BK28" s="62">
        <v>2467.0344139420699</v>
      </c>
      <c r="BL28" s="61">
        <v>2467.0344139420699</v>
      </c>
      <c r="BM28" s="62">
        <v>2464.0678448272147</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25">
      <c r="B29" s="2"/>
      <c r="C29" s="26">
        <f t="shared" si="0"/>
        <v>23</v>
      </c>
      <c r="D29" s="92" t="s">
        <v>106</v>
      </c>
      <c r="E29" s="80" t="s">
        <v>63</v>
      </c>
      <c r="F29" s="92" t="s">
        <v>74</v>
      </c>
      <c r="G29" s="80" t="s">
        <v>65</v>
      </c>
      <c r="H29" s="92" t="s">
        <v>66</v>
      </c>
      <c r="I29" s="80" t="s">
        <v>67</v>
      </c>
      <c r="J29" s="92">
        <v>2011</v>
      </c>
      <c r="K29" s="80"/>
      <c r="L29" s="92" t="s">
        <v>99</v>
      </c>
      <c r="M29" s="80" t="s">
        <v>100</v>
      </c>
      <c r="N29" s="92" t="s">
        <v>73</v>
      </c>
      <c r="O29" s="29">
        <v>134.00386896306634</v>
      </c>
      <c r="P29" s="28">
        <v>0.26257633623855814</v>
      </c>
      <c r="Q29" s="83">
        <v>4174.9878295538683</v>
      </c>
      <c r="R29" s="3"/>
      <c r="S29" s="93">
        <v>0.26257633623855814</v>
      </c>
      <c r="T29" s="29">
        <v>0.26257633623855814</v>
      </c>
      <c r="U29" s="28">
        <v>0.26257633623855814</v>
      </c>
      <c r="V29" s="29">
        <v>0.26257633623855814</v>
      </c>
      <c r="W29" s="28">
        <v>0.26257633623855814</v>
      </c>
      <c r="X29" s="29">
        <v>0.24460670475828517</v>
      </c>
      <c r="Y29" s="28">
        <v>0.17109011402977262</v>
      </c>
      <c r="Z29" s="29">
        <v>0.17069841987400053</v>
      </c>
      <c r="AA29" s="28">
        <v>0.17069841987400053</v>
      </c>
      <c r="AB29" s="29">
        <v>9.544415982431842E-2</v>
      </c>
      <c r="AC29" s="28">
        <v>1.2616422687358174E-2</v>
      </c>
      <c r="AD29" s="29">
        <v>1.2603114748300495E-2</v>
      </c>
      <c r="AE29" s="28">
        <v>1.2603114748300495E-2</v>
      </c>
      <c r="AF29" s="29">
        <v>1.2275884821036647E-2</v>
      </c>
      <c r="AG29" s="28">
        <v>1.2275884821036647E-2</v>
      </c>
      <c r="AH29" s="29">
        <v>1.2051366010146317E-2</v>
      </c>
      <c r="AI29" s="28">
        <v>0</v>
      </c>
      <c r="AJ29" s="29">
        <v>0</v>
      </c>
      <c r="AK29" s="28">
        <v>0</v>
      </c>
      <c r="AL29" s="29">
        <v>0</v>
      </c>
      <c r="AM29" s="28">
        <v>0</v>
      </c>
      <c r="AN29" s="29">
        <v>0</v>
      </c>
      <c r="AO29" s="28">
        <v>0</v>
      </c>
      <c r="AP29" s="29">
        <v>0</v>
      </c>
      <c r="AQ29" s="28">
        <v>0</v>
      </c>
      <c r="AR29" s="29">
        <v>0</v>
      </c>
      <c r="AS29" s="28">
        <v>0</v>
      </c>
      <c r="AT29" s="29">
        <v>0</v>
      </c>
      <c r="AU29" s="28">
        <v>0</v>
      </c>
      <c r="AV29" s="83">
        <v>0</v>
      </c>
      <c r="AW29" s="3"/>
      <c r="AX29" s="93">
        <v>4495.9657689369305</v>
      </c>
      <c r="AY29" s="29">
        <v>4495.9657689369305</v>
      </c>
      <c r="AZ29" s="28">
        <v>4495.9657689369305</v>
      </c>
      <c r="BA29" s="29">
        <v>4495.9657689369305</v>
      </c>
      <c r="BB29" s="28">
        <v>4495.9657689369305</v>
      </c>
      <c r="BC29" s="29">
        <v>4107.8775058714928</v>
      </c>
      <c r="BD29" s="28">
        <v>2520.14733824717</v>
      </c>
      <c r="BE29" s="29">
        <v>2516.716097442606</v>
      </c>
      <c r="BF29" s="28">
        <v>2516.716097442606</v>
      </c>
      <c r="BG29" s="29">
        <v>891.45766612655893</v>
      </c>
      <c r="BH29" s="28">
        <v>402.61903441900267</v>
      </c>
      <c r="BI29" s="29">
        <v>292.94639277734683</v>
      </c>
      <c r="BJ29" s="28">
        <v>292.94639277734683</v>
      </c>
      <c r="BK29" s="29">
        <v>262.91158617775824</v>
      </c>
      <c r="BL29" s="28">
        <v>262.91158617775824</v>
      </c>
      <c r="BM29" s="29">
        <v>260.27209893413431</v>
      </c>
      <c r="BN29" s="28">
        <v>0</v>
      </c>
      <c r="BO29" s="29">
        <v>0</v>
      </c>
      <c r="BP29" s="28">
        <v>0</v>
      </c>
      <c r="BQ29" s="29">
        <v>0</v>
      </c>
      <c r="BR29" s="28">
        <v>0</v>
      </c>
      <c r="BS29" s="29">
        <v>0</v>
      </c>
      <c r="BT29" s="28">
        <v>0</v>
      </c>
      <c r="BU29" s="29">
        <v>0</v>
      </c>
      <c r="BV29" s="28">
        <v>0</v>
      </c>
      <c r="BW29" s="29">
        <v>0</v>
      </c>
      <c r="BX29" s="28">
        <v>0</v>
      </c>
      <c r="BY29" s="29">
        <v>0</v>
      </c>
      <c r="BZ29" s="28">
        <v>0</v>
      </c>
      <c r="CA29" s="83">
        <v>0</v>
      </c>
      <c r="CB29" s="14"/>
    </row>
    <row r="30" spans="2:80" s="9" customFormat="1" ht="6" x14ac:dyDescent="0.25">
      <c r="B30" s="6"/>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8"/>
    </row>
    <row r="31" spans="2:80" x14ac:dyDescent="0.25">
      <c r="B31" s="2"/>
      <c r="C31" s="4" t="s">
        <v>11</v>
      </c>
      <c r="D31" s="94"/>
      <c r="E31" s="94"/>
      <c r="F31" s="94"/>
      <c r="G31" s="94"/>
      <c r="H31" s="94"/>
      <c r="I31" s="94"/>
      <c r="J31" s="94"/>
      <c r="K31" s="94"/>
      <c r="L31" s="94"/>
      <c r="M31" s="94"/>
      <c r="N31" s="94"/>
      <c r="O31" s="94"/>
      <c r="P31" s="10">
        <f>SUM(P$7:P29)</f>
        <v>17164.219753216326</v>
      </c>
      <c r="Q31" s="10">
        <f>SUM(Q$7:Q29)</f>
        <v>22243364.226486925</v>
      </c>
      <c r="R31" s="3"/>
      <c r="S31" s="10">
        <f>SUM(S$7:S29)</f>
        <v>-12.745731746090071</v>
      </c>
      <c r="T31" s="10">
        <f>SUM(T$7:T29)</f>
        <v>7898.0440519807844</v>
      </c>
      <c r="U31" s="10">
        <f>SUM(U$7:U29)</f>
        <v>1544.502013556471</v>
      </c>
      <c r="V31" s="10">
        <f>SUM(V$7:V29)</f>
        <v>1518.373524013261</v>
      </c>
      <c r="W31" s="10">
        <f>SUM(W$7:W29)</f>
        <v>1435.9050198411871</v>
      </c>
      <c r="X31" s="10">
        <f>SUM(X$7:X29)</f>
        <v>1381.8635590909544</v>
      </c>
      <c r="Y31" s="10">
        <f>SUM(Y$7:Y29)</f>
        <v>1205.0932458769792</v>
      </c>
      <c r="Z31" s="10">
        <f>SUM(Z$7:Z29)</f>
        <v>1185.9037162555801</v>
      </c>
      <c r="AA31" s="10">
        <f>SUM(AA$7:AA29)</f>
        <v>1160.3829113488991</v>
      </c>
      <c r="AB31" s="10">
        <f>SUM(AB$7:AB29)</f>
        <v>1130.703789022107</v>
      </c>
      <c r="AC31" s="10">
        <f>SUM(AC$7:AC29)</f>
        <v>942.62376339811624</v>
      </c>
      <c r="AD31" s="10">
        <f>SUM(AD$7:AD29)</f>
        <v>926.40167259155749</v>
      </c>
      <c r="AE31" s="10">
        <f>SUM(AE$7:AE29)</f>
        <v>889.86992215102123</v>
      </c>
      <c r="AF31" s="10">
        <f>SUM(AF$7:AF29)</f>
        <v>573.91587833114102</v>
      </c>
      <c r="AG31" s="10">
        <f>SUM(AG$7:AG29)</f>
        <v>492.8564771486632</v>
      </c>
      <c r="AH31" s="10">
        <f>SUM(AH$7:AH29)</f>
        <v>481.46048866572062</v>
      </c>
      <c r="AI31" s="10">
        <f>SUM(AI$7:AI29)</f>
        <v>356.60281918795096</v>
      </c>
      <c r="AJ31" s="10">
        <f>SUM(AJ$7:AJ29)</f>
        <v>321.85591024187119</v>
      </c>
      <c r="AK31" s="10">
        <f>SUM(AK$7:AK29)</f>
        <v>345.3759564030359</v>
      </c>
      <c r="AL31" s="10">
        <f>SUM(AL$7:AL29)</f>
        <v>348.05567752411798</v>
      </c>
      <c r="AM31" s="10">
        <f>SUM(AM$7:AM29)</f>
        <v>28.415321318848754</v>
      </c>
      <c r="AN31" s="10">
        <f>SUM(AN$7:AN29)</f>
        <v>0.4293055459856987</v>
      </c>
      <c r="AO31" s="10">
        <f>SUM(AO$7:AO29)</f>
        <v>0</v>
      </c>
      <c r="AP31" s="10">
        <f>SUM(AP$7:AP29)</f>
        <v>0</v>
      </c>
      <c r="AQ31" s="10">
        <f>SUM(AQ$7:AQ29)</f>
        <v>0</v>
      </c>
      <c r="AR31" s="10">
        <f>SUM(AR$7:AR29)</f>
        <v>0</v>
      </c>
      <c r="AS31" s="10">
        <f>SUM(AS$7:AS29)</f>
        <v>0</v>
      </c>
      <c r="AT31" s="10">
        <f>SUM(AT$7:AT29)</f>
        <v>0</v>
      </c>
      <c r="AU31" s="10">
        <f>SUM(AU$7:AU29)</f>
        <v>0</v>
      </c>
      <c r="AV31" s="10">
        <f>SUM(AV$7:AV29)</f>
        <v>0</v>
      </c>
      <c r="AW31" s="3"/>
      <c r="AX31" s="10">
        <f>SUM(AX$7:AX29)</f>
        <v>352831.10042303795</v>
      </c>
      <c r="AY31" s="10">
        <f>SUM(AY$7:AY29)</f>
        <v>6719956.5030319151</v>
      </c>
      <c r="AZ31" s="10">
        <f>SUM(AZ$7:AZ29)</f>
        <v>6525460.6357072759</v>
      </c>
      <c r="BA31" s="10">
        <f>SUM(BA$7:BA29)</f>
        <v>6441966.816466759</v>
      </c>
      <c r="BB31" s="10">
        <f>SUM(BB$7:BB29)</f>
        <v>6121697.0607139478</v>
      </c>
      <c r="BC31" s="10">
        <f>SUM(BC$7:BC29)</f>
        <v>5831473.3764376463</v>
      </c>
      <c r="BD31" s="10">
        <f>SUM(BD$7:BD29)</f>
        <v>5108680.2483146815</v>
      </c>
      <c r="BE31" s="10">
        <f>SUM(BE$7:BE29)</f>
        <v>4888532.2050830852</v>
      </c>
      <c r="BF31" s="10">
        <f>SUM(BF$7:BF29)</f>
        <v>4738324.8382488489</v>
      </c>
      <c r="BG31" s="10">
        <f>SUM(BG$7:BG29)</f>
        <v>4538259.2140669031</v>
      </c>
      <c r="BH31" s="10">
        <f>SUM(BH$7:BH29)</f>
        <v>3413158.2684258646</v>
      </c>
      <c r="BI31" s="10">
        <f>SUM(BI$7:BI29)</f>
        <v>3222297.7019191906</v>
      </c>
      <c r="BJ31" s="10">
        <f>SUM(BJ$7:BJ29)</f>
        <v>2874051.1384534603</v>
      </c>
      <c r="BK31" s="10">
        <f>SUM(BK$7:BK29)</f>
        <v>1611339.8811615179</v>
      </c>
      <c r="BL31" s="10">
        <f>SUM(BL$7:BL29)</f>
        <v>1340464.4000246413</v>
      </c>
      <c r="BM31" s="10">
        <f>SUM(BM$7:BM29)</f>
        <v>1313764.6764549338</v>
      </c>
      <c r="BN31" s="10">
        <f>SUM(BN$7:BN29)</f>
        <v>792777.87192205584</v>
      </c>
      <c r="BO31" s="10">
        <f>SUM(BO$7:BO29)</f>
        <v>607900.72713750892</v>
      </c>
      <c r="BP31" s="10">
        <f>SUM(BP$7:BP29)</f>
        <v>628897.64371893683</v>
      </c>
      <c r="BQ31" s="10">
        <f>SUM(BQ$7:BQ29)</f>
        <v>728926.87791468832</v>
      </c>
      <c r="BR31" s="10">
        <f>SUM(BR$7:BR29)</f>
        <v>111880.13197645232</v>
      </c>
      <c r="BS31" s="10">
        <f>SUM(BS$7:BS29)</f>
        <v>3165</v>
      </c>
      <c r="BT31" s="10">
        <f>SUM(BT$7:BT29)</f>
        <v>0</v>
      </c>
      <c r="BU31" s="10">
        <f>SUM(BU$7:BU29)</f>
        <v>0</v>
      </c>
      <c r="BV31" s="10">
        <f>SUM(BV$7:BV29)</f>
        <v>0</v>
      </c>
      <c r="BW31" s="10">
        <f>SUM(BW$7:BW29)</f>
        <v>0</v>
      </c>
      <c r="BX31" s="10">
        <f>SUM(BX$7:BX29)</f>
        <v>0</v>
      </c>
      <c r="BY31" s="10">
        <f>SUM(BY$7:BY29)</f>
        <v>0</v>
      </c>
      <c r="BZ31" s="10">
        <f>SUM(BZ$7:BZ29)</f>
        <v>0</v>
      </c>
      <c r="CA31" s="10">
        <f>SUM(CA$7:CA29)</f>
        <v>0</v>
      </c>
      <c r="CB31" s="14"/>
    </row>
    <row r="32" spans="2:80" x14ac:dyDescent="0.25">
      <c r="B32" s="33"/>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9 S7:AV29 AX7:CA29">
    <cfRule type="cellIs" dxfId="3"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CB4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19" width="3.28515625" style="5" customWidth="1"/>
    <col min="20" max="20" width="3.5703125" style="5" customWidth="1"/>
    <col min="21" max="21" width="7.5703125" style="5" customWidth="1"/>
    <col min="22" max="32" width="6.42578125" style="5" customWidth="1"/>
    <col min="33" max="40" width="4.7109375" style="5" customWidth="1"/>
    <col min="41" max="48" width="3.28515625" style="5" customWidth="1"/>
    <col min="49" max="49" width="1.140625" style="5" customWidth="1"/>
    <col min="50" max="50" width="4.7109375" style="5" customWidth="1"/>
    <col min="51" max="51" width="8.7109375" style="5" customWidth="1"/>
    <col min="52" max="69" width="10.42578125" style="5" customWidth="1"/>
    <col min="70" max="71" width="8.7109375" style="5" customWidth="1"/>
    <col min="72" max="72" width="7.5703125" style="5" customWidth="1"/>
    <col min="73"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44" si="0">C6+1</f>
        <v>1</v>
      </c>
      <c r="D7" s="84" t="s">
        <v>46</v>
      </c>
      <c r="E7" s="78" t="s">
        <v>83</v>
      </c>
      <c r="F7" s="84" t="s">
        <v>109</v>
      </c>
      <c r="G7" s="78" t="s">
        <v>65</v>
      </c>
      <c r="H7" s="84" t="s">
        <v>85</v>
      </c>
      <c r="I7" s="78" t="s">
        <v>67</v>
      </c>
      <c r="J7" s="84">
        <v>2012</v>
      </c>
      <c r="K7" s="78" t="s">
        <v>110</v>
      </c>
      <c r="L7" s="84"/>
      <c r="M7" s="78" t="s">
        <v>111</v>
      </c>
      <c r="N7" s="84" t="s">
        <v>112</v>
      </c>
      <c r="O7" s="20">
        <v>1</v>
      </c>
      <c r="P7" s="19">
        <v>5.1771746299999997</v>
      </c>
      <c r="Q7" s="81">
        <v>25176.254462563</v>
      </c>
      <c r="R7" s="3"/>
      <c r="S7" s="85">
        <v>0</v>
      </c>
      <c r="T7" s="20">
        <v>5.1771746299999997</v>
      </c>
      <c r="U7" s="19">
        <v>5.1771746299999997</v>
      </c>
      <c r="V7" s="20">
        <v>5.1771746299999997</v>
      </c>
      <c r="W7" s="19">
        <v>5.1771746299999997</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25176.254462563</v>
      </c>
      <c r="AZ7" s="19">
        <v>25176.254462563</v>
      </c>
      <c r="BA7" s="20">
        <v>25176.254462563</v>
      </c>
      <c r="BB7" s="19">
        <v>25176.254462563</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83</v>
      </c>
      <c r="F8" s="86" t="s">
        <v>109</v>
      </c>
      <c r="G8" s="87" t="s">
        <v>65</v>
      </c>
      <c r="H8" s="86" t="s">
        <v>85</v>
      </c>
      <c r="I8" s="87" t="s">
        <v>67</v>
      </c>
      <c r="J8" s="86">
        <v>2013</v>
      </c>
      <c r="K8" s="87" t="s">
        <v>110</v>
      </c>
      <c r="L8" s="86"/>
      <c r="M8" s="87" t="s">
        <v>111</v>
      </c>
      <c r="N8" s="86" t="s">
        <v>112</v>
      </c>
      <c r="O8" s="62">
        <v>4</v>
      </c>
      <c r="P8" s="61">
        <v>53.708709540999998</v>
      </c>
      <c r="Q8" s="88">
        <v>293242.73471839202</v>
      </c>
      <c r="R8" s="3"/>
      <c r="S8" s="89">
        <v>0</v>
      </c>
      <c r="T8" s="62">
        <v>0</v>
      </c>
      <c r="U8" s="61">
        <v>35.250706491000003</v>
      </c>
      <c r="V8" s="62">
        <v>35.250706491000003</v>
      </c>
      <c r="W8" s="61">
        <v>35.250706491000003</v>
      </c>
      <c r="X8" s="62">
        <v>35.250706491000003</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193803.07118789799</v>
      </c>
      <c r="BA8" s="62">
        <v>193803.07118789799</v>
      </c>
      <c r="BB8" s="61">
        <v>193803.07118789799</v>
      </c>
      <c r="BC8" s="62">
        <v>193803.07118789799</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83</v>
      </c>
      <c r="F9" s="90" t="s">
        <v>113</v>
      </c>
      <c r="G9" s="79" t="s">
        <v>65</v>
      </c>
      <c r="H9" s="90" t="s">
        <v>85</v>
      </c>
      <c r="I9" s="79" t="s">
        <v>78</v>
      </c>
      <c r="J9" s="90">
        <v>2013</v>
      </c>
      <c r="K9" s="79" t="s">
        <v>110</v>
      </c>
      <c r="L9" s="90"/>
      <c r="M9" s="79" t="s">
        <v>111</v>
      </c>
      <c r="N9" s="90" t="s">
        <v>88</v>
      </c>
      <c r="O9" s="24">
        <v>6</v>
      </c>
      <c r="P9" s="23">
        <v>0</v>
      </c>
      <c r="Q9" s="82">
        <v>0</v>
      </c>
      <c r="R9" s="3"/>
      <c r="S9" s="91">
        <v>0</v>
      </c>
      <c r="T9" s="24">
        <v>0</v>
      </c>
      <c r="U9" s="23">
        <v>513.3913</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7326.3860000000004</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83</v>
      </c>
      <c r="F10" s="86" t="s">
        <v>114</v>
      </c>
      <c r="G10" s="87" t="s">
        <v>65</v>
      </c>
      <c r="H10" s="86" t="s">
        <v>85</v>
      </c>
      <c r="I10" s="87" t="s">
        <v>67</v>
      </c>
      <c r="J10" s="86">
        <v>2013</v>
      </c>
      <c r="K10" s="87" t="s">
        <v>110</v>
      </c>
      <c r="L10" s="86"/>
      <c r="M10" s="87" t="s">
        <v>111</v>
      </c>
      <c r="N10" s="86" t="s">
        <v>69</v>
      </c>
      <c r="O10" s="62">
        <v>1</v>
      </c>
      <c r="P10" s="61">
        <v>2.5539047429999999</v>
      </c>
      <c r="Q10" s="88">
        <v>19417.599999999999</v>
      </c>
      <c r="R10" s="3"/>
      <c r="S10" s="89">
        <v>0</v>
      </c>
      <c r="T10" s="62">
        <v>0</v>
      </c>
      <c r="U10" s="61">
        <v>1.379108561</v>
      </c>
      <c r="V10" s="62">
        <v>1.379108561</v>
      </c>
      <c r="W10" s="61">
        <v>1.379108561</v>
      </c>
      <c r="X10" s="62">
        <v>1.379108561</v>
      </c>
      <c r="Y10" s="61">
        <v>1.379108561</v>
      </c>
      <c r="Z10" s="62">
        <v>1.379108561</v>
      </c>
      <c r="AA10" s="61">
        <v>1.379108561</v>
      </c>
      <c r="AB10" s="62">
        <v>1.379108561</v>
      </c>
      <c r="AC10" s="61">
        <v>1.379108561</v>
      </c>
      <c r="AD10" s="62">
        <v>1.379108561</v>
      </c>
      <c r="AE10" s="61">
        <v>1.379108561</v>
      </c>
      <c r="AF10" s="62">
        <v>1.379108561</v>
      </c>
      <c r="AG10" s="61">
        <v>1.379108561</v>
      </c>
      <c r="AH10" s="62">
        <v>1.379108561</v>
      </c>
      <c r="AI10" s="61">
        <v>1.379108561</v>
      </c>
      <c r="AJ10" s="62">
        <v>1.379108561</v>
      </c>
      <c r="AK10" s="61">
        <v>1.379108561</v>
      </c>
      <c r="AL10" s="62">
        <v>0</v>
      </c>
      <c r="AM10" s="61">
        <v>0</v>
      </c>
      <c r="AN10" s="62">
        <v>0</v>
      </c>
      <c r="AO10" s="61">
        <v>0</v>
      </c>
      <c r="AP10" s="62">
        <v>0</v>
      </c>
      <c r="AQ10" s="61">
        <v>0</v>
      </c>
      <c r="AR10" s="62">
        <v>0</v>
      </c>
      <c r="AS10" s="61">
        <v>0</v>
      </c>
      <c r="AT10" s="62">
        <v>0</v>
      </c>
      <c r="AU10" s="61">
        <v>0</v>
      </c>
      <c r="AV10" s="88">
        <v>0</v>
      </c>
      <c r="AW10" s="3"/>
      <c r="AX10" s="89">
        <v>0</v>
      </c>
      <c r="AY10" s="62">
        <v>0</v>
      </c>
      <c r="AZ10" s="61">
        <v>10485.504000000001</v>
      </c>
      <c r="BA10" s="62">
        <v>10485.504000000001</v>
      </c>
      <c r="BB10" s="61">
        <v>10485.504000000001</v>
      </c>
      <c r="BC10" s="62">
        <v>10485.504000000001</v>
      </c>
      <c r="BD10" s="61">
        <v>10485.504000000001</v>
      </c>
      <c r="BE10" s="62">
        <v>10485.504000000001</v>
      </c>
      <c r="BF10" s="61">
        <v>10485.504000000001</v>
      </c>
      <c r="BG10" s="62">
        <v>10485.504000000001</v>
      </c>
      <c r="BH10" s="61">
        <v>10485.504000000001</v>
      </c>
      <c r="BI10" s="62">
        <v>10485.504000000001</v>
      </c>
      <c r="BJ10" s="61">
        <v>10485.504000000001</v>
      </c>
      <c r="BK10" s="62">
        <v>10485.504000000001</v>
      </c>
      <c r="BL10" s="61">
        <v>10485.504000000001</v>
      </c>
      <c r="BM10" s="62">
        <v>10485.504000000001</v>
      </c>
      <c r="BN10" s="61">
        <v>10485.504000000001</v>
      </c>
      <c r="BO10" s="62">
        <v>10485.504000000001</v>
      </c>
      <c r="BP10" s="61">
        <v>10485.504000000001</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83</v>
      </c>
      <c r="F11" s="90" t="s">
        <v>115</v>
      </c>
      <c r="G11" s="79" t="s">
        <v>65</v>
      </c>
      <c r="H11" s="90" t="s">
        <v>85</v>
      </c>
      <c r="I11" s="79" t="s">
        <v>78</v>
      </c>
      <c r="J11" s="90">
        <v>2009</v>
      </c>
      <c r="K11" s="79" t="s">
        <v>110</v>
      </c>
      <c r="L11" s="90"/>
      <c r="M11" s="79" t="s">
        <v>111</v>
      </c>
      <c r="N11" s="90" t="s">
        <v>80</v>
      </c>
      <c r="O11" s="24">
        <v>1</v>
      </c>
      <c r="P11" s="23">
        <v>0</v>
      </c>
      <c r="Q11" s="82">
        <v>0</v>
      </c>
      <c r="R11" s="3"/>
      <c r="S11" s="91">
        <v>0</v>
      </c>
      <c r="T11" s="24">
        <v>0</v>
      </c>
      <c r="U11" s="23">
        <v>0.64</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1.020945</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83</v>
      </c>
      <c r="F12" s="86" t="s">
        <v>115</v>
      </c>
      <c r="G12" s="87" t="s">
        <v>65</v>
      </c>
      <c r="H12" s="86" t="s">
        <v>85</v>
      </c>
      <c r="I12" s="87" t="s">
        <v>78</v>
      </c>
      <c r="J12" s="86">
        <v>2011</v>
      </c>
      <c r="K12" s="87" t="s">
        <v>110</v>
      </c>
      <c r="L12" s="86"/>
      <c r="M12" s="87" t="s">
        <v>111</v>
      </c>
      <c r="N12" s="86" t="s">
        <v>80</v>
      </c>
      <c r="O12" s="62">
        <v>9</v>
      </c>
      <c r="P12" s="61">
        <v>0</v>
      </c>
      <c r="Q12" s="88">
        <v>0</v>
      </c>
      <c r="R12" s="3"/>
      <c r="S12" s="89">
        <v>0</v>
      </c>
      <c r="T12" s="62">
        <v>0</v>
      </c>
      <c r="U12" s="61">
        <v>5.76</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9.1885080000000006</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83</v>
      </c>
      <c r="F13" s="90" t="s">
        <v>115</v>
      </c>
      <c r="G13" s="79" t="s">
        <v>65</v>
      </c>
      <c r="H13" s="90" t="s">
        <v>85</v>
      </c>
      <c r="I13" s="79" t="s">
        <v>78</v>
      </c>
      <c r="J13" s="90">
        <v>2013</v>
      </c>
      <c r="K13" s="79" t="s">
        <v>110</v>
      </c>
      <c r="L13" s="90"/>
      <c r="M13" s="79" t="s">
        <v>111</v>
      </c>
      <c r="N13" s="90" t="s">
        <v>80</v>
      </c>
      <c r="O13" s="24">
        <v>22</v>
      </c>
      <c r="P13" s="23">
        <v>0</v>
      </c>
      <c r="Q13" s="82">
        <v>0</v>
      </c>
      <c r="R13" s="3"/>
      <c r="S13" s="91">
        <v>0</v>
      </c>
      <c r="T13" s="24">
        <v>0</v>
      </c>
      <c r="U13" s="23">
        <v>14.08</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83</v>
      </c>
      <c r="F14" s="86" t="s">
        <v>116</v>
      </c>
      <c r="G14" s="87" t="s">
        <v>65</v>
      </c>
      <c r="H14" s="86" t="s">
        <v>85</v>
      </c>
      <c r="I14" s="87" t="s">
        <v>78</v>
      </c>
      <c r="J14" s="86">
        <v>2013</v>
      </c>
      <c r="K14" s="87" t="s">
        <v>110</v>
      </c>
      <c r="L14" s="86"/>
      <c r="M14" s="87" t="s">
        <v>111</v>
      </c>
      <c r="N14" s="86" t="s">
        <v>80</v>
      </c>
      <c r="O14" s="62">
        <v>10</v>
      </c>
      <c r="P14" s="61">
        <v>0</v>
      </c>
      <c r="Q14" s="88">
        <v>0</v>
      </c>
      <c r="R14" s="3"/>
      <c r="S14" s="89">
        <v>0</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46</v>
      </c>
      <c r="E15" s="79" t="s">
        <v>83</v>
      </c>
      <c r="F15" s="90" t="s">
        <v>91</v>
      </c>
      <c r="G15" s="79" t="s">
        <v>65</v>
      </c>
      <c r="H15" s="90" t="s">
        <v>85</v>
      </c>
      <c r="I15" s="79" t="s">
        <v>67</v>
      </c>
      <c r="J15" s="90">
        <v>2012</v>
      </c>
      <c r="K15" s="79" t="s">
        <v>110</v>
      </c>
      <c r="L15" s="90"/>
      <c r="M15" s="79" t="s">
        <v>111</v>
      </c>
      <c r="N15" s="90" t="s">
        <v>90</v>
      </c>
      <c r="O15" s="24">
        <v>9</v>
      </c>
      <c r="P15" s="23">
        <v>74.319389616999999</v>
      </c>
      <c r="Q15" s="82">
        <v>359005.29297024797</v>
      </c>
      <c r="R15" s="3"/>
      <c r="S15" s="91">
        <v>0</v>
      </c>
      <c r="T15" s="24">
        <v>55.950025887000002</v>
      </c>
      <c r="U15" s="23">
        <v>55.950025887000002</v>
      </c>
      <c r="V15" s="24">
        <v>55.950025887000002</v>
      </c>
      <c r="W15" s="23">
        <v>55.950025887000002</v>
      </c>
      <c r="X15" s="24">
        <v>55.950025887000002</v>
      </c>
      <c r="Y15" s="23">
        <v>50.809319668999997</v>
      </c>
      <c r="Z15" s="24">
        <v>49.405623912999999</v>
      </c>
      <c r="AA15" s="23">
        <v>49.405623912999999</v>
      </c>
      <c r="AB15" s="24">
        <v>49.405623912999999</v>
      </c>
      <c r="AC15" s="23">
        <v>41.017673768999998</v>
      </c>
      <c r="AD15" s="24">
        <v>22.559212615</v>
      </c>
      <c r="AE15" s="23">
        <v>22.559212615</v>
      </c>
      <c r="AF15" s="24">
        <v>19.487293304000001</v>
      </c>
      <c r="AG15" s="23">
        <v>19.487293304000001</v>
      </c>
      <c r="AH15" s="24">
        <v>19.487293304000001</v>
      </c>
      <c r="AI15" s="23">
        <v>15.318200276000001</v>
      </c>
      <c r="AJ15" s="24">
        <v>4.6887715180000002</v>
      </c>
      <c r="AK15" s="23">
        <v>4.6257363250000001</v>
      </c>
      <c r="AL15" s="24">
        <v>4.6257363250000001</v>
      </c>
      <c r="AM15" s="23">
        <v>4.6257363250000001</v>
      </c>
      <c r="AN15" s="24">
        <v>0</v>
      </c>
      <c r="AO15" s="23">
        <v>0</v>
      </c>
      <c r="AP15" s="24">
        <v>0</v>
      </c>
      <c r="AQ15" s="23">
        <v>0</v>
      </c>
      <c r="AR15" s="24">
        <v>0</v>
      </c>
      <c r="AS15" s="23">
        <v>0</v>
      </c>
      <c r="AT15" s="24">
        <v>0</v>
      </c>
      <c r="AU15" s="23">
        <v>0</v>
      </c>
      <c r="AV15" s="82">
        <v>0</v>
      </c>
      <c r="AW15" s="3"/>
      <c r="AX15" s="91">
        <v>0</v>
      </c>
      <c r="AY15" s="24">
        <v>273422.52283725201</v>
      </c>
      <c r="AZ15" s="23">
        <v>273422.52283725201</v>
      </c>
      <c r="BA15" s="24">
        <v>273422.52283725201</v>
      </c>
      <c r="BB15" s="23">
        <v>273422.52283725201</v>
      </c>
      <c r="BC15" s="24">
        <v>273422.52283725201</v>
      </c>
      <c r="BD15" s="23">
        <v>254850.001857581</v>
      </c>
      <c r="BE15" s="24">
        <v>248836.65630365899</v>
      </c>
      <c r="BF15" s="23">
        <v>248836.65630365899</v>
      </c>
      <c r="BG15" s="24">
        <v>241169.444518181</v>
      </c>
      <c r="BH15" s="23">
        <v>202320.48479508399</v>
      </c>
      <c r="BI15" s="24">
        <v>115781.371865077</v>
      </c>
      <c r="BJ15" s="23">
        <v>104425.57735628</v>
      </c>
      <c r="BK15" s="24">
        <v>87730.859035412999</v>
      </c>
      <c r="BL15" s="23">
        <v>87730.859035412999</v>
      </c>
      <c r="BM15" s="24">
        <v>87730.859035412999</v>
      </c>
      <c r="BN15" s="23">
        <v>63885.188180317004</v>
      </c>
      <c r="BO15" s="24">
        <v>3907.0747812569998</v>
      </c>
      <c r="BP15" s="23">
        <v>3854.9027001909999</v>
      </c>
      <c r="BQ15" s="24">
        <v>3854.9027001909999</v>
      </c>
      <c r="BR15" s="23">
        <v>3854.9027001909999</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83</v>
      </c>
      <c r="F16" s="86" t="s">
        <v>91</v>
      </c>
      <c r="G16" s="87" t="s">
        <v>65</v>
      </c>
      <c r="H16" s="86" t="s">
        <v>85</v>
      </c>
      <c r="I16" s="87" t="s">
        <v>67</v>
      </c>
      <c r="J16" s="86">
        <v>2013</v>
      </c>
      <c r="K16" s="87" t="s">
        <v>110</v>
      </c>
      <c r="L16" s="86"/>
      <c r="M16" s="87" t="s">
        <v>111</v>
      </c>
      <c r="N16" s="86" t="s">
        <v>90</v>
      </c>
      <c r="O16" s="62">
        <v>191</v>
      </c>
      <c r="P16" s="61">
        <v>1411.5822626429999</v>
      </c>
      <c r="Q16" s="88">
        <v>7342753.0957478303</v>
      </c>
      <c r="R16" s="3"/>
      <c r="S16" s="89">
        <v>0</v>
      </c>
      <c r="T16" s="62">
        <v>0</v>
      </c>
      <c r="U16" s="61">
        <v>1007.6289563359999</v>
      </c>
      <c r="V16" s="62">
        <v>1003.1585377609999</v>
      </c>
      <c r="W16" s="61">
        <v>1003.1585377609999</v>
      </c>
      <c r="X16" s="62">
        <v>995.76488100500001</v>
      </c>
      <c r="Y16" s="61">
        <v>941.77068053799997</v>
      </c>
      <c r="Z16" s="62">
        <v>926.78715792499997</v>
      </c>
      <c r="AA16" s="61">
        <v>926.78715792499997</v>
      </c>
      <c r="AB16" s="62">
        <v>926.60604586900001</v>
      </c>
      <c r="AC16" s="61">
        <v>893.39123133199996</v>
      </c>
      <c r="AD16" s="62">
        <v>790.34778714900006</v>
      </c>
      <c r="AE16" s="61">
        <v>665.54953835000003</v>
      </c>
      <c r="AF16" s="62">
        <v>664.04785442900004</v>
      </c>
      <c r="AG16" s="61">
        <v>348.64507239400001</v>
      </c>
      <c r="AH16" s="62">
        <v>318.14869241299999</v>
      </c>
      <c r="AI16" s="61">
        <v>318.14869241299999</v>
      </c>
      <c r="AJ16" s="62">
        <v>277.58031021599999</v>
      </c>
      <c r="AK16" s="61">
        <v>96.285381610000002</v>
      </c>
      <c r="AL16" s="62">
        <v>92.763490094000005</v>
      </c>
      <c r="AM16" s="61">
        <v>92.763490094000005</v>
      </c>
      <c r="AN16" s="62">
        <v>92.763490094000005</v>
      </c>
      <c r="AO16" s="61">
        <v>0</v>
      </c>
      <c r="AP16" s="62">
        <v>0</v>
      </c>
      <c r="AQ16" s="61">
        <v>0</v>
      </c>
      <c r="AR16" s="62">
        <v>0</v>
      </c>
      <c r="AS16" s="61">
        <v>0</v>
      </c>
      <c r="AT16" s="62">
        <v>0</v>
      </c>
      <c r="AU16" s="61">
        <v>0</v>
      </c>
      <c r="AV16" s="88">
        <v>0</v>
      </c>
      <c r="AW16" s="3"/>
      <c r="AX16" s="89">
        <v>0</v>
      </c>
      <c r="AY16" s="62">
        <v>0</v>
      </c>
      <c r="AZ16" s="61">
        <v>5331291.2695778701</v>
      </c>
      <c r="BA16" s="62">
        <v>5317286.5570189096</v>
      </c>
      <c r="BB16" s="61">
        <v>5317286.5570189096</v>
      </c>
      <c r="BC16" s="62">
        <v>5294305.8489489201</v>
      </c>
      <c r="BD16" s="61">
        <v>5125718.1503715096</v>
      </c>
      <c r="BE16" s="62">
        <v>5052531.1639326504</v>
      </c>
      <c r="BF16" s="61">
        <v>5052531.1639326504</v>
      </c>
      <c r="BG16" s="62">
        <v>5043144.6978340298</v>
      </c>
      <c r="BH16" s="61">
        <v>4927105.8401609296</v>
      </c>
      <c r="BI16" s="62">
        <v>4412807.6740284599</v>
      </c>
      <c r="BJ16" s="61">
        <v>3682628.6720087202</v>
      </c>
      <c r="BK16" s="62">
        <v>3604801.1350256298</v>
      </c>
      <c r="BL16" s="61">
        <v>1719538.3049059999</v>
      </c>
      <c r="BM16" s="62">
        <v>1624000.71069388</v>
      </c>
      <c r="BN16" s="61">
        <v>1624000.71069388</v>
      </c>
      <c r="BO16" s="62">
        <v>1349984.88980573</v>
      </c>
      <c r="BP16" s="61">
        <v>188596.84696460501</v>
      </c>
      <c r="BQ16" s="62">
        <v>179984.96078329501</v>
      </c>
      <c r="BR16" s="61">
        <v>179984.96078329501</v>
      </c>
      <c r="BS16" s="62">
        <v>179984.96078329501</v>
      </c>
      <c r="BT16" s="61">
        <v>0</v>
      </c>
      <c r="BU16" s="62">
        <v>0</v>
      </c>
      <c r="BV16" s="61">
        <v>0</v>
      </c>
      <c r="BW16" s="62">
        <v>0</v>
      </c>
      <c r="BX16" s="61">
        <v>0</v>
      </c>
      <c r="BY16" s="62">
        <v>0</v>
      </c>
      <c r="BZ16" s="61">
        <v>0</v>
      </c>
      <c r="CA16" s="88">
        <v>0</v>
      </c>
      <c r="CB16" s="14"/>
    </row>
    <row r="17" spans="2:80" x14ac:dyDescent="0.25">
      <c r="B17" s="2"/>
      <c r="C17" s="21">
        <f t="shared" si="0"/>
        <v>11</v>
      </c>
      <c r="D17" s="90" t="s">
        <v>46</v>
      </c>
      <c r="E17" s="79" t="s">
        <v>83</v>
      </c>
      <c r="F17" s="90" t="s">
        <v>117</v>
      </c>
      <c r="G17" s="79" t="s">
        <v>65</v>
      </c>
      <c r="H17" s="90" t="s">
        <v>85</v>
      </c>
      <c r="I17" s="79" t="s">
        <v>67</v>
      </c>
      <c r="J17" s="90">
        <v>2013</v>
      </c>
      <c r="K17" s="79" t="s">
        <v>110</v>
      </c>
      <c r="L17" s="90"/>
      <c r="M17" s="79" t="s">
        <v>111</v>
      </c>
      <c r="N17" s="90" t="s">
        <v>90</v>
      </c>
      <c r="O17" s="24">
        <v>130</v>
      </c>
      <c r="P17" s="23">
        <v>116.817183906</v>
      </c>
      <c r="Q17" s="82">
        <v>409921.48061318102</v>
      </c>
      <c r="R17" s="3"/>
      <c r="S17" s="91">
        <v>0</v>
      </c>
      <c r="T17" s="24">
        <v>0</v>
      </c>
      <c r="U17" s="23">
        <v>110.33890635900001</v>
      </c>
      <c r="V17" s="24">
        <v>110.33890635900001</v>
      </c>
      <c r="W17" s="23">
        <v>106.472837224</v>
      </c>
      <c r="X17" s="24">
        <v>96.037296600999994</v>
      </c>
      <c r="Y17" s="23">
        <v>40.368307094000002</v>
      </c>
      <c r="Z17" s="24">
        <v>40.368307094000002</v>
      </c>
      <c r="AA17" s="23">
        <v>40.368307094000002</v>
      </c>
      <c r="AB17" s="24">
        <v>40.368307094000002</v>
      </c>
      <c r="AC17" s="23">
        <v>40.368307094000002</v>
      </c>
      <c r="AD17" s="24">
        <v>40.368307094000002</v>
      </c>
      <c r="AE17" s="23">
        <v>38.167963931999999</v>
      </c>
      <c r="AF17" s="24">
        <v>29.953728129999998</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386912.716400226</v>
      </c>
      <c r="BA17" s="24">
        <v>386912.716400226</v>
      </c>
      <c r="BB17" s="23">
        <v>373205.18190576998</v>
      </c>
      <c r="BC17" s="24">
        <v>333368.16889166902</v>
      </c>
      <c r="BD17" s="23">
        <v>147505.98294481501</v>
      </c>
      <c r="BE17" s="24">
        <v>147505.98294481501</v>
      </c>
      <c r="BF17" s="23">
        <v>147505.98294481501</v>
      </c>
      <c r="BG17" s="24">
        <v>147505.98294481501</v>
      </c>
      <c r="BH17" s="23">
        <v>147505.98294481501</v>
      </c>
      <c r="BI17" s="24">
        <v>147505.98294481501</v>
      </c>
      <c r="BJ17" s="23">
        <v>127544.74506928401</v>
      </c>
      <c r="BK17" s="24">
        <v>99697.262576024994</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46</v>
      </c>
      <c r="E18" s="87" t="s">
        <v>63</v>
      </c>
      <c r="F18" s="86" t="s">
        <v>118</v>
      </c>
      <c r="G18" s="87" t="s">
        <v>65</v>
      </c>
      <c r="H18" s="86" t="s">
        <v>66</v>
      </c>
      <c r="I18" s="87" t="s">
        <v>67</v>
      </c>
      <c r="J18" s="86">
        <v>2013</v>
      </c>
      <c r="K18" s="87" t="s">
        <v>110</v>
      </c>
      <c r="L18" s="86"/>
      <c r="M18" s="87" t="s">
        <v>119</v>
      </c>
      <c r="N18" s="86" t="s">
        <v>120</v>
      </c>
      <c r="O18" s="62">
        <v>5657.9135585399999</v>
      </c>
      <c r="P18" s="61">
        <v>7.5632819219999998</v>
      </c>
      <c r="Q18" s="88">
        <v>111597.751594318</v>
      </c>
      <c r="R18" s="3"/>
      <c r="S18" s="89">
        <v>0</v>
      </c>
      <c r="T18" s="62">
        <v>0</v>
      </c>
      <c r="U18" s="61">
        <v>8.4255721040000005</v>
      </c>
      <c r="V18" s="62">
        <v>8.4255721040000005</v>
      </c>
      <c r="W18" s="61">
        <v>8.1214538899999997</v>
      </c>
      <c r="X18" s="62">
        <v>6.962101305</v>
      </c>
      <c r="Y18" s="61">
        <v>6.962101305</v>
      </c>
      <c r="Z18" s="62">
        <v>6.962101305</v>
      </c>
      <c r="AA18" s="61">
        <v>6.962101305</v>
      </c>
      <c r="AB18" s="62">
        <v>6.9523594060000002</v>
      </c>
      <c r="AC18" s="61">
        <v>5.199962191</v>
      </c>
      <c r="AD18" s="62">
        <v>5.199962191</v>
      </c>
      <c r="AE18" s="61">
        <v>4.1769522859999997</v>
      </c>
      <c r="AF18" s="62">
        <v>4.1768353930000002</v>
      </c>
      <c r="AG18" s="61">
        <v>4.1768353930000002</v>
      </c>
      <c r="AH18" s="62">
        <v>4.1706085369999997</v>
      </c>
      <c r="AI18" s="61">
        <v>4.1706085369999997</v>
      </c>
      <c r="AJ18" s="62">
        <v>4.1655075520000002</v>
      </c>
      <c r="AK18" s="61">
        <v>4.0367880060000001</v>
      </c>
      <c r="AL18" s="62">
        <v>2.3695049930000001</v>
      </c>
      <c r="AM18" s="61">
        <v>2.3695049930000001</v>
      </c>
      <c r="AN18" s="62">
        <v>2.3695049930000001</v>
      </c>
      <c r="AO18" s="61">
        <v>0</v>
      </c>
      <c r="AP18" s="62">
        <v>0</v>
      </c>
      <c r="AQ18" s="61">
        <v>0</v>
      </c>
      <c r="AR18" s="62">
        <v>0</v>
      </c>
      <c r="AS18" s="61">
        <v>0</v>
      </c>
      <c r="AT18" s="62">
        <v>0</v>
      </c>
      <c r="AU18" s="61">
        <v>0</v>
      </c>
      <c r="AV18" s="88">
        <v>0</v>
      </c>
      <c r="AW18" s="3"/>
      <c r="AX18" s="89">
        <v>0</v>
      </c>
      <c r="AY18" s="62">
        <v>0</v>
      </c>
      <c r="AZ18" s="61">
        <v>125711.367472225</v>
      </c>
      <c r="BA18" s="62">
        <v>125711.367472225</v>
      </c>
      <c r="BB18" s="61">
        <v>120866.96959938999</v>
      </c>
      <c r="BC18" s="62">
        <v>102399.265479921</v>
      </c>
      <c r="BD18" s="61">
        <v>102399.265479921</v>
      </c>
      <c r="BE18" s="62">
        <v>102399.265479921</v>
      </c>
      <c r="BF18" s="61">
        <v>102399.265479921</v>
      </c>
      <c r="BG18" s="62">
        <v>102313.92643952899</v>
      </c>
      <c r="BH18" s="61">
        <v>74399.421653256999</v>
      </c>
      <c r="BI18" s="62">
        <v>74399.421653256999</v>
      </c>
      <c r="BJ18" s="61">
        <v>67647.385863032003</v>
      </c>
      <c r="BK18" s="62">
        <v>66684.057334394005</v>
      </c>
      <c r="BL18" s="61">
        <v>66684.057334394005</v>
      </c>
      <c r="BM18" s="62">
        <v>66409.929280580007</v>
      </c>
      <c r="BN18" s="61">
        <v>66409.929280580007</v>
      </c>
      <c r="BO18" s="62">
        <v>66353.723638961004</v>
      </c>
      <c r="BP18" s="61">
        <v>64303.308153342005</v>
      </c>
      <c r="BQ18" s="62">
        <v>37744.615147151002</v>
      </c>
      <c r="BR18" s="61">
        <v>37744.615147151002</v>
      </c>
      <c r="BS18" s="62">
        <v>37744.615147151002</v>
      </c>
      <c r="BT18" s="61">
        <v>0</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64</v>
      </c>
      <c r="G19" s="79" t="s">
        <v>65</v>
      </c>
      <c r="H19" s="90" t="s">
        <v>66</v>
      </c>
      <c r="I19" s="79" t="s">
        <v>67</v>
      </c>
      <c r="J19" s="90">
        <v>2013</v>
      </c>
      <c r="K19" s="79" t="s">
        <v>110</v>
      </c>
      <c r="L19" s="90"/>
      <c r="M19" s="79" t="s">
        <v>121</v>
      </c>
      <c r="N19" s="90" t="s">
        <v>70</v>
      </c>
      <c r="O19" s="24">
        <v>87</v>
      </c>
      <c r="P19" s="23">
        <v>34.24804297</v>
      </c>
      <c r="Q19" s="82">
        <v>61066.376279999997</v>
      </c>
      <c r="R19" s="3"/>
      <c r="S19" s="91">
        <v>0</v>
      </c>
      <c r="T19" s="24">
        <v>0</v>
      </c>
      <c r="U19" s="23">
        <v>18.025886620000001</v>
      </c>
      <c r="V19" s="24">
        <v>18.025886620000001</v>
      </c>
      <c r="W19" s="23">
        <v>18.025886620000001</v>
      </c>
      <c r="X19" s="24">
        <v>18.025886620000001</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32141.269380000005</v>
      </c>
      <c r="BA19" s="24">
        <v>32141.269380000005</v>
      </c>
      <c r="BB19" s="23">
        <v>32141.269380000005</v>
      </c>
      <c r="BC19" s="24">
        <v>32141.269380000005</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71</v>
      </c>
      <c r="G20" s="87" t="s">
        <v>65</v>
      </c>
      <c r="H20" s="86" t="s">
        <v>66</v>
      </c>
      <c r="I20" s="87" t="s">
        <v>67</v>
      </c>
      <c r="J20" s="86">
        <v>2013</v>
      </c>
      <c r="K20" s="87" t="s">
        <v>110</v>
      </c>
      <c r="L20" s="86"/>
      <c r="M20" s="87" t="s">
        <v>111</v>
      </c>
      <c r="N20" s="86" t="s">
        <v>70</v>
      </c>
      <c r="O20" s="62">
        <v>181</v>
      </c>
      <c r="P20" s="61">
        <v>26.279093939000003</v>
      </c>
      <c r="Q20" s="88">
        <v>164194.01434143499</v>
      </c>
      <c r="R20" s="3"/>
      <c r="S20" s="89">
        <v>0</v>
      </c>
      <c r="T20" s="62">
        <v>0</v>
      </c>
      <c r="U20" s="61">
        <v>12.099487692999999</v>
      </c>
      <c r="V20" s="62">
        <v>12.099487692999999</v>
      </c>
      <c r="W20" s="61">
        <v>12.099487692999999</v>
      </c>
      <c r="X20" s="62">
        <v>11.889919633999998</v>
      </c>
      <c r="Y20" s="61">
        <v>6.4327433850000002</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77116.592397512999</v>
      </c>
      <c r="BA20" s="62">
        <v>77116.592397512999</v>
      </c>
      <c r="BB20" s="61">
        <v>77116.592397512999</v>
      </c>
      <c r="BC20" s="62">
        <v>76911.503360845993</v>
      </c>
      <c r="BD20" s="61">
        <v>43769.448790151</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122</v>
      </c>
      <c r="G21" s="79" t="s">
        <v>65</v>
      </c>
      <c r="H21" s="90" t="s">
        <v>66</v>
      </c>
      <c r="I21" s="79" t="s">
        <v>67</v>
      </c>
      <c r="J21" s="90">
        <v>2013</v>
      </c>
      <c r="K21" s="79" t="s">
        <v>110</v>
      </c>
      <c r="L21" s="90"/>
      <c r="M21" s="79" t="s">
        <v>119</v>
      </c>
      <c r="N21" s="90" t="s">
        <v>120</v>
      </c>
      <c r="O21" s="24">
        <v>15409.339185311999</v>
      </c>
      <c r="P21" s="23">
        <v>18.621160232000001</v>
      </c>
      <c r="Q21" s="82">
        <v>268159.88802547101</v>
      </c>
      <c r="R21" s="3"/>
      <c r="S21" s="91">
        <v>0</v>
      </c>
      <c r="T21" s="24">
        <v>0</v>
      </c>
      <c r="U21" s="23">
        <v>19.305651084000001</v>
      </c>
      <c r="V21" s="24">
        <v>19.305651084000001</v>
      </c>
      <c r="W21" s="23">
        <v>18.245779913</v>
      </c>
      <c r="X21" s="24">
        <v>14.628708635000001</v>
      </c>
      <c r="Y21" s="23">
        <v>14.628708635000001</v>
      </c>
      <c r="Z21" s="24">
        <v>14.628708635000001</v>
      </c>
      <c r="AA21" s="23">
        <v>14.628708635000001</v>
      </c>
      <c r="AB21" s="24">
        <v>14.601035992</v>
      </c>
      <c r="AC21" s="23">
        <v>12.549447474999999</v>
      </c>
      <c r="AD21" s="24">
        <v>12.549447474999999</v>
      </c>
      <c r="AE21" s="23">
        <v>9.1062411599999997</v>
      </c>
      <c r="AF21" s="24">
        <v>5.8819723279999998</v>
      </c>
      <c r="AG21" s="23">
        <v>5.8819723279999998</v>
      </c>
      <c r="AH21" s="24">
        <v>5.7661016399999996</v>
      </c>
      <c r="AI21" s="23">
        <v>5.7661016399999996</v>
      </c>
      <c r="AJ21" s="24">
        <v>5.7066568220000002</v>
      </c>
      <c r="AK21" s="23">
        <v>4.925803685</v>
      </c>
      <c r="AL21" s="24">
        <v>2.8913355209999998</v>
      </c>
      <c r="AM21" s="23">
        <v>2.8913355209999998</v>
      </c>
      <c r="AN21" s="24">
        <v>2.8913355209999998</v>
      </c>
      <c r="AO21" s="23">
        <v>0</v>
      </c>
      <c r="AP21" s="24">
        <v>0</v>
      </c>
      <c r="AQ21" s="23">
        <v>0</v>
      </c>
      <c r="AR21" s="24">
        <v>0</v>
      </c>
      <c r="AS21" s="23">
        <v>0</v>
      </c>
      <c r="AT21" s="24">
        <v>0</v>
      </c>
      <c r="AU21" s="23">
        <v>0</v>
      </c>
      <c r="AV21" s="82">
        <v>0</v>
      </c>
      <c r="AW21" s="3"/>
      <c r="AX21" s="91">
        <v>0</v>
      </c>
      <c r="AY21" s="24">
        <v>0</v>
      </c>
      <c r="AZ21" s="23">
        <v>280205.10665002401</v>
      </c>
      <c r="BA21" s="24">
        <v>280205.10665002401</v>
      </c>
      <c r="BB21" s="23">
        <v>263322.07429679303</v>
      </c>
      <c r="BC21" s="24">
        <v>205704.57030615699</v>
      </c>
      <c r="BD21" s="23">
        <v>205704.57030615699</v>
      </c>
      <c r="BE21" s="24">
        <v>205704.57030615699</v>
      </c>
      <c r="BF21" s="23">
        <v>205704.57030615699</v>
      </c>
      <c r="BG21" s="24">
        <v>205462.15795953601</v>
      </c>
      <c r="BH21" s="23">
        <v>172781.737667924</v>
      </c>
      <c r="BI21" s="24">
        <v>172781.737667924</v>
      </c>
      <c r="BJ21" s="23">
        <v>150347.98449582499</v>
      </c>
      <c r="BK21" s="24">
        <v>96659.223478366999</v>
      </c>
      <c r="BL21" s="23">
        <v>96659.223478366999</v>
      </c>
      <c r="BM21" s="24">
        <v>91558.189024564999</v>
      </c>
      <c r="BN21" s="23">
        <v>91558.189024564999</v>
      </c>
      <c r="BO21" s="24">
        <v>90903.191253284007</v>
      </c>
      <c r="BP21" s="23">
        <v>78464.727845583999</v>
      </c>
      <c r="BQ21" s="24">
        <v>46057.023232945001</v>
      </c>
      <c r="BR21" s="23">
        <v>46057.023232945001</v>
      </c>
      <c r="BS21" s="24">
        <v>46057.023232945001</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104</v>
      </c>
      <c r="G22" s="87" t="s">
        <v>65</v>
      </c>
      <c r="H22" s="86" t="s">
        <v>66</v>
      </c>
      <c r="I22" s="87" t="s">
        <v>67</v>
      </c>
      <c r="J22" s="86">
        <v>2013</v>
      </c>
      <c r="K22" s="87" t="s">
        <v>110</v>
      </c>
      <c r="L22" s="86"/>
      <c r="M22" s="87" t="s">
        <v>111</v>
      </c>
      <c r="N22" s="86" t="s">
        <v>123</v>
      </c>
      <c r="O22" s="62">
        <v>887</v>
      </c>
      <c r="P22" s="61">
        <v>43.721167823000002</v>
      </c>
      <c r="Q22" s="88">
        <v>412583.73415579699</v>
      </c>
      <c r="R22" s="3"/>
      <c r="S22" s="89">
        <v>0</v>
      </c>
      <c r="T22" s="62">
        <v>0</v>
      </c>
      <c r="U22" s="61">
        <v>43.721167960000002</v>
      </c>
      <c r="V22" s="62">
        <v>43.573104633</v>
      </c>
      <c r="W22" s="61">
        <v>43.546498026999998</v>
      </c>
      <c r="X22" s="62">
        <v>41.096533540000003</v>
      </c>
      <c r="Y22" s="61">
        <v>39.872559512999999</v>
      </c>
      <c r="Z22" s="62">
        <v>38.7030618</v>
      </c>
      <c r="AA22" s="61">
        <v>38.032530559000001</v>
      </c>
      <c r="AB22" s="62">
        <v>38.032530559000001</v>
      </c>
      <c r="AC22" s="61">
        <v>28.242584041000001</v>
      </c>
      <c r="AD22" s="62">
        <v>27.962383215999999</v>
      </c>
      <c r="AE22" s="61">
        <v>25.769732076</v>
      </c>
      <c r="AF22" s="62">
        <v>25.769732076</v>
      </c>
      <c r="AG22" s="61">
        <v>24.156514126000001</v>
      </c>
      <c r="AH22" s="62">
        <v>24.156514126000001</v>
      </c>
      <c r="AI22" s="61">
        <v>21.662827554</v>
      </c>
      <c r="AJ22" s="62">
        <v>20.474938553000001</v>
      </c>
      <c r="AK22" s="61">
        <v>20.474938553000001</v>
      </c>
      <c r="AL22" s="62">
        <v>20.474938553000001</v>
      </c>
      <c r="AM22" s="61">
        <v>20.474938553000001</v>
      </c>
      <c r="AN22" s="62">
        <v>20.474938553000001</v>
      </c>
      <c r="AO22" s="61">
        <v>1.4558952970000001</v>
      </c>
      <c r="AP22" s="62">
        <v>0</v>
      </c>
      <c r="AQ22" s="61">
        <v>0</v>
      </c>
      <c r="AR22" s="62">
        <v>0</v>
      </c>
      <c r="AS22" s="61">
        <v>0</v>
      </c>
      <c r="AT22" s="62">
        <v>0</v>
      </c>
      <c r="AU22" s="61">
        <v>0</v>
      </c>
      <c r="AV22" s="88">
        <v>0</v>
      </c>
      <c r="AW22" s="3"/>
      <c r="AX22" s="89">
        <v>0</v>
      </c>
      <c r="AY22" s="62">
        <v>0</v>
      </c>
      <c r="AZ22" s="61">
        <v>412583.735778809</v>
      </c>
      <c r="BA22" s="62">
        <v>409733.41975402797</v>
      </c>
      <c r="BB22" s="61">
        <v>409221.22557830799</v>
      </c>
      <c r="BC22" s="62">
        <v>362057.80597305298</v>
      </c>
      <c r="BD22" s="61">
        <v>338317.21718215902</v>
      </c>
      <c r="BE22" s="62">
        <v>315803.62133407599</v>
      </c>
      <c r="BF22" s="61">
        <v>302895.45577621501</v>
      </c>
      <c r="BG22" s="62">
        <v>301450.00125503499</v>
      </c>
      <c r="BH22" s="61">
        <v>112987.123764038</v>
      </c>
      <c r="BI22" s="62">
        <v>112725.433418274</v>
      </c>
      <c r="BJ22" s="61">
        <v>93546.176109313994</v>
      </c>
      <c r="BK22" s="62">
        <v>93546.176109313994</v>
      </c>
      <c r="BL22" s="61">
        <v>88182.782676696996</v>
      </c>
      <c r="BM22" s="62">
        <v>88182.782676696996</v>
      </c>
      <c r="BN22" s="61">
        <v>68657.985740661999</v>
      </c>
      <c r="BO22" s="62">
        <v>58862.301910399998</v>
      </c>
      <c r="BP22" s="61">
        <v>58862.301910399998</v>
      </c>
      <c r="BQ22" s="62">
        <v>58862.301910399998</v>
      </c>
      <c r="BR22" s="61">
        <v>58862.301910399998</v>
      </c>
      <c r="BS22" s="62">
        <v>58862.301910399998</v>
      </c>
      <c r="BT22" s="61">
        <v>10733.401977539001</v>
      </c>
      <c r="BU22" s="62">
        <v>0</v>
      </c>
      <c r="BV22" s="61">
        <v>0</v>
      </c>
      <c r="BW22" s="62">
        <v>0</v>
      </c>
      <c r="BX22" s="61">
        <v>0</v>
      </c>
      <c r="BY22" s="62">
        <v>0</v>
      </c>
      <c r="BZ22" s="61">
        <v>0</v>
      </c>
      <c r="CA22" s="88">
        <v>0</v>
      </c>
      <c r="CB22" s="14"/>
    </row>
    <row r="23" spans="2:80" x14ac:dyDescent="0.25">
      <c r="B23" s="2"/>
      <c r="C23" s="21">
        <f t="shared" si="0"/>
        <v>17</v>
      </c>
      <c r="D23" s="90" t="s">
        <v>46</v>
      </c>
      <c r="E23" s="79" t="s">
        <v>63</v>
      </c>
      <c r="F23" s="90" t="s">
        <v>124</v>
      </c>
      <c r="G23" s="79" t="s">
        <v>65</v>
      </c>
      <c r="H23" s="90" t="s">
        <v>66</v>
      </c>
      <c r="I23" s="79" t="s">
        <v>67</v>
      </c>
      <c r="J23" s="90">
        <v>2013</v>
      </c>
      <c r="K23" s="79" t="s">
        <v>110</v>
      </c>
      <c r="L23" s="90"/>
      <c r="M23" s="79" t="s">
        <v>125</v>
      </c>
      <c r="N23" s="90" t="s">
        <v>126</v>
      </c>
      <c r="O23" s="24">
        <v>1831</v>
      </c>
      <c r="P23" s="23">
        <v>811.32822746399995</v>
      </c>
      <c r="Q23" s="82">
        <v>1424954.8566118099</v>
      </c>
      <c r="R23" s="3"/>
      <c r="S23" s="91">
        <v>0</v>
      </c>
      <c r="T23" s="24">
        <v>0</v>
      </c>
      <c r="U23" s="23">
        <v>393.47744114799997</v>
      </c>
      <c r="V23" s="24">
        <v>393.47744114799997</v>
      </c>
      <c r="W23" s="23">
        <v>393.47744114799997</v>
      </c>
      <c r="X23" s="24">
        <v>393.47744114799997</v>
      </c>
      <c r="Y23" s="23">
        <v>393.47744114799997</v>
      </c>
      <c r="Z23" s="24">
        <v>393.47744114799997</v>
      </c>
      <c r="AA23" s="23">
        <v>393.47744114799997</v>
      </c>
      <c r="AB23" s="24">
        <v>393.47744114799997</v>
      </c>
      <c r="AC23" s="23">
        <v>393.47744114799997</v>
      </c>
      <c r="AD23" s="24">
        <v>393.47744114799997</v>
      </c>
      <c r="AE23" s="23">
        <v>393.47744114799997</v>
      </c>
      <c r="AF23" s="24">
        <v>393.47744114799997</v>
      </c>
      <c r="AG23" s="23">
        <v>393.47744114799997</v>
      </c>
      <c r="AH23" s="24">
        <v>393.47744114799997</v>
      </c>
      <c r="AI23" s="23">
        <v>393.47744114799997</v>
      </c>
      <c r="AJ23" s="24">
        <v>393.47744114799997</v>
      </c>
      <c r="AK23" s="23">
        <v>393.47744114799997</v>
      </c>
      <c r="AL23" s="24">
        <v>393.47744114799997</v>
      </c>
      <c r="AM23" s="23">
        <v>312.89500402300001</v>
      </c>
      <c r="AN23" s="24">
        <v>0</v>
      </c>
      <c r="AO23" s="23">
        <v>0</v>
      </c>
      <c r="AP23" s="24">
        <v>0</v>
      </c>
      <c r="AQ23" s="23">
        <v>0</v>
      </c>
      <c r="AR23" s="24">
        <v>0</v>
      </c>
      <c r="AS23" s="23">
        <v>0</v>
      </c>
      <c r="AT23" s="24">
        <v>0</v>
      </c>
      <c r="AU23" s="23">
        <v>0</v>
      </c>
      <c r="AV23" s="82">
        <v>0</v>
      </c>
      <c r="AW23" s="3"/>
      <c r="AX23" s="91">
        <v>0</v>
      </c>
      <c r="AY23" s="24">
        <v>0</v>
      </c>
      <c r="AZ23" s="23">
        <v>679618.46357708296</v>
      </c>
      <c r="BA23" s="24">
        <v>679618.46357708296</v>
      </c>
      <c r="BB23" s="23">
        <v>679618.46357708296</v>
      </c>
      <c r="BC23" s="24">
        <v>679618.46357708296</v>
      </c>
      <c r="BD23" s="23">
        <v>679618.46357708296</v>
      </c>
      <c r="BE23" s="24">
        <v>679618.46357708296</v>
      </c>
      <c r="BF23" s="23">
        <v>679618.46357708296</v>
      </c>
      <c r="BG23" s="24">
        <v>679618.46357708296</v>
      </c>
      <c r="BH23" s="23">
        <v>679618.46357708296</v>
      </c>
      <c r="BI23" s="24">
        <v>679618.46357708296</v>
      </c>
      <c r="BJ23" s="23">
        <v>679618.46357708296</v>
      </c>
      <c r="BK23" s="24">
        <v>679618.46357708296</v>
      </c>
      <c r="BL23" s="23">
        <v>679618.46357708296</v>
      </c>
      <c r="BM23" s="24">
        <v>679618.46357708296</v>
      </c>
      <c r="BN23" s="23">
        <v>679618.46357708296</v>
      </c>
      <c r="BO23" s="24">
        <v>679618.46357708296</v>
      </c>
      <c r="BP23" s="23">
        <v>679618.46357708296</v>
      </c>
      <c r="BQ23" s="24">
        <v>679618.46357708296</v>
      </c>
      <c r="BR23" s="23">
        <v>607557.26297779498</v>
      </c>
      <c r="BS23" s="24">
        <v>0</v>
      </c>
      <c r="BT23" s="23">
        <v>0</v>
      </c>
      <c r="BU23" s="24">
        <v>0</v>
      </c>
      <c r="BV23" s="23">
        <v>0</v>
      </c>
      <c r="BW23" s="24">
        <v>0</v>
      </c>
      <c r="BX23" s="23">
        <v>0</v>
      </c>
      <c r="BY23" s="24">
        <v>0</v>
      </c>
      <c r="BZ23" s="23">
        <v>0</v>
      </c>
      <c r="CA23" s="82">
        <v>0</v>
      </c>
      <c r="CB23" s="14"/>
    </row>
    <row r="24" spans="2:80" x14ac:dyDescent="0.25">
      <c r="B24" s="2"/>
      <c r="C24" s="44">
        <f t="shared" si="0"/>
        <v>18</v>
      </c>
      <c r="D24" s="86" t="s">
        <v>46</v>
      </c>
      <c r="E24" s="87" t="s">
        <v>63</v>
      </c>
      <c r="F24" s="86" t="s">
        <v>124</v>
      </c>
      <c r="G24" s="87" t="s">
        <v>65</v>
      </c>
      <c r="H24" s="86" t="s">
        <v>66</v>
      </c>
      <c r="I24" s="87" t="s">
        <v>67</v>
      </c>
      <c r="J24" s="86">
        <v>2011</v>
      </c>
      <c r="K24" s="87" t="s">
        <v>110</v>
      </c>
      <c r="L24" s="86"/>
      <c r="M24" s="87" t="s">
        <v>125</v>
      </c>
      <c r="N24" s="86" t="s">
        <v>126</v>
      </c>
      <c r="O24" s="62">
        <v>1</v>
      </c>
      <c r="P24" s="61">
        <v>0.62242054099999999</v>
      </c>
      <c r="Q24" s="88">
        <v>1278.6659110190001</v>
      </c>
      <c r="R24" s="3"/>
      <c r="S24" s="89">
        <v>0.36971780100000001</v>
      </c>
      <c r="T24" s="62">
        <v>0.36971780100000001</v>
      </c>
      <c r="U24" s="61">
        <v>0.36971780100000001</v>
      </c>
      <c r="V24" s="62">
        <v>0.36971780100000001</v>
      </c>
      <c r="W24" s="61">
        <v>0.36971780100000001</v>
      </c>
      <c r="X24" s="62">
        <v>0.36971780100000001</v>
      </c>
      <c r="Y24" s="61">
        <v>0.36971780100000001</v>
      </c>
      <c r="Z24" s="62">
        <v>0.36971780100000001</v>
      </c>
      <c r="AA24" s="61">
        <v>0.36971780100000001</v>
      </c>
      <c r="AB24" s="62">
        <v>0.36971780100000001</v>
      </c>
      <c r="AC24" s="61">
        <v>0.36971780100000001</v>
      </c>
      <c r="AD24" s="62">
        <v>0.36971780100000001</v>
      </c>
      <c r="AE24" s="61">
        <v>0.36971780100000001</v>
      </c>
      <c r="AF24" s="62">
        <v>0.36971780100000001</v>
      </c>
      <c r="AG24" s="61">
        <v>0.36971780100000001</v>
      </c>
      <c r="AH24" s="62">
        <v>0.36971780100000001</v>
      </c>
      <c r="AI24" s="61">
        <v>0.36971780100000001</v>
      </c>
      <c r="AJ24" s="62">
        <v>0.36971780100000001</v>
      </c>
      <c r="AK24" s="61">
        <v>0.36971780100000001</v>
      </c>
      <c r="AL24" s="62">
        <v>0</v>
      </c>
      <c r="AM24" s="61">
        <v>0</v>
      </c>
      <c r="AN24" s="62">
        <v>0</v>
      </c>
      <c r="AO24" s="61">
        <v>0</v>
      </c>
      <c r="AP24" s="62">
        <v>0</v>
      </c>
      <c r="AQ24" s="61">
        <v>0</v>
      </c>
      <c r="AR24" s="62">
        <v>0</v>
      </c>
      <c r="AS24" s="61">
        <v>0</v>
      </c>
      <c r="AT24" s="62">
        <v>0</v>
      </c>
      <c r="AU24" s="61">
        <v>0</v>
      </c>
      <c r="AV24" s="88">
        <v>0</v>
      </c>
      <c r="AW24" s="3"/>
      <c r="AX24" s="89">
        <v>759.52755114499996</v>
      </c>
      <c r="AY24" s="62">
        <v>759.52755114499996</v>
      </c>
      <c r="AZ24" s="61">
        <v>759.52755114499996</v>
      </c>
      <c r="BA24" s="62">
        <v>759.52755114499996</v>
      </c>
      <c r="BB24" s="61">
        <v>759.52755114499996</v>
      </c>
      <c r="BC24" s="62">
        <v>759.52755114499996</v>
      </c>
      <c r="BD24" s="61">
        <v>759.52755114499996</v>
      </c>
      <c r="BE24" s="62">
        <v>759.52755114499996</v>
      </c>
      <c r="BF24" s="61">
        <v>759.52755114499996</v>
      </c>
      <c r="BG24" s="62">
        <v>759.52755114499996</v>
      </c>
      <c r="BH24" s="61">
        <v>759.52755114499996</v>
      </c>
      <c r="BI24" s="62">
        <v>759.52755114499996</v>
      </c>
      <c r="BJ24" s="61">
        <v>759.52755114499996</v>
      </c>
      <c r="BK24" s="62">
        <v>759.52755114499996</v>
      </c>
      <c r="BL24" s="61">
        <v>759.52755114499996</v>
      </c>
      <c r="BM24" s="62">
        <v>759.52755114499996</v>
      </c>
      <c r="BN24" s="61">
        <v>759.52755114499996</v>
      </c>
      <c r="BO24" s="62">
        <v>759.52755114499996</v>
      </c>
      <c r="BP24" s="61">
        <v>759.52755114499996</v>
      </c>
      <c r="BQ24" s="62">
        <v>0</v>
      </c>
      <c r="BR24" s="61">
        <v>0</v>
      </c>
      <c r="BS24" s="62">
        <v>0</v>
      </c>
      <c r="BT24" s="61">
        <v>0</v>
      </c>
      <c r="BU24" s="62">
        <v>0</v>
      </c>
      <c r="BV24" s="61">
        <v>0</v>
      </c>
      <c r="BW24" s="62">
        <v>0</v>
      </c>
      <c r="BX24" s="61">
        <v>0</v>
      </c>
      <c r="BY24" s="62">
        <v>0</v>
      </c>
      <c r="BZ24" s="61">
        <v>0</v>
      </c>
      <c r="CA24" s="88">
        <v>0</v>
      </c>
      <c r="CB24" s="14"/>
    </row>
    <row r="25" spans="2:80" x14ac:dyDescent="0.25">
      <c r="B25" s="2"/>
      <c r="C25" s="21">
        <f t="shared" si="0"/>
        <v>19</v>
      </c>
      <c r="D25" s="90" t="s">
        <v>46</v>
      </c>
      <c r="E25" s="79" t="s">
        <v>63</v>
      </c>
      <c r="F25" s="90" t="s">
        <v>124</v>
      </c>
      <c r="G25" s="79" t="s">
        <v>65</v>
      </c>
      <c r="H25" s="90" t="s">
        <v>66</v>
      </c>
      <c r="I25" s="79" t="s">
        <v>67</v>
      </c>
      <c r="J25" s="90">
        <v>2012</v>
      </c>
      <c r="K25" s="79" t="s">
        <v>110</v>
      </c>
      <c r="L25" s="90"/>
      <c r="M25" s="79" t="s">
        <v>125</v>
      </c>
      <c r="N25" s="90" t="s">
        <v>126</v>
      </c>
      <c r="O25" s="24">
        <v>32</v>
      </c>
      <c r="P25" s="23">
        <v>16.543703141000002</v>
      </c>
      <c r="Q25" s="82">
        <v>30743.186430913003</v>
      </c>
      <c r="R25" s="3"/>
      <c r="S25" s="91">
        <v>0</v>
      </c>
      <c r="T25" s="24">
        <v>7.1405981720000007</v>
      </c>
      <c r="U25" s="23">
        <v>7.1405981720000007</v>
      </c>
      <c r="V25" s="24">
        <v>7.1405981720000007</v>
      </c>
      <c r="W25" s="23">
        <v>7.1405981720000007</v>
      </c>
      <c r="X25" s="24">
        <v>7.1405981720000007</v>
      </c>
      <c r="Y25" s="23">
        <v>7.1405981720000007</v>
      </c>
      <c r="Z25" s="24">
        <v>7.1405981720000007</v>
      </c>
      <c r="AA25" s="23">
        <v>7.1405981720000007</v>
      </c>
      <c r="AB25" s="24">
        <v>7.1405981720000007</v>
      </c>
      <c r="AC25" s="23">
        <v>7.1405981720000007</v>
      </c>
      <c r="AD25" s="24">
        <v>7.1405981720000007</v>
      </c>
      <c r="AE25" s="23">
        <v>7.1405981720000007</v>
      </c>
      <c r="AF25" s="24">
        <v>7.1405981720000007</v>
      </c>
      <c r="AG25" s="23">
        <v>7.1405981720000007</v>
      </c>
      <c r="AH25" s="24">
        <v>7.1405981720000007</v>
      </c>
      <c r="AI25" s="23">
        <v>7.1405981720000007</v>
      </c>
      <c r="AJ25" s="24">
        <v>7.1405981720000007</v>
      </c>
      <c r="AK25" s="23">
        <v>7.1405981720000007</v>
      </c>
      <c r="AL25" s="24">
        <v>7.1405981720000007</v>
      </c>
      <c r="AM25" s="23">
        <v>6.5164162790000004</v>
      </c>
      <c r="AN25" s="24">
        <v>0</v>
      </c>
      <c r="AO25" s="23">
        <v>0</v>
      </c>
      <c r="AP25" s="24">
        <v>0</v>
      </c>
      <c r="AQ25" s="23">
        <v>0</v>
      </c>
      <c r="AR25" s="24">
        <v>0</v>
      </c>
      <c r="AS25" s="23">
        <v>0</v>
      </c>
      <c r="AT25" s="24">
        <v>0</v>
      </c>
      <c r="AU25" s="23">
        <v>0</v>
      </c>
      <c r="AV25" s="82">
        <v>0</v>
      </c>
      <c r="AW25" s="3"/>
      <c r="AX25" s="91">
        <v>0</v>
      </c>
      <c r="AY25" s="24">
        <v>14970.355943823999</v>
      </c>
      <c r="AZ25" s="23">
        <v>14970.355943823999</v>
      </c>
      <c r="BA25" s="24">
        <v>14970.355943823999</v>
      </c>
      <c r="BB25" s="23">
        <v>14970.355943823999</v>
      </c>
      <c r="BC25" s="24">
        <v>14970.355943823999</v>
      </c>
      <c r="BD25" s="23">
        <v>14970.355943823999</v>
      </c>
      <c r="BE25" s="24">
        <v>14970.355943823999</v>
      </c>
      <c r="BF25" s="23">
        <v>14970.355943823999</v>
      </c>
      <c r="BG25" s="24">
        <v>14970.355943823999</v>
      </c>
      <c r="BH25" s="23">
        <v>14970.355943823999</v>
      </c>
      <c r="BI25" s="24">
        <v>14970.355943823999</v>
      </c>
      <c r="BJ25" s="23">
        <v>14970.355943823999</v>
      </c>
      <c r="BK25" s="24">
        <v>14970.355943823999</v>
      </c>
      <c r="BL25" s="23">
        <v>14970.355943823999</v>
      </c>
      <c r="BM25" s="24">
        <v>14970.355943823999</v>
      </c>
      <c r="BN25" s="23">
        <v>14970.355943823999</v>
      </c>
      <c r="BO25" s="24">
        <v>14970.355943823999</v>
      </c>
      <c r="BP25" s="23">
        <v>14970.355943823999</v>
      </c>
      <c r="BQ25" s="24">
        <v>14346.627738177</v>
      </c>
      <c r="BR25" s="23">
        <v>0</v>
      </c>
      <c r="BS25" s="24">
        <v>0</v>
      </c>
      <c r="BT25" s="23">
        <v>0</v>
      </c>
      <c r="BU25" s="24">
        <v>0</v>
      </c>
      <c r="BV25" s="23">
        <v>0</v>
      </c>
      <c r="BW25" s="24">
        <v>0</v>
      </c>
      <c r="BX25" s="23">
        <v>0</v>
      </c>
      <c r="BY25" s="24">
        <v>0</v>
      </c>
      <c r="BZ25" s="23">
        <v>0</v>
      </c>
      <c r="CA25" s="82">
        <v>0</v>
      </c>
      <c r="CB25" s="14"/>
    </row>
    <row r="26" spans="2:80" x14ac:dyDescent="0.25">
      <c r="B26" s="2"/>
      <c r="C26" s="44">
        <f t="shared" si="0"/>
        <v>20</v>
      </c>
      <c r="D26" s="86" t="s">
        <v>46</v>
      </c>
      <c r="E26" s="87" t="s">
        <v>63</v>
      </c>
      <c r="F26" s="86" t="s">
        <v>115</v>
      </c>
      <c r="G26" s="87" t="s">
        <v>65</v>
      </c>
      <c r="H26" s="86" t="s">
        <v>66</v>
      </c>
      <c r="I26" s="87" t="s">
        <v>78</v>
      </c>
      <c r="J26" s="86">
        <v>2007</v>
      </c>
      <c r="K26" s="87" t="s">
        <v>110</v>
      </c>
      <c r="L26" s="86"/>
      <c r="M26" s="87" t="s">
        <v>111</v>
      </c>
      <c r="N26" s="86" t="s">
        <v>80</v>
      </c>
      <c r="O26" s="62">
        <v>17</v>
      </c>
      <c r="P26" s="61">
        <v>0</v>
      </c>
      <c r="Q26" s="88">
        <v>0</v>
      </c>
      <c r="R26" s="3"/>
      <c r="S26" s="89">
        <v>0</v>
      </c>
      <c r="T26" s="62">
        <v>0</v>
      </c>
      <c r="U26" s="61">
        <v>6.4899100000000001</v>
      </c>
      <c r="V26" s="62">
        <v>0</v>
      </c>
      <c r="W26" s="61">
        <v>0</v>
      </c>
      <c r="X26" s="62">
        <v>0</v>
      </c>
      <c r="Y26" s="61">
        <v>0</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88">
        <v>0</v>
      </c>
      <c r="AW26" s="3"/>
      <c r="AX26" s="89">
        <v>0</v>
      </c>
      <c r="AY26" s="62">
        <v>0</v>
      </c>
      <c r="AZ26" s="61">
        <v>28.215949999999999</v>
      </c>
      <c r="BA26" s="62">
        <v>0</v>
      </c>
      <c r="BB26" s="61">
        <v>0</v>
      </c>
      <c r="BC26" s="62">
        <v>0</v>
      </c>
      <c r="BD26" s="61">
        <v>0</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88">
        <v>0</v>
      </c>
      <c r="CB26" s="14"/>
    </row>
    <row r="27" spans="2:80" x14ac:dyDescent="0.25">
      <c r="B27" s="2"/>
      <c r="C27" s="21">
        <f t="shared" si="0"/>
        <v>21</v>
      </c>
      <c r="D27" s="90" t="s">
        <v>46</v>
      </c>
      <c r="E27" s="79" t="s">
        <v>63</v>
      </c>
      <c r="F27" s="90" t="s">
        <v>115</v>
      </c>
      <c r="G27" s="79" t="s">
        <v>65</v>
      </c>
      <c r="H27" s="90" t="s">
        <v>66</v>
      </c>
      <c r="I27" s="79" t="s">
        <v>78</v>
      </c>
      <c r="J27" s="90">
        <v>2008</v>
      </c>
      <c r="K27" s="79" t="s">
        <v>110</v>
      </c>
      <c r="L27" s="90"/>
      <c r="M27" s="79" t="s">
        <v>111</v>
      </c>
      <c r="N27" s="90" t="s">
        <v>80</v>
      </c>
      <c r="O27" s="24">
        <v>61</v>
      </c>
      <c r="P27" s="23">
        <v>0</v>
      </c>
      <c r="Q27" s="82">
        <v>0</v>
      </c>
      <c r="R27" s="3"/>
      <c r="S27" s="91">
        <v>0</v>
      </c>
      <c r="T27" s="24">
        <v>0</v>
      </c>
      <c r="U27" s="23">
        <v>22.85023</v>
      </c>
      <c r="V27" s="24">
        <v>0</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100.3732</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25">
      <c r="B28" s="2"/>
      <c r="C28" s="44">
        <f t="shared" si="0"/>
        <v>22</v>
      </c>
      <c r="D28" s="86" t="s">
        <v>46</v>
      </c>
      <c r="E28" s="87" t="s">
        <v>63</v>
      </c>
      <c r="F28" s="86" t="s">
        <v>115</v>
      </c>
      <c r="G28" s="87" t="s">
        <v>65</v>
      </c>
      <c r="H28" s="86" t="s">
        <v>66</v>
      </c>
      <c r="I28" s="87" t="s">
        <v>78</v>
      </c>
      <c r="J28" s="86">
        <v>2009</v>
      </c>
      <c r="K28" s="87" t="s">
        <v>110</v>
      </c>
      <c r="L28" s="86"/>
      <c r="M28" s="87" t="s">
        <v>111</v>
      </c>
      <c r="N28" s="86" t="s">
        <v>80</v>
      </c>
      <c r="O28" s="62">
        <v>226</v>
      </c>
      <c r="P28" s="61">
        <v>0</v>
      </c>
      <c r="Q28" s="88">
        <v>0</v>
      </c>
      <c r="R28" s="3"/>
      <c r="S28" s="89">
        <v>0</v>
      </c>
      <c r="T28" s="62">
        <v>0</v>
      </c>
      <c r="U28" s="61">
        <v>84.876940000000005</v>
      </c>
      <c r="V28" s="62">
        <v>0</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372.3109</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25">
      <c r="B29" s="2"/>
      <c r="C29" s="21">
        <f t="shared" si="0"/>
        <v>23</v>
      </c>
      <c r="D29" s="90" t="s">
        <v>46</v>
      </c>
      <c r="E29" s="79" t="s">
        <v>63</v>
      </c>
      <c r="F29" s="90" t="s">
        <v>115</v>
      </c>
      <c r="G29" s="79" t="s">
        <v>65</v>
      </c>
      <c r="H29" s="90" t="s">
        <v>66</v>
      </c>
      <c r="I29" s="79" t="s">
        <v>78</v>
      </c>
      <c r="J29" s="90">
        <v>2010</v>
      </c>
      <c r="K29" s="79" t="s">
        <v>110</v>
      </c>
      <c r="L29" s="90"/>
      <c r="M29" s="79" t="s">
        <v>111</v>
      </c>
      <c r="N29" s="90" t="s">
        <v>80</v>
      </c>
      <c r="O29" s="24">
        <v>239</v>
      </c>
      <c r="P29" s="23">
        <v>0</v>
      </c>
      <c r="Q29" s="82">
        <v>0</v>
      </c>
      <c r="R29" s="3"/>
      <c r="S29" s="91">
        <v>0</v>
      </c>
      <c r="T29" s="24">
        <v>0</v>
      </c>
      <c r="U29" s="23">
        <v>89.035150000000002</v>
      </c>
      <c r="V29" s="24">
        <v>0</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392.28199999999998</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25">
      <c r="B30" s="2"/>
      <c r="C30" s="44">
        <f t="shared" si="0"/>
        <v>24</v>
      </c>
      <c r="D30" s="86" t="s">
        <v>46</v>
      </c>
      <c r="E30" s="87" t="s">
        <v>63</v>
      </c>
      <c r="F30" s="86" t="s">
        <v>115</v>
      </c>
      <c r="G30" s="87" t="s">
        <v>65</v>
      </c>
      <c r="H30" s="86" t="s">
        <v>66</v>
      </c>
      <c r="I30" s="87" t="s">
        <v>78</v>
      </c>
      <c r="J30" s="86">
        <v>2011</v>
      </c>
      <c r="K30" s="87" t="s">
        <v>110</v>
      </c>
      <c r="L30" s="86"/>
      <c r="M30" s="87" t="s">
        <v>111</v>
      </c>
      <c r="N30" s="86" t="s">
        <v>80</v>
      </c>
      <c r="O30" s="62">
        <v>264</v>
      </c>
      <c r="P30" s="61">
        <v>0</v>
      </c>
      <c r="Q30" s="88">
        <v>0</v>
      </c>
      <c r="R30" s="3"/>
      <c r="S30" s="89">
        <v>0</v>
      </c>
      <c r="T30" s="62">
        <v>0</v>
      </c>
      <c r="U30" s="61">
        <v>99.006299999999996</v>
      </c>
      <c r="V30" s="62">
        <v>0</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434.62849999999997</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25">
      <c r="B31" s="2"/>
      <c r="C31" s="21">
        <f t="shared" si="0"/>
        <v>25</v>
      </c>
      <c r="D31" s="90" t="s">
        <v>46</v>
      </c>
      <c r="E31" s="79" t="s">
        <v>63</v>
      </c>
      <c r="F31" s="90" t="s">
        <v>115</v>
      </c>
      <c r="G31" s="79" t="s">
        <v>65</v>
      </c>
      <c r="H31" s="90" t="s">
        <v>66</v>
      </c>
      <c r="I31" s="79" t="s">
        <v>78</v>
      </c>
      <c r="J31" s="90">
        <v>2013</v>
      </c>
      <c r="K31" s="79" t="s">
        <v>110</v>
      </c>
      <c r="L31" s="90"/>
      <c r="M31" s="79" t="s">
        <v>111</v>
      </c>
      <c r="N31" s="90" t="s">
        <v>80</v>
      </c>
      <c r="O31" s="24">
        <v>81</v>
      </c>
      <c r="P31" s="23">
        <v>0</v>
      </c>
      <c r="Q31" s="82">
        <v>0</v>
      </c>
      <c r="R31" s="3"/>
      <c r="S31" s="91">
        <v>0</v>
      </c>
      <c r="T31" s="24">
        <v>0</v>
      </c>
      <c r="U31" s="23">
        <v>30.286740000000002</v>
      </c>
      <c r="V31" s="24">
        <v>0</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8.1996839999999995</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x14ac:dyDescent="0.25">
      <c r="B32" s="2"/>
      <c r="C32" s="44">
        <f t="shared" si="0"/>
        <v>26</v>
      </c>
      <c r="D32" s="86" t="s">
        <v>46</v>
      </c>
      <c r="E32" s="87" t="s">
        <v>63</v>
      </c>
      <c r="F32" s="86" t="s">
        <v>116</v>
      </c>
      <c r="G32" s="87" t="s">
        <v>65</v>
      </c>
      <c r="H32" s="86" t="s">
        <v>66</v>
      </c>
      <c r="I32" s="87" t="s">
        <v>78</v>
      </c>
      <c r="J32" s="86">
        <v>2013</v>
      </c>
      <c r="K32" s="87" t="s">
        <v>110</v>
      </c>
      <c r="L32" s="86"/>
      <c r="M32" s="87" t="s">
        <v>111</v>
      </c>
      <c r="N32" s="86" t="s">
        <v>80</v>
      </c>
      <c r="O32" s="62">
        <v>652</v>
      </c>
      <c r="P32" s="61">
        <v>0</v>
      </c>
      <c r="Q32" s="88">
        <v>0</v>
      </c>
      <c r="R32" s="3"/>
      <c r="S32" s="89">
        <v>0</v>
      </c>
      <c r="T32" s="62">
        <v>0</v>
      </c>
      <c r="U32" s="61">
        <v>0</v>
      </c>
      <c r="V32" s="62">
        <v>0</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0</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25">
      <c r="B33" s="2"/>
      <c r="C33" s="21">
        <f t="shared" si="0"/>
        <v>27</v>
      </c>
      <c r="D33" s="90" t="s">
        <v>46</v>
      </c>
      <c r="E33" s="79" t="s">
        <v>92</v>
      </c>
      <c r="F33" s="90" t="s">
        <v>113</v>
      </c>
      <c r="G33" s="79" t="s">
        <v>65</v>
      </c>
      <c r="H33" s="90" t="s">
        <v>92</v>
      </c>
      <c r="I33" s="79" t="s">
        <v>78</v>
      </c>
      <c r="J33" s="90">
        <v>2013</v>
      </c>
      <c r="K33" s="79" t="s">
        <v>110</v>
      </c>
      <c r="L33" s="90"/>
      <c r="M33" s="79" t="s">
        <v>111</v>
      </c>
      <c r="N33" s="90" t="s">
        <v>88</v>
      </c>
      <c r="O33" s="24">
        <v>8</v>
      </c>
      <c r="P33" s="23">
        <v>0</v>
      </c>
      <c r="Q33" s="82">
        <v>0</v>
      </c>
      <c r="R33" s="3"/>
      <c r="S33" s="91">
        <v>0</v>
      </c>
      <c r="T33" s="24">
        <v>0</v>
      </c>
      <c r="U33" s="23">
        <v>6242.2839999999997</v>
      </c>
      <c r="V33" s="24">
        <v>0</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165701.79999999999</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25">
      <c r="B34" s="2"/>
      <c r="C34" s="44">
        <f t="shared" si="0"/>
        <v>28</v>
      </c>
      <c r="D34" s="86" t="s">
        <v>46</v>
      </c>
      <c r="E34" s="87" t="s">
        <v>127</v>
      </c>
      <c r="F34" s="86" t="s">
        <v>4</v>
      </c>
      <c r="G34" s="87" t="s">
        <v>65</v>
      </c>
      <c r="H34" s="86" t="s">
        <v>127</v>
      </c>
      <c r="I34" s="87" t="s">
        <v>67</v>
      </c>
      <c r="J34" s="86">
        <v>2013</v>
      </c>
      <c r="K34" s="87" t="s">
        <v>110</v>
      </c>
      <c r="L34" s="86"/>
      <c r="M34" s="87" t="s">
        <v>111</v>
      </c>
      <c r="N34" s="86" t="s">
        <v>69</v>
      </c>
      <c r="O34" s="62">
        <v>2</v>
      </c>
      <c r="P34" s="61">
        <v>146.30000000000001</v>
      </c>
      <c r="Q34" s="88">
        <v>911587</v>
      </c>
      <c r="R34" s="3"/>
      <c r="S34" s="89">
        <v>0</v>
      </c>
      <c r="T34" s="62">
        <v>0</v>
      </c>
      <c r="U34" s="61">
        <v>146.30000000000001</v>
      </c>
      <c r="V34" s="62">
        <v>146.30000000000001</v>
      </c>
      <c r="W34" s="61">
        <v>34.4</v>
      </c>
      <c r="X34" s="62">
        <v>34.4</v>
      </c>
      <c r="Y34" s="61">
        <v>34.4</v>
      </c>
      <c r="Z34" s="62">
        <v>34.4</v>
      </c>
      <c r="AA34" s="61">
        <v>34.4</v>
      </c>
      <c r="AB34" s="62">
        <v>34.4</v>
      </c>
      <c r="AC34" s="61">
        <v>34.4</v>
      </c>
      <c r="AD34" s="62">
        <v>34.4</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911587</v>
      </c>
      <c r="BA34" s="62">
        <v>911587</v>
      </c>
      <c r="BB34" s="61">
        <v>16387</v>
      </c>
      <c r="BC34" s="62">
        <v>16387</v>
      </c>
      <c r="BD34" s="61">
        <v>16387</v>
      </c>
      <c r="BE34" s="62">
        <v>16387</v>
      </c>
      <c r="BF34" s="61">
        <v>16387</v>
      </c>
      <c r="BG34" s="62">
        <v>16387</v>
      </c>
      <c r="BH34" s="61">
        <v>16387</v>
      </c>
      <c r="BI34" s="62">
        <v>16387</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25">
      <c r="B35" s="2"/>
      <c r="C35" s="21">
        <f t="shared" si="0"/>
        <v>29</v>
      </c>
      <c r="D35" s="90" t="s">
        <v>128</v>
      </c>
      <c r="E35" s="79" t="s">
        <v>83</v>
      </c>
      <c r="F35" s="90" t="s">
        <v>113</v>
      </c>
      <c r="G35" s="79" t="s">
        <v>65</v>
      </c>
      <c r="H35" s="90" t="s">
        <v>85</v>
      </c>
      <c r="I35" s="79" t="s">
        <v>78</v>
      </c>
      <c r="J35" s="90">
        <v>2013</v>
      </c>
      <c r="K35" s="79" t="s">
        <v>110</v>
      </c>
      <c r="L35" s="90"/>
      <c r="M35" s="79" t="s">
        <v>111</v>
      </c>
      <c r="N35" s="90" t="s">
        <v>88</v>
      </c>
      <c r="O35" s="24">
        <v>1</v>
      </c>
      <c r="P35" s="23">
        <v>0</v>
      </c>
      <c r="Q35" s="82">
        <v>0</v>
      </c>
      <c r="R35" s="3"/>
      <c r="S35" s="91">
        <v>0</v>
      </c>
      <c r="T35" s="24">
        <v>0</v>
      </c>
      <c r="U35" s="23">
        <v>185.5942</v>
      </c>
      <c r="V35" s="24">
        <v>0</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-7281.3760000000002</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25">
      <c r="B36" s="2"/>
      <c r="C36" s="44">
        <f t="shared" si="0"/>
        <v>30</v>
      </c>
      <c r="D36" s="86" t="s">
        <v>128</v>
      </c>
      <c r="E36" s="87" t="s">
        <v>83</v>
      </c>
      <c r="F36" s="86" t="s">
        <v>115</v>
      </c>
      <c r="G36" s="87" t="s">
        <v>65</v>
      </c>
      <c r="H36" s="86" t="s">
        <v>85</v>
      </c>
      <c r="I36" s="87" t="s">
        <v>78</v>
      </c>
      <c r="J36" s="86">
        <v>2009</v>
      </c>
      <c r="K36" s="87" t="s">
        <v>110</v>
      </c>
      <c r="L36" s="86"/>
      <c r="M36" s="87" t="s">
        <v>111</v>
      </c>
      <c r="N36" s="86" t="s">
        <v>80</v>
      </c>
      <c r="O36" s="62">
        <v>36</v>
      </c>
      <c r="P36" s="61">
        <v>0</v>
      </c>
      <c r="Q36" s="88">
        <v>0</v>
      </c>
      <c r="R36" s="3"/>
      <c r="S36" s="89">
        <v>0</v>
      </c>
      <c r="T36" s="62">
        <v>0</v>
      </c>
      <c r="U36" s="61">
        <v>23.04</v>
      </c>
      <c r="V36" s="62">
        <v>0</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36.75403</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25">
      <c r="B37" s="2"/>
      <c r="C37" s="21">
        <f t="shared" si="0"/>
        <v>31</v>
      </c>
      <c r="D37" s="90" t="s">
        <v>128</v>
      </c>
      <c r="E37" s="79" t="s">
        <v>83</v>
      </c>
      <c r="F37" s="90" t="s">
        <v>115</v>
      </c>
      <c r="G37" s="79" t="s">
        <v>65</v>
      </c>
      <c r="H37" s="90" t="s">
        <v>85</v>
      </c>
      <c r="I37" s="79" t="s">
        <v>78</v>
      </c>
      <c r="J37" s="90">
        <v>2010</v>
      </c>
      <c r="K37" s="79" t="s">
        <v>110</v>
      </c>
      <c r="L37" s="90"/>
      <c r="M37" s="79" t="s">
        <v>111</v>
      </c>
      <c r="N37" s="90" t="s">
        <v>80</v>
      </c>
      <c r="O37" s="24">
        <v>10</v>
      </c>
      <c r="P37" s="23">
        <v>0</v>
      </c>
      <c r="Q37" s="82">
        <v>0</v>
      </c>
      <c r="R37" s="3"/>
      <c r="S37" s="91">
        <v>0</v>
      </c>
      <c r="T37" s="24">
        <v>0</v>
      </c>
      <c r="U37" s="23">
        <v>6.4</v>
      </c>
      <c r="V37" s="24">
        <v>0</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10.20945</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25">
      <c r="B38" s="2"/>
      <c r="C38" s="44">
        <f t="shared" si="0"/>
        <v>32</v>
      </c>
      <c r="D38" s="86" t="s">
        <v>128</v>
      </c>
      <c r="E38" s="87" t="s">
        <v>63</v>
      </c>
      <c r="F38" s="86" t="s">
        <v>115</v>
      </c>
      <c r="G38" s="87" t="s">
        <v>65</v>
      </c>
      <c r="H38" s="86" t="s">
        <v>66</v>
      </c>
      <c r="I38" s="87" t="s">
        <v>78</v>
      </c>
      <c r="J38" s="86">
        <v>2007</v>
      </c>
      <c r="K38" s="87" t="s">
        <v>110</v>
      </c>
      <c r="L38" s="86"/>
      <c r="M38" s="87" t="s">
        <v>111</v>
      </c>
      <c r="N38" s="86" t="s">
        <v>80</v>
      </c>
      <c r="O38" s="62">
        <v>24</v>
      </c>
      <c r="P38" s="61">
        <v>0</v>
      </c>
      <c r="Q38" s="88">
        <v>0</v>
      </c>
      <c r="R38" s="3"/>
      <c r="S38" s="89">
        <v>0</v>
      </c>
      <c r="T38" s="62">
        <v>0</v>
      </c>
      <c r="U38" s="61">
        <v>9.0926880000000008</v>
      </c>
      <c r="V38" s="62">
        <v>0</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39.695509999999999</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25">
      <c r="B39" s="2"/>
      <c r="C39" s="21">
        <f t="shared" si="0"/>
        <v>33</v>
      </c>
      <c r="D39" s="90" t="s">
        <v>128</v>
      </c>
      <c r="E39" s="79" t="s">
        <v>63</v>
      </c>
      <c r="F39" s="90" t="s">
        <v>115</v>
      </c>
      <c r="G39" s="79" t="s">
        <v>65</v>
      </c>
      <c r="H39" s="90" t="s">
        <v>66</v>
      </c>
      <c r="I39" s="79" t="s">
        <v>78</v>
      </c>
      <c r="J39" s="90">
        <v>2008</v>
      </c>
      <c r="K39" s="79" t="s">
        <v>110</v>
      </c>
      <c r="L39" s="90"/>
      <c r="M39" s="79" t="s">
        <v>111</v>
      </c>
      <c r="N39" s="90" t="s">
        <v>80</v>
      </c>
      <c r="O39" s="24">
        <v>165</v>
      </c>
      <c r="P39" s="23">
        <v>0</v>
      </c>
      <c r="Q39" s="82">
        <v>0</v>
      </c>
      <c r="R39" s="3"/>
      <c r="S39" s="91">
        <v>0</v>
      </c>
      <c r="T39" s="24">
        <v>0</v>
      </c>
      <c r="U39" s="23">
        <v>61.85783</v>
      </c>
      <c r="V39" s="24">
        <v>0</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271.60070000000002</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25">
      <c r="B40" s="2"/>
      <c r="C40" s="44">
        <f t="shared" si="0"/>
        <v>34</v>
      </c>
      <c r="D40" s="86" t="s">
        <v>128</v>
      </c>
      <c r="E40" s="87" t="s">
        <v>63</v>
      </c>
      <c r="F40" s="86" t="s">
        <v>115</v>
      </c>
      <c r="G40" s="87" t="s">
        <v>65</v>
      </c>
      <c r="H40" s="86" t="s">
        <v>66</v>
      </c>
      <c r="I40" s="87" t="s">
        <v>78</v>
      </c>
      <c r="J40" s="86">
        <v>2009</v>
      </c>
      <c r="K40" s="87" t="s">
        <v>110</v>
      </c>
      <c r="L40" s="86"/>
      <c r="M40" s="87" t="s">
        <v>111</v>
      </c>
      <c r="N40" s="86" t="s">
        <v>80</v>
      </c>
      <c r="O40" s="62">
        <v>1037</v>
      </c>
      <c r="P40" s="61">
        <v>0</v>
      </c>
      <c r="Q40" s="88">
        <v>0</v>
      </c>
      <c r="R40" s="3"/>
      <c r="S40" s="89">
        <v>0</v>
      </c>
      <c r="T40" s="62">
        <v>0</v>
      </c>
      <c r="U40" s="61">
        <v>386.93400000000003</v>
      </c>
      <c r="V40" s="62">
        <v>0</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1703.3109999999999</v>
      </c>
      <c r="BA40" s="62">
        <v>0</v>
      </c>
      <c r="BB40" s="61">
        <v>0</v>
      </c>
      <c r="BC40" s="62">
        <v>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x14ac:dyDescent="0.25">
      <c r="B41" s="2"/>
      <c r="C41" s="21">
        <f t="shared" si="0"/>
        <v>35</v>
      </c>
      <c r="D41" s="90" t="s">
        <v>128</v>
      </c>
      <c r="E41" s="79" t="s">
        <v>63</v>
      </c>
      <c r="F41" s="90" t="s">
        <v>115</v>
      </c>
      <c r="G41" s="79" t="s">
        <v>65</v>
      </c>
      <c r="H41" s="90" t="s">
        <v>66</v>
      </c>
      <c r="I41" s="79" t="s">
        <v>78</v>
      </c>
      <c r="J41" s="90">
        <v>2010</v>
      </c>
      <c r="K41" s="79" t="s">
        <v>110</v>
      </c>
      <c r="L41" s="90"/>
      <c r="M41" s="79" t="s">
        <v>111</v>
      </c>
      <c r="N41" s="90" t="s">
        <v>80</v>
      </c>
      <c r="O41" s="24">
        <v>1203</v>
      </c>
      <c r="P41" s="23">
        <v>0</v>
      </c>
      <c r="Q41" s="82">
        <v>0</v>
      </c>
      <c r="R41" s="3"/>
      <c r="S41" s="91">
        <v>0</v>
      </c>
      <c r="T41" s="24">
        <v>0</v>
      </c>
      <c r="U41" s="23">
        <v>449.6703</v>
      </c>
      <c r="V41" s="24">
        <v>0</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2">
        <v>0</v>
      </c>
      <c r="AW41" s="3"/>
      <c r="AX41" s="91">
        <v>0</v>
      </c>
      <c r="AY41" s="24">
        <v>0</v>
      </c>
      <c r="AZ41" s="23">
        <v>1977.5630000000001</v>
      </c>
      <c r="BA41" s="24">
        <v>0</v>
      </c>
      <c r="BB41" s="23">
        <v>0</v>
      </c>
      <c r="BC41" s="24">
        <v>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2">
        <v>0</v>
      </c>
      <c r="CB41" s="14"/>
    </row>
    <row r="42" spans="2:80" x14ac:dyDescent="0.25">
      <c r="B42" s="2"/>
      <c r="C42" s="44">
        <f t="shared" si="0"/>
        <v>36</v>
      </c>
      <c r="D42" s="86" t="s">
        <v>128</v>
      </c>
      <c r="E42" s="87" t="s">
        <v>92</v>
      </c>
      <c r="F42" s="86" t="s">
        <v>113</v>
      </c>
      <c r="G42" s="87" t="s">
        <v>65</v>
      </c>
      <c r="H42" s="86" t="s">
        <v>92</v>
      </c>
      <c r="I42" s="87" t="s">
        <v>78</v>
      </c>
      <c r="J42" s="86">
        <v>2013</v>
      </c>
      <c r="K42" s="87" t="s">
        <v>110</v>
      </c>
      <c r="L42" s="86"/>
      <c r="M42" s="87" t="s">
        <v>111</v>
      </c>
      <c r="N42" s="86" t="s">
        <v>88</v>
      </c>
      <c r="O42" s="62">
        <v>1</v>
      </c>
      <c r="P42" s="61">
        <v>0</v>
      </c>
      <c r="Q42" s="88">
        <v>0</v>
      </c>
      <c r="R42" s="3"/>
      <c r="S42" s="89">
        <v>0</v>
      </c>
      <c r="T42" s="62">
        <v>0</v>
      </c>
      <c r="U42" s="61">
        <v>78.714740000000006</v>
      </c>
      <c r="V42" s="62">
        <v>0</v>
      </c>
      <c r="W42" s="61">
        <v>0</v>
      </c>
      <c r="X42" s="62">
        <v>0</v>
      </c>
      <c r="Y42" s="61">
        <v>0</v>
      </c>
      <c r="Z42" s="62">
        <v>0</v>
      </c>
      <c r="AA42" s="61">
        <v>0</v>
      </c>
      <c r="AB42" s="62">
        <v>0</v>
      </c>
      <c r="AC42" s="61">
        <v>0</v>
      </c>
      <c r="AD42" s="62">
        <v>0</v>
      </c>
      <c r="AE42" s="61">
        <v>0</v>
      </c>
      <c r="AF42" s="62">
        <v>0</v>
      </c>
      <c r="AG42" s="61">
        <v>0</v>
      </c>
      <c r="AH42" s="62">
        <v>0</v>
      </c>
      <c r="AI42" s="61">
        <v>0</v>
      </c>
      <c r="AJ42" s="62">
        <v>0</v>
      </c>
      <c r="AK42" s="61">
        <v>0</v>
      </c>
      <c r="AL42" s="62">
        <v>0</v>
      </c>
      <c r="AM42" s="61">
        <v>0</v>
      </c>
      <c r="AN42" s="62">
        <v>0</v>
      </c>
      <c r="AO42" s="61">
        <v>0</v>
      </c>
      <c r="AP42" s="62">
        <v>0</v>
      </c>
      <c r="AQ42" s="61">
        <v>0</v>
      </c>
      <c r="AR42" s="62">
        <v>0</v>
      </c>
      <c r="AS42" s="61">
        <v>0</v>
      </c>
      <c r="AT42" s="62">
        <v>0</v>
      </c>
      <c r="AU42" s="61">
        <v>0</v>
      </c>
      <c r="AV42" s="88">
        <v>0</v>
      </c>
      <c r="AW42" s="3"/>
      <c r="AX42" s="89">
        <v>0</v>
      </c>
      <c r="AY42" s="62">
        <v>0</v>
      </c>
      <c r="AZ42" s="61">
        <v>3046.6030000000001</v>
      </c>
      <c r="BA42" s="62">
        <v>0</v>
      </c>
      <c r="BB42" s="61">
        <v>0</v>
      </c>
      <c r="BC42" s="62">
        <v>0</v>
      </c>
      <c r="BD42" s="61">
        <v>0</v>
      </c>
      <c r="BE42" s="62">
        <v>0</v>
      </c>
      <c r="BF42" s="61">
        <v>0</v>
      </c>
      <c r="BG42" s="62">
        <v>0</v>
      </c>
      <c r="BH42" s="61">
        <v>0</v>
      </c>
      <c r="BI42" s="62">
        <v>0</v>
      </c>
      <c r="BJ42" s="61">
        <v>0</v>
      </c>
      <c r="BK42" s="62">
        <v>0</v>
      </c>
      <c r="BL42" s="61">
        <v>0</v>
      </c>
      <c r="BM42" s="62">
        <v>0</v>
      </c>
      <c r="BN42" s="61">
        <v>0</v>
      </c>
      <c r="BO42" s="62">
        <v>0</v>
      </c>
      <c r="BP42" s="61">
        <v>0</v>
      </c>
      <c r="BQ42" s="62">
        <v>0</v>
      </c>
      <c r="BR42" s="61">
        <v>0</v>
      </c>
      <c r="BS42" s="62">
        <v>0</v>
      </c>
      <c r="BT42" s="61">
        <v>0</v>
      </c>
      <c r="BU42" s="62">
        <v>0</v>
      </c>
      <c r="BV42" s="61">
        <v>0</v>
      </c>
      <c r="BW42" s="62">
        <v>0</v>
      </c>
      <c r="BX42" s="61">
        <v>0</v>
      </c>
      <c r="BY42" s="62">
        <v>0</v>
      </c>
      <c r="BZ42" s="61">
        <v>0</v>
      </c>
      <c r="CA42" s="88">
        <v>0</v>
      </c>
      <c r="CB42" s="14"/>
    </row>
    <row r="43" spans="2:80" x14ac:dyDescent="0.25">
      <c r="B43" s="2"/>
      <c r="C43" s="21">
        <f t="shared" si="0"/>
        <v>37</v>
      </c>
      <c r="D43" s="90" t="s">
        <v>46</v>
      </c>
      <c r="E43" s="79" t="s">
        <v>63</v>
      </c>
      <c r="F43" s="90" t="s">
        <v>71</v>
      </c>
      <c r="G43" s="79" t="s">
        <v>65</v>
      </c>
      <c r="H43" s="90" t="s">
        <v>66</v>
      </c>
      <c r="I43" s="79" t="s">
        <v>67</v>
      </c>
      <c r="J43" s="90">
        <v>2013</v>
      </c>
      <c r="K43" s="79" t="s">
        <v>110</v>
      </c>
      <c r="L43" s="90"/>
      <c r="M43" s="79" t="s">
        <v>111</v>
      </c>
      <c r="N43" s="90" t="s">
        <v>70</v>
      </c>
      <c r="O43" s="24">
        <v>0.22834154886598385</v>
      </c>
      <c r="P43" s="23">
        <v>3.0088817689558643E-2</v>
      </c>
      <c r="Q43" s="82">
        <v>210.43462073862568</v>
      </c>
      <c r="R43" s="3"/>
      <c r="S43" s="91">
        <v>0</v>
      </c>
      <c r="T43" s="24">
        <v>0</v>
      </c>
      <c r="U43" s="23">
        <v>1.4252908403464281E-2</v>
      </c>
      <c r="V43" s="24">
        <v>1.4252908403464281E-2</v>
      </c>
      <c r="W43" s="23">
        <v>1.4252908403464281E-2</v>
      </c>
      <c r="X43" s="24">
        <v>1.4252908403464281E-2</v>
      </c>
      <c r="Y43" s="23">
        <v>7.918396704130734E-3</v>
      </c>
      <c r="Z43" s="24">
        <v>0</v>
      </c>
      <c r="AA43" s="23">
        <v>0</v>
      </c>
      <c r="AB43" s="24">
        <v>0</v>
      </c>
      <c r="AC43" s="23">
        <v>0</v>
      </c>
      <c r="AD43" s="24">
        <v>0</v>
      </c>
      <c r="AE43" s="23">
        <v>0</v>
      </c>
      <c r="AF43" s="24">
        <v>0</v>
      </c>
      <c r="AG43" s="23">
        <v>0</v>
      </c>
      <c r="AH43" s="24">
        <v>0</v>
      </c>
      <c r="AI43" s="23">
        <v>0</v>
      </c>
      <c r="AJ43" s="24">
        <v>0</v>
      </c>
      <c r="AK43" s="23">
        <v>0</v>
      </c>
      <c r="AL43" s="24">
        <v>0</v>
      </c>
      <c r="AM43" s="23">
        <v>0</v>
      </c>
      <c r="AN43" s="24">
        <v>0</v>
      </c>
      <c r="AO43" s="23">
        <v>0</v>
      </c>
      <c r="AP43" s="24">
        <v>0</v>
      </c>
      <c r="AQ43" s="23">
        <v>0</v>
      </c>
      <c r="AR43" s="24">
        <v>0</v>
      </c>
      <c r="AS43" s="23">
        <v>0</v>
      </c>
      <c r="AT43" s="24">
        <v>0</v>
      </c>
      <c r="AU43" s="23">
        <v>0</v>
      </c>
      <c r="AV43" s="82">
        <v>0</v>
      </c>
      <c r="AW43" s="3"/>
      <c r="AX43" s="91">
        <v>0</v>
      </c>
      <c r="AY43" s="24">
        <v>0</v>
      </c>
      <c r="AZ43" s="23">
        <v>99.743545667707167</v>
      </c>
      <c r="BA43" s="24">
        <v>99.743545667707167</v>
      </c>
      <c r="BB43" s="23">
        <v>99.743545667707167</v>
      </c>
      <c r="BC43" s="24">
        <v>99.743545667707167</v>
      </c>
      <c r="BD43" s="23">
        <v>53.87807940568262</v>
      </c>
      <c r="BE43" s="24">
        <v>0</v>
      </c>
      <c r="BF43" s="23">
        <v>0</v>
      </c>
      <c r="BG43" s="24">
        <v>0</v>
      </c>
      <c r="BH43" s="23">
        <v>0</v>
      </c>
      <c r="BI43" s="24">
        <v>0</v>
      </c>
      <c r="BJ43" s="23">
        <v>0</v>
      </c>
      <c r="BK43" s="24">
        <v>0</v>
      </c>
      <c r="BL43" s="23">
        <v>0</v>
      </c>
      <c r="BM43" s="24">
        <v>0</v>
      </c>
      <c r="BN43" s="23">
        <v>0</v>
      </c>
      <c r="BO43" s="24">
        <v>0</v>
      </c>
      <c r="BP43" s="23">
        <v>0</v>
      </c>
      <c r="BQ43" s="24">
        <v>0</v>
      </c>
      <c r="BR43" s="23">
        <v>0</v>
      </c>
      <c r="BS43" s="24">
        <v>0</v>
      </c>
      <c r="BT43" s="23">
        <v>0</v>
      </c>
      <c r="BU43" s="24">
        <v>0</v>
      </c>
      <c r="BV43" s="23">
        <v>0</v>
      </c>
      <c r="BW43" s="24">
        <v>0</v>
      </c>
      <c r="BX43" s="23">
        <v>0</v>
      </c>
      <c r="BY43" s="24">
        <v>0</v>
      </c>
      <c r="BZ43" s="23">
        <v>0</v>
      </c>
      <c r="CA43" s="82">
        <v>0</v>
      </c>
      <c r="CB43" s="14"/>
    </row>
    <row r="44" spans="2:80" x14ac:dyDescent="0.25">
      <c r="B44" s="2"/>
      <c r="C44" s="57">
        <f t="shared" si="0"/>
        <v>38</v>
      </c>
      <c r="D44" s="95" t="s">
        <v>46</v>
      </c>
      <c r="E44" s="96" t="s">
        <v>63</v>
      </c>
      <c r="F44" s="95" t="s">
        <v>124</v>
      </c>
      <c r="G44" s="96" t="s">
        <v>65</v>
      </c>
      <c r="H44" s="95" t="s">
        <v>66</v>
      </c>
      <c r="I44" s="96" t="s">
        <v>67</v>
      </c>
      <c r="J44" s="95">
        <v>2012</v>
      </c>
      <c r="K44" s="96" t="s">
        <v>110</v>
      </c>
      <c r="L44" s="95"/>
      <c r="M44" s="96" t="s">
        <v>125</v>
      </c>
      <c r="N44" s="95" t="s">
        <v>126</v>
      </c>
      <c r="O44" s="66">
        <v>0.32620221266569116</v>
      </c>
      <c r="P44" s="65">
        <v>0.15368314130660704</v>
      </c>
      <c r="Q44" s="97">
        <v>277.50098514660243</v>
      </c>
      <c r="R44" s="3"/>
      <c r="S44" s="98">
        <v>0</v>
      </c>
      <c r="T44" s="66">
        <v>6.6583499033609037E-2</v>
      </c>
      <c r="U44" s="65">
        <v>6.6583499033609037E-2</v>
      </c>
      <c r="V44" s="66">
        <v>6.6583499033609037E-2</v>
      </c>
      <c r="W44" s="65">
        <v>6.6583499033609037E-2</v>
      </c>
      <c r="X44" s="66">
        <v>6.6583499033609037E-2</v>
      </c>
      <c r="Y44" s="65">
        <v>6.6583499033609037E-2</v>
      </c>
      <c r="Z44" s="66">
        <v>6.6583499033609037E-2</v>
      </c>
      <c r="AA44" s="65">
        <v>6.6583499033609037E-2</v>
      </c>
      <c r="AB44" s="66">
        <v>6.6583499033609037E-2</v>
      </c>
      <c r="AC44" s="65">
        <v>6.6583499033609037E-2</v>
      </c>
      <c r="AD44" s="66">
        <v>6.6583499033609037E-2</v>
      </c>
      <c r="AE44" s="65">
        <v>6.6583499033609037E-2</v>
      </c>
      <c r="AF44" s="66">
        <v>6.6583499033609037E-2</v>
      </c>
      <c r="AG44" s="65">
        <v>6.6583499033609037E-2</v>
      </c>
      <c r="AH44" s="66">
        <v>6.6583499033609037E-2</v>
      </c>
      <c r="AI44" s="65">
        <v>6.6583499033609037E-2</v>
      </c>
      <c r="AJ44" s="66">
        <v>6.6583499033609037E-2</v>
      </c>
      <c r="AK44" s="65">
        <v>6.6583499033609037E-2</v>
      </c>
      <c r="AL44" s="66">
        <v>6.6583499033609037E-2</v>
      </c>
      <c r="AM44" s="65">
        <v>5.7229561010292744E-2</v>
      </c>
      <c r="AN44" s="66">
        <v>0</v>
      </c>
      <c r="AO44" s="65">
        <v>0</v>
      </c>
      <c r="AP44" s="66">
        <v>0</v>
      </c>
      <c r="AQ44" s="65">
        <v>0</v>
      </c>
      <c r="AR44" s="66">
        <v>0</v>
      </c>
      <c r="AS44" s="65">
        <v>0</v>
      </c>
      <c r="AT44" s="66">
        <v>0</v>
      </c>
      <c r="AU44" s="65">
        <v>0</v>
      </c>
      <c r="AV44" s="97">
        <v>0</v>
      </c>
      <c r="AW44" s="3"/>
      <c r="AX44" s="98">
        <v>0</v>
      </c>
      <c r="AY44" s="66">
        <v>135.37302110593723</v>
      </c>
      <c r="AZ44" s="65">
        <v>135.37302110593723</v>
      </c>
      <c r="BA44" s="66">
        <v>135.37302110593723</v>
      </c>
      <c r="BB44" s="65">
        <v>135.37302110593723</v>
      </c>
      <c r="BC44" s="66">
        <v>135.37302110593723</v>
      </c>
      <c r="BD44" s="65">
        <v>135.37302110593723</v>
      </c>
      <c r="BE44" s="66">
        <v>135.37302110593723</v>
      </c>
      <c r="BF44" s="65">
        <v>135.37302110593723</v>
      </c>
      <c r="BG44" s="66">
        <v>135.37302110593723</v>
      </c>
      <c r="BH44" s="65">
        <v>135.37302110593723</v>
      </c>
      <c r="BI44" s="66">
        <v>135.37302110593723</v>
      </c>
      <c r="BJ44" s="65">
        <v>135.37302110593723</v>
      </c>
      <c r="BK44" s="66">
        <v>135.37302110593723</v>
      </c>
      <c r="BL44" s="65">
        <v>135.37302110593723</v>
      </c>
      <c r="BM44" s="66">
        <v>135.37302110593723</v>
      </c>
      <c r="BN44" s="65">
        <v>135.37302110593723</v>
      </c>
      <c r="BO44" s="66">
        <v>135.37302110593723</v>
      </c>
      <c r="BP44" s="65">
        <v>135.37302110593723</v>
      </c>
      <c r="BQ44" s="66">
        <v>125.99735379765848</v>
      </c>
      <c r="BR44" s="65">
        <v>0</v>
      </c>
      <c r="BS44" s="66">
        <v>0</v>
      </c>
      <c r="BT44" s="65">
        <v>0</v>
      </c>
      <c r="BU44" s="66">
        <v>0</v>
      </c>
      <c r="BV44" s="65">
        <v>0</v>
      </c>
      <c r="BW44" s="66">
        <v>0</v>
      </c>
      <c r="BX44" s="65">
        <v>0</v>
      </c>
      <c r="BY44" s="66">
        <v>0</v>
      </c>
      <c r="BZ44" s="65">
        <v>0</v>
      </c>
      <c r="CA44" s="97">
        <v>0</v>
      </c>
      <c r="CB44" s="14"/>
    </row>
    <row r="45" spans="2:80" s="9" customFormat="1" ht="6" x14ac:dyDescent="0.25">
      <c r="B45" s="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8"/>
    </row>
    <row r="46" spans="2:80" x14ac:dyDescent="0.25">
      <c r="B46" s="2"/>
      <c r="C46" s="4" t="s">
        <v>11</v>
      </c>
      <c r="D46" s="94"/>
      <c r="E46" s="94"/>
      <c r="F46" s="94"/>
      <c r="G46" s="94"/>
      <c r="H46" s="94"/>
      <c r="I46" s="94"/>
      <c r="J46" s="94"/>
      <c r="K46" s="94"/>
      <c r="L46" s="94"/>
      <c r="M46" s="94"/>
      <c r="N46" s="94"/>
      <c r="O46" s="94"/>
      <c r="P46" s="10">
        <f>SUM(P$7:P44)</f>
        <v>2769.5694950709963</v>
      </c>
      <c r="Q46" s="10">
        <f>SUM(Q$7:Q44)</f>
        <v>11836169.867468862</v>
      </c>
      <c r="R46" s="3"/>
      <c r="S46" s="10">
        <f>SUM(S$7:S44)</f>
        <v>0.36971780100000001</v>
      </c>
      <c r="T46" s="10">
        <f>SUM(T$7:T44)</f>
        <v>68.704099989033622</v>
      </c>
      <c r="U46" s="10">
        <f>SUM(U$7:U44)</f>
        <v>10174.675565253438</v>
      </c>
      <c r="V46" s="10">
        <f>SUM(V$7:V44)</f>
        <v>1860.0527553514366</v>
      </c>
      <c r="W46" s="10">
        <f>SUM(W$7:W44)</f>
        <v>1742.8960902254371</v>
      </c>
      <c r="X46" s="10">
        <f>SUM(X$7:X44)</f>
        <v>1712.4537618074373</v>
      </c>
      <c r="Y46" s="10">
        <f>SUM(Y$7:Y44)</f>
        <v>1537.6857877167379</v>
      </c>
      <c r="Z46" s="10">
        <f>SUM(Z$7:Z44)</f>
        <v>1513.6884098530336</v>
      </c>
      <c r="AA46" s="10">
        <f>SUM(AA$7:AA44)</f>
        <v>1513.0178786120337</v>
      </c>
      <c r="AB46" s="10">
        <f>SUM(AB$7:AB44)</f>
        <v>1512.7993520140337</v>
      </c>
      <c r="AC46" s="10">
        <f>SUM(AC$7:AC44)</f>
        <v>1457.6026550830336</v>
      </c>
      <c r="AD46" s="10">
        <f>SUM(AD$7:AD44)</f>
        <v>1335.8205489210338</v>
      </c>
      <c r="AE46" s="10">
        <f>SUM(AE$7:AE44)</f>
        <v>1167.7630896000335</v>
      </c>
      <c r="AF46" s="10">
        <f>SUM(AF$7:AF44)</f>
        <v>1151.7508648410335</v>
      </c>
      <c r="AG46" s="10">
        <f>SUM(AG$7:AG44)</f>
        <v>804.78113672603354</v>
      </c>
      <c r="AH46" s="10">
        <f>SUM(AH$7:AH44)</f>
        <v>774.16265920103353</v>
      </c>
      <c r="AI46" s="10">
        <f>SUM(AI$7:AI44)</f>
        <v>767.49987960103351</v>
      </c>
      <c r="AJ46" s="10">
        <f>SUM(AJ$7:AJ44)</f>
        <v>715.04963384203359</v>
      </c>
      <c r="AK46" s="10">
        <f>SUM(AK$7:AK44)</f>
        <v>532.7820973600335</v>
      </c>
      <c r="AL46" s="10">
        <f>SUM(AL$7:AL44)</f>
        <v>523.80962830503358</v>
      </c>
      <c r="AM46" s="10">
        <f>SUM(AM$7:AM44)</f>
        <v>442.59365534901031</v>
      </c>
      <c r="AN46" s="10">
        <f>SUM(AN$7:AN44)</f>
        <v>118.49926916100002</v>
      </c>
      <c r="AO46" s="10">
        <f>SUM(AO$7:AO44)</f>
        <v>1.4558952970000001</v>
      </c>
      <c r="AP46" s="10">
        <f>SUM(AP$7:AP44)</f>
        <v>0</v>
      </c>
      <c r="AQ46" s="10">
        <f>SUM(AQ$7:AQ44)</f>
        <v>0</v>
      </c>
      <c r="AR46" s="10">
        <f>SUM(AR$7:AR44)</f>
        <v>0</v>
      </c>
      <c r="AS46" s="10">
        <f>SUM(AS$7:AS44)</f>
        <v>0</v>
      </c>
      <c r="AT46" s="10">
        <f>SUM(AT$7:AT44)</f>
        <v>0</v>
      </c>
      <c r="AU46" s="10">
        <f>SUM(AU$7:AU44)</f>
        <v>0</v>
      </c>
      <c r="AV46" s="10">
        <f>SUM(AV$7:AV44)</f>
        <v>0</v>
      </c>
      <c r="AW46" s="3"/>
      <c r="AX46" s="10">
        <f>SUM(AX$7:AX44)</f>
        <v>759.52755114499996</v>
      </c>
      <c r="AY46" s="10">
        <f>SUM(AY$7:AY44)</f>
        <v>314464.03381588997</v>
      </c>
      <c r="AZ46" s="10">
        <f>SUM(AZ$7:AZ44)</f>
        <v>8930198.6401602067</v>
      </c>
      <c r="BA46" s="10">
        <f>SUM(BA$7:BA44)</f>
        <v>8739164.8451994658</v>
      </c>
      <c r="BB46" s="10">
        <f>SUM(BB$7:BB44)</f>
        <v>7808017.6863032235</v>
      </c>
      <c r="BC46" s="10">
        <f>SUM(BC$7:BC44)</f>
        <v>7596569.9940045429</v>
      </c>
      <c r="BD46" s="10">
        <f>SUM(BD$7:BD44)</f>
        <v>6940674.7391048595</v>
      </c>
      <c r="BE46" s="10">
        <f>SUM(BE$7:BE44)</f>
        <v>6795137.4843944376</v>
      </c>
      <c r="BF46" s="10">
        <f>SUM(BF$7:BF44)</f>
        <v>6782229.3188365763</v>
      </c>
      <c r="BG46" s="10">
        <f>SUM(BG$7:BG44)</f>
        <v>6763402.4350442858</v>
      </c>
      <c r="BH46" s="10">
        <f>SUM(BH$7:BH44)</f>
        <v>6359456.8150792066</v>
      </c>
      <c r="BI46" s="10">
        <f>SUM(BI$7:BI44)</f>
        <v>5758357.8456709655</v>
      </c>
      <c r="BJ46" s="10">
        <f>SUM(BJ$7:BJ44)</f>
        <v>4932109.764995615</v>
      </c>
      <c r="BK46" s="10">
        <f>SUM(BK$7:BK44)</f>
        <v>4755087.937652302</v>
      </c>
      <c r="BL46" s="10">
        <f>SUM(BL$7:BL44)</f>
        <v>2764764.4515240286</v>
      </c>
      <c r="BM46" s="10">
        <f>SUM(BM$7:BM44)</f>
        <v>2663851.6948042926</v>
      </c>
      <c r="BN46" s="10">
        <f>SUM(BN$7:BN44)</f>
        <v>2620481.2270131619</v>
      </c>
      <c r="BO46" s="10">
        <f>SUM(BO$7:BO44)</f>
        <v>2275980.4054827895</v>
      </c>
      <c r="BP46" s="10">
        <f>SUM(BP$7:BP44)</f>
        <v>1100051.31166728</v>
      </c>
      <c r="BQ46" s="10">
        <f>SUM(BQ$7:BQ44)</f>
        <v>1020594.8924430396</v>
      </c>
      <c r="BR46" s="10">
        <f>SUM(BR$7:BR44)</f>
        <v>934061.06675177696</v>
      </c>
      <c r="BS46" s="10">
        <f>SUM(BS$7:BS44)</f>
        <v>322648.90107379097</v>
      </c>
      <c r="BT46" s="10">
        <f>SUM(BT$7:BT44)</f>
        <v>10733.401977539001</v>
      </c>
      <c r="BU46" s="10">
        <f>SUM(BU$7:BU44)</f>
        <v>0</v>
      </c>
      <c r="BV46" s="10">
        <f>SUM(BV$7:BV44)</f>
        <v>0</v>
      </c>
      <c r="BW46" s="10">
        <f>SUM(BW$7:BW44)</f>
        <v>0</v>
      </c>
      <c r="BX46" s="10">
        <f>SUM(BX$7:BX44)</f>
        <v>0</v>
      </c>
      <c r="BY46" s="10">
        <f>SUM(BY$7:BY44)</f>
        <v>0</v>
      </c>
      <c r="BZ46" s="10">
        <f>SUM(BZ$7:BZ44)</f>
        <v>0</v>
      </c>
      <c r="CA46" s="10">
        <f>SUM(CA$7:CA44)</f>
        <v>0</v>
      </c>
      <c r="CB46" s="14"/>
    </row>
    <row r="47" spans="2:80" x14ac:dyDescent="0.25">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44 S7:AV44 AX7:CA44">
    <cfRule type="cellIs" dxfId="2"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CB63"/>
  <sheetViews>
    <sheetView tabSelected="1"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19" width="3.28515625" style="5" customWidth="1"/>
    <col min="20" max="20" width="3.5703125" style="5" customWidth="1"/>
    <col min="21" max="21" width="4.7109375" style="5" customWidth="1"/>
    <col min="22" max="22" width="7.5703125" style="5" customWidth="1"/>
    <col min="23" max="37" width="6.42578125" style="5" customWidth="1"/>
    <col min="38" max="41" width="4.7109375" style="5" customWidth="1"/>
    <col min="42" max="48" width="3.28515625" style="5" customWidth="1"/>
    <col min="49" max="49" width="1.140625" style="5" customWidth="1"/>
    <col min="50" max="50" width="6.42578125" style="5" customWidth="1"/>
    <col min="51" max="51" width="8.7109375" style="5" customWidth="1"/>
    <col min="52" max="52" width="10.42578125" style="5" customWidth="1"/>
    <col min="53" max="58" width="11.5703125" style="5" customWidth="1"/>
    <col min="59" max="72" width="10.42578125" style="5" customWidth="1"/>
    <col min="73" max="73" width="6.42578125" style="5" customWidth="1"/>
    <col min="74"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38" si="0">C6+1</f>
        <v>1</v>
      </c>
      <c r="D7" s="84" t="s">
        <v>46</v>
      </c>
      <c r="E7" s="78" t="s">
        <v>83</v>
      </c>
      <c r="F7" s="84" t="s">
        <v>89</v>
      </c>
      <c r="G7" s="78" t="s">
        <v>65</v>
      </c>
      <c r="H7" s="84" t="s">
        <v>129</v>
      </c>
      <c r="I7" s="78" t="s">
        <v>67</v>
      </c>
      <c r="J7" s="84">
        <v>2014</v>
      </c>
      <c r="K7" s="78" t="s">
        <v>110</v>
      </c>
      <c r="L7" s="84"/>
      <c r="M7" s="78" t="s">
        <v>130</v>
      </c>
      <c r="N7" s="84" t="s">
        <v>90</v>
      </c>
      <c r="O7" s="20">
        <v>94</v>
      </c>
      <c r="P7" s="19">
        <v>107.90901839999999</v>
      </c>
      <c r="Q7" s="81">
        <v>384743.78269999998</v>
      </c>
      <c r="R7" s="3"/>
      <c r="S7" s="85">
        <v>0</v>
      </c>
      <c r="T7" s="20">
        <v>0</v>
      </c>
      <c r="U7" s="19">
        <v>0</v>
      </c>
      <c r="V7" s="20">
        <v>107.90901839999999</v>
      </c>
      <c r="W7" s="19">
        <v>103.43850879999999</v>
      </c>
      <c r="X7" s="20">
        <v>97.155578399999996</v>
      </c>
      <c r="Y7" s="19">
        <v>59.809784639999997</v>
      </c>
      <c r="Z7" s="20">
        <v>59.809784639999997</v>
      </c>
      <c r="AA7" s="19">
        <v>59.809784639999997</v>
      </c>
      <c r="AB7" s="20">
        <v>59.809784639999997</v>
      </c>
      <c r="AC7" s="19">
        <v>59.809784639999997</v>
      </c>
      <c r="AD7" s="20">
        <v>59.809784639999997</v>
      </c>
      <c r="AE7" s="19">
        <v>59.809784639999997</v>
      </c>
      <c r="AF7" s="20">
        <v>59.209724199999997</v>
      </c>
      <c r="AG7" s="19">
        <v>27.63327366</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0</v>
      </c>
      <c r="BA7" s="20">
        <v>384743.78269999998</v>
      </c>
      <c r="BB7" s="19">
        <v>368910.72269999998</v>
      </c>
      <c r="BC7" s="20">
        <v>344504.96460000001</v>
      </c>
      <c r="BD7" s="19">
        <v>220408.20110000001</v>
      </c>
      <c r="BE7" s="20">
        <v>220408.20110000001</v>
      </c>
      <c r="BF7" s="19">
        <v>220408.20110000001</v>
      </c>
      <c r="BG7" s="20">
        <v>220408.20110000001</v>
      </c>
      <c r="BH7" s="19">
        <v>220408.20110000001</v>
      </c>
      <c r="BI7" s="20">
        <v>220408.20110000001</v>
      </c>
      <c r="BJ7" s="19">
        <v>220408.20110000001</v>
      </c>
      <c r="BK7" s="20">
        <v>214875.02439999999</v>
      </c>
      <c r="BL7" s="19">
        <v>93421.087280000007</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83</v>
      </c>
      <c r="F8" s="86" t="s">
        <v>101</v>
      </c>
      <c r="G8" s="87" t="s">
        <v>65</v>
      </c>
      <c r="H8" s="86" t="s">
        <v>129</v>
      </c>
      <c r="I8" s="87" t="s">
        <v>67</v>
      </c>
      <c r="J8" s="86">
        <v>2011</v>
      </c>
      <c r="K8" s="87" t="s">
        <v>110</v>
      </c>
      <c r="L8" s="86"/>
      <c r="M8" s="87" t="s">
        <v>130</v>
      </c>
      <c r="N8" s="86" t="s">
        <v>112</v>
      </c>
      <c r="O8" s="62">
        <v>1</v>
      </c>
      <c r="P8" s="61">
        <v>0.493550451</v>
      </c>
      <c r="Q8" s="88">
        <v>9776.3249510000005</v>
      </c>
      <c r="R8" s="3"/>
      <c r="S8" s="89">
        <v>0.493550451</v>
      </c>
      <c r="T8" s="62">
        <v>0.493550451</v>
      </c>
      <c r="U8" s="61">
        <v>0.493550451</v>
      </c>
      <c r="V8" s="62">
        <v>0.493550451</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2444.0812380000002</v>
      </c>
      <c r="AY8" s="62">
        <v>2444.0812380000002</v>
      </c>
      <c r="AZ8" s="61">
        <v>2444.0812380000002</v>
      </c>
      <c r="BA8" s="62">
        <v>2444.0812380000002</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83</v>
      </c>
      <c r="F9" s="90" t="s">
        <v>101</v>
      </c>
      <c r="G9" s="79" t="s">
        <v>65</v>
      </c>
      <c r="H9" s="90" t="s">
        <v>129</v>
      </c>
      <c r="I9" s="79" t="s">
        <v>67</v>
      </c>
      <c r="J9" s="90">
        <v>2012</v>
      </c>
      <c r="K9" s="79" t="s">
        <v>110</v>
      </c>
      <c r="L9" s="90"/>
      <c r="M9" s="79" t="s">
        <v>130</v>
      </c>
      <c r="N9" s="90" t="s">
        <v>112</v>
      </c>
      <c r="O9" s="24">
        <v>1</v>
      </c>
      <c r="P9" s="23">
        <v>0.172466273</v>
      </c>
      <c r="Q9" s="82">
        <v>2562.1792879999998</v>
      </c>
      <c r="R9" s="3"/>
      <c r="S9" s="91">
        <v>0</v>
      </c>
      <c r="T9" s="24">
        <v>0.172466273</v>
      </c>
      <c r="U9" s="23">
        <v>0.172466273</v>
      </c>
      <c r="V9" s="24">
        <v>0.172466273</v>
      </c>
      <c r="W9" s="23">
        <v>0.172466273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854.05976269999996</v>
      </c>
      <c r="AZ9" s="23">
        <v>854.05976269999996</v>
      </c>
      <c r="BA9" s="24">
        <v>854.05976269999996</v>
      </c>
      <c r="BB9" s="23">
        <v>854.05976269999996</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83</v>
      </c>
      <c r="F10" s="86" t="s">
        <v>101</v>
      </c>
      <c r="G10" s="87" t="s">
        <v>65</v>
      </c>
      <c r="H10" s="86" t="s">
        <v>129</v>
      </c>
      <c r="I10" s="87" t="s">
        <v>67</v>
      </c>
      <c r="J10" s="86">
        <v>2012</v>
      </c>
      <c r="K10" s="87" t="s">
        <v>110</v>
      </c>
      <c r="L10" s="86"/>
      <c r="M10" s="87" t="s">
        <v>130</v>
      </c>
      <c r="N10" s="86" t="s">
        <v>112</v>
      </c>
      <c r="O10" s="62">
        <v>1</v>
      </c>
      <c r="P10" s="61">
        <v>0.68986508999999996</v>
      </c>
      <c r="Q10" s="88">
        <v>10248.71715</v>
      </c>
      <c r="R10" s="3"/>
      <c r="S10" s="89">
        <v>0</v>
      </c>
      <c r="T10" s="62">
        <v>0.68986508999999996</v>
      </c>
      <c r="U10" s="61">
        <v>0.68986508999999996</v>
      </c>
      <c r="V10" s="62">
        <v>0.68986508999999996</v>
      </c>
      <c r="W10" s="61">
        <v>0.68986508999999996</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3416.239051</v>
      </c>
      <c r="AZ10" s="61">
        <v>3416.239051</v>
      </c>
      <c r="BA10" s="62">
        <v>3416.239051</v>
      </c>
      <c r="BB10" s="61">
        <v>3416.239051</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83</v>
      </c>
      <c r="F11" s="90" t="s">
        <v>101</v>
      </c>
      <c r="G11" s="79" t="s">
        <v>65</v>
      </c>
      <c r="H11" s="90" t="s">
        <v>129</v>
      </c>
      <c r="I11" s="79" t="s">
        <v>67</v>
      </c>
      <c r="J11" s="90">
        <v>2013</v>
      </c>
      <c r="K11" s="79" t="s">
        <v>110</v>
      </c>
      <c r="L11" s="90"/>
      <c r="M11" s="79" t="s">
        <v>130</v>
      </c>
      <c r="N11" s="90" t="s">
        <v>112</v>
      </c>
      <c r="O11" s="24">
        <v>1</v>
      </c>
      <c r="P11" s="23">
        <v>2.3380121E-2</v>
      </c>
      <c r="Q11" s="82">
        <v>257.08075919999999</v>
      </c>
      <c r="R11" s="3"/>
      <c r="S11" s="91">
        <v>0</v>
      </c>
      <c r="T11" s="24">
        <v>0</v>
      </c>
      <c r="U11" s="23">
        <v>2.3380121E-2</v>
      </c>
      <c r="V11" s="24">
        <v>2.3380121E-2</v>
      </c>
      <c r="W11" s="23">
        <v>2.3380121E-2</v>
      </c>
      <c r="X11" s="24">
        <v>2.3380121E-2</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128.54037959999999</v>
      </c>
      <c r="BA11" s="24">
        <v>128.54037959999999</v>
      </c>
      <c r="BB11" s="23">
        <v>128.54037959999999</v>
      </c>
      <c r="BC11" s="24">
        <v>128.54037959999999</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83</v>
      </c>
      <c r="F12" s="86" t="s">
        <v>101</v>
      </c>
      <c r="G12" s="87" t="s">
        <v>65</v>
      </c>
      <c r="H12" s="86" t="s">
        <v>129</v>
      </c>
      <c r="I12" s="87" t="s">
        <v>67</v>
      </c>
      <c r="J12" s="86">
        <v>2013</v>
      </c>
      <c r="K12" s="87" t="s">
        <v>110</v>
      </c>
      <c r="L12" s="86"/>
      <c r="M12" s="87" t="s">
        <v>130</v>
      </c>
      <c r="N12" s="86" t="s">
        <v>112</v>
      </c>
      <c r="O12" s="62">
        <v>1</v>
      </c>
      <c r="P12" s="61">
        <v>8.8185216529999995</v>
      </c>
      <c r="Q12" s="88">
        <v>96965.805779999995</v>
      </c>
      <c r="R12" s="3"/>
      <c r="S12" s="89">
        <v>0</v>
      </c>
      <c r="T12" s="62">
        <v>0</v>
      </c>
      <c r="U12" s="61">
        <v>8.8185216529999995</v>
      </c>
      <c r="V12" s="62">
        <v>8.8185216529999995</v>
      </c>
      <c r="W12" s="61">
        <v>8.8185216529999995</v>
      </c>
      <c r="X12" s="62">
        <v>8.8185216529999995</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48482.902889999998</v>
      </c>
      <c r="BA12" s="62">
        <v>48482.902889999998</v>
      </c>
      <c r="BB12" s="61">
        <v>48482.902889999998</v>
      </c>
      <c r="BC12" s="62">
        <v>48482.902889999998</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83</v>
      </c>
      <c r="F13" s="90" t="s">
        <v>101</v>
      </c>
      <c r="G13" s="79" t="s">
        <v>65</v>
      </c>
      <c r="H13" s="90" t="s">
        <v>129</v>
      </c>
      <c r="I13" s="79" t="s">
        <v>67</v>
      </c>
      <c r="J13" s="90">
        <v>2014</v>
      </c>
      <c r="K13" s="79" t="s">
        <v>110</v>
      </c>
      <c r="L13" s="90"/>
      <c r="M13" s="79" t="s">
        <v>130</v>
      </c>
      <c r="N13" s="90" t="s">
        <v>112</v>
      </c>
      <c r="O13" s="24">
        <v>11</v>
      </c>
      <c r="P13" s="23">
        <v>147.03623569999999</v>
      </c>
      <c r="Q13" s="82">
        <v>718009.27060000005</v>
      </c>
      <c r="R13" s="3"/>
      <c r="S13" s="91">
        <v>0</v>
      </c>
      <c r="T13" s="24">
        <v>0</v>
      </c>
      <c r="U13" s="23">
        <v>0</v>
      </c>
      <c r="V13" s="24">
        <v>147.03623569999999</v>
      </c>
      <c r="W13" s="23">
        <v>147.03623569999999</v>
      </c>
      <c r="X13" s="24">
        <v>147.03623569999999</v>
      </c>
      <c r="Y13" s="23">
        <v>147.03623569999999</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718009.27060000005</v>
      </c>
      <c r="BB13" s="23">
        <v>718009.27060000005</v>
      </c>
      <c r="BC13" s="24">
        <v>718009.27060000005</v>
      </c>
      <c r="BD13" s="23">
        <v>718009.27060000005</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83</v>
      </c>
      <c r="F14" s="86" t="s">
        <v>97</v>
      </c>
      <c r="G14" s="87" t="s">
        <v>65</v>
      </c>
      <c r="H14" s="86" t="s">
        <v>129</v>
      </c>
      <c r="I14" s="87" t="s">
        <v>67</v>
      </c>
      <c r="J14" s="86">
        <v>2013</v>
      </c>
      <c r="K14" s="87" t="s">
        <v>110</v>
      </c>
      <c r="L14" s="86"/>
      <c r="M14" s="87" t="s">
        <v>130</v>
      </c>
      <c r="N14" s="86" t="s">
        <v>69</v>
      </c>
      <c r="O14" s="62">
        <v>3</v>
      </c>
      <c r="P14" s="61">
        <v>17.527767950000001</v>
      </c>
      <c r="Q14" s="88">
        <v>215151.4479</v>
      </c>
      <c r="R14" s="3"/>
      <c r="S14" s="89">
        <v>0</v>
      </c>
      <c r="T14" s="62">
        <v>0</v>
      </c>
      <c r="U14" s="61">
        <v>17.527767950000001</v>
      </c>
      <c r="V14" s="62">
        <v>17.527767950000001</v>
      </c>
      <c r="W14" s="61">
        <v>17.527767950000001</v>
      </c>
      <c r="X14" s="62">
        <v>17.527767950000001</v>
      </c>
      <c r="Y14" s="61">
        <v>17.527767950000001</v>
      </c>
      <c r="Z14" s="62">
        <v>17.527767950000001</v>
      </c>
      <c r="AA14" s="61">
        <v>17.527767950000001</v>
      </c>
      <c r="AB14" s="62">
        <v>17.527767950000001</v>
      </c>
      <c r="AC14" s="61">
        <v>17.527767950000001</v>
      </c>
      <c r="AD14" s="62">
        <v>17.527767950000001</v>
      </c>
      <c r="AE14" s="61">
        <v>17.527767950000001</v>
      </c>
      <c r="AF14" s="62">
        <v>17.527767950000001</v>
      </c>
      <c r="AG14" s="61">
        <v>17.527767950000001</v>
      </c>
      <c r="AH14" s="62">
        <v>17.527767950000001</v>
      </c>
      <c r="AI14" s="61">
        <v>17.527767950000001</v>
      </c>
      <c r="AJ14" s="62">
        <v>1.379108561</v>
      </c>
      <c r="AK14" s="61">
        <v>1.379108561</v>
      </c>
      <c r="AL14" s="62">
        <v>0</v>
      </c>
      <c r="AM14" s="61">
        <v>0</v>
      </c>
      <c r="AN14" s="62">
        <v>0</v>
      </c>
      <c r="AO14" s="61">
        <v>0</v>
      </c>
      <c r="AP14" s="62">
        <v>0</v>
      </c>
      <c r="AQ14" s="61">
        <v>0</v>
      </c>
      <c r="AR14" s="62">
        <v>0</v>
      </c>
      <c r="AS14" s="61">
        <v>0</v>
      </c>
      <c r="AT14" s="62">
        <v>0</v>
      </c>
      <c r="AU14" s="61">
        <v>0</v>
      </c>
      <c r="AV14" s="88">
        <v>0</v>
      </c>
      <c r="AW14" s="3"/>
      <c r="AX14" s="89">
        <v>0</v>
      </c>
      <c r="AY14" s="62">
        <v>0</v>
      </c>
      <c r="AZ14" s="61">
        <v>107575.724</v>
      </c>
      <c r="BA14" s="62">
        <v>107575.724</v>
      </c>
      <c r="BB14" s="61">
        <v>107575.724</v>
      </c>
      <c r="BC14" s="62">
        <v>107575.724</v>
      </c>
      <c r="BD14" s="61">
        <v>107575.724</v>
      </c>
      <c r="BE14" s="62">
        <v>107575.724</v>
      </c>
      <c r="BF14" s="61">
        <v>107575.724</v>
      </c>
      <c r="BG14" s="62">
        <v>107575.724</v>
      </c>
      <c r="BH14" s="61">
        <v>107575.724</v>
      </c>
      <c r="BI14" s="62">
        <v>107575.724</v>
      </c>
      <c r="BJ14" s="61">
        <v>107575.724</v>
      </c>
      <c r="BK14" s="62">
        <v>107575.724</v>
      </c>
      <c r="BL14" s="61">
        <v>107575.724</v>
      </c>
      <c r="BM14" s="62">
        <v>107575.724</v>
      </c>
      <c r="BN14" s="61">
        <v>107575.724</v>
      </c>
      <c r="BO14" s="62">
        <v>10485.504000000001</v>
      </c>
      <c r="BP14" s="61">
        <v>10485.504000000001</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46</v>
      </c>
      <c r="E15" s="79" t="s">
        <v>83</v>
      </c>
      <c r="F15" s="90" t="s">
        <v>97</v>
      </c>
      <c r="G15" s="79" t="s">
        <v>65</v>
      </c>
      <c r="H15" s="90" t="s">
        <v>129</v>
      </c>
      <c r="I15" s="79" t="s">
        <v>67</v>
      </c>
      <c r="J15" s="90">
        <v>2014</v>
      </c>
      <c r="K15" s="79" t="s">
        <v>110</v>
      </c>
      <c r="L15" s="90"/>
      <c r="M15" s="79" t="s">
        <v>130</v>
      </c>
      <c r="N15" s="90" t="s">
        <v>69</v>
      </c>
      <c r="O15" s="24">
        <v>3</v>
      </c>
      <c r="P15" s="23">
        <v>5.1362662200000004</v>
      </c>
      <c r="Q15" s="82">
        <v>9537.6134789999996</v>
      </c>
      <c r="R15" s="3"/>
      <c r="S15" s="91">
        <v>0</v>
      </c>
      <c r="T15" s="24">
        <v>0</v>
      </c>
      <c r="U15" s="23">
        <v>0</v>
      </c>
      <c r="V15" s="24">
        <v>5.1362662200000004</v>
      </c>
      <c r="W15" s="23">
        <v>5.1362662200000004</v>
      </c>
      <c r="X15" s="24">
        <v>5.1362662200000004</v>
      </c>
      <c r="Y15" s="23">
        <v>5.1362662200000004</v>
      </c>
      <c r="Z15" s="24">
        <v>5.1362662200000004</v>
      </c>
      <c r="AA15" s="23">
        <v>5.1362662200000004</v>
      </c>
      <c r="AB15" s="24">
        <v>5.1362662200000004</v>
      </c>
      <c r="AC15" s="23">
        <v>5.1362662200000004</v>
      </c>
      <c r="AD15" s="24">
        <v>5.1362662200000004</v>
      </c>
      <c r="AE15" s="23">
        <v>5.1362662200000004</v>
      </c>
      <c r="AF15" s="24">
        <v>5.1362662200000004</v>
      </c>
      <c r="AG15" s="23">
        <v>5.1362662200000004</v>
      </c>
      <c r="AH15" s="24">
        <v>5.1362662200000004</v>
      </c>
      <c r="AI15" s="23">
        <v>5.1362662200000004</v>
      </c>
      <c r="AJ15" s="24">
        <v>5.1362662200000004</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9537.6134789999996</v>
      </c>
      <c r="BB15" s="23">
        <v>9537.6134789999996</v>
      </c>
      <c r="BC15" s="24">
        <v>9537.6134789999996</v>
      </c>
      <c r="BD15" s="23">
        <v>9537.6134789999996</v>
      </c>
      <c r="BE15" s="24">
        <v>9537.6134789999996</v>
      </c>
      <c r="BF15" s="23">
        <v>9537.6134789999996</v>
      </c>
      <c r="BG15" s="24">
        <v>9537.6134789999996</v>
      </c>
      <c r="BH15" s="23">
        <v>9537.6134789999996</v>
      </c>
      <c r="BI15" s="24">
        <v>9537.6134789999996</v>
      </c>
      <c r="BJ15" s="23">
        <v>9537.6134789999996</v>
      </c>
      <c r="BK15" s="24">
        <v>9537.6134789999996</v>
      </c>
      <c r="BL15" s="23">
        <v>9537.6134789999996</v>
      </c>
      <c r="BM15" s="24">
        <v>9537.6134789999996</v>
      </c>
      <c r="BN15" s="23">
        <v>9537.6134789999996</v>
      </c>
      <c r="BO15" s="24">
        <v>9537.6134789999996</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83</v>
      </c>
      <c r="F16" s="86" t="s">
        <v>91</v>
      </c>
      <c r="G16" s="87" t="s">
        <v>65</v>
      </c>
      <c r="H16" s="86" t="s">
        <v>129</v>
      </c>
      <c r="I16" s="87" t="s">
        <v>67</v>
      </c>
      <c r="J16" s="86">
        <v>2012</v>
      </c>
      <c r="K16" s="87" t="s">
        <v>110</v>
      </c>
      <c r="L16" s="86"/>
      <c r="M16" s="87" t="s">
        <v>130</v>
      </c>
      <c r="N16" s="86" t="s">
        <v>90</v>
      </c>
      <c r="O16" s="62">
        <v>10</v>
      </c>
      <c r="P16" s="61">
        <v>41.92</v>
      </c>
      <c r="Q16" s="88">
        <v>475428.16</v>
      </c>
      <c r="R16" s="3"/>
      <c r="S16" s="89">
        <v>0</v>
      </c>
      <c r="T16" s="62">
        <v>41.92</v>
      </c>
      <c r="U16" s="61">
        <v>41.92</v>
      </c>
      <c r="V16" s="62">
        <v>41.92</v>
      </c>
      <c r="W16" s="61">
        <v>41.92</v>
      </c>
      <c r="X16" s="62">
        <v>41.92</v>
      </c>
      <c r="Y16" s="61">
        <v>41.92</v>
      </c>
      <c r="Z16" s="62">
        <v>41.92</v>
      </c>
      <c r="AA16" s="61">
        <v>41.92</v>
      </c>
      <c r="AB16" s="62">
        <v>41.92</v>
      </c>
      <c r="AC16" s="61">
        <v>41.92</v>
      </c>
      <c r="AD16" s="62">
        <v>41.92</v>
      </c>
      <c r="AE16" s="61">
        <v>41.92</v>
      </c>
      <c r="AF16" s="62">
        <v>10.72</v>
      </c>
      <c r="AG16" s="61">
        <v>10.72</v>
      </c>
      <c r="AH16" s="62">
        <v>10.72</v>
      </c>
      <c r="AI16" s="61">
        <v>7.99</v>
      </c>
      <c r="AJ16" s="62">
        <v>0.31</v>
      </c>
      <c r="AK16" s="61">
        <v>0</v>
      </c>
      <c r="AL16" s="62">
        <v>0</v>
      </c>
      <c r="AM16" s="61">
        <v>0</v>
      </c>
      <c r="AN16" s="62">
        <v>0</v>
      </c>
      <c r="AO16" s="61">
        <v>0</v>
      </c>
      <c r="AP16" s="62">
        <v>0</v>
      </c>
      <c r="AQ16" s="61">
        <v>0</v>
      </c>
      <c r="AR16" s="62">
        <v>0</v>
      </c>
      <c r="AS16" s="61">
        <v>0</v>
      </c>
      <c r="AT16" s="62">
        <v>0</v>
      </c>
      <c r="AU16" s="61">
        <v>0</v>
      </c>
      <c r="AV16" s="88">
        <v>0</v>
      </c>
      <c r="AW16" s="3"/>
      <c r="AX16" s="89">
        <v>0</v>
      </c>
      <c r="AY16" s="62">
        <v>256683</v>
      </c>
      <c r="AZ16" s="61">
        <v>256683</v>
      </c>
      <c r="BA16" s="62">
        <v>256683</v>
      </c>
      <c r="BB16" s="61">
        <v>256683</v>
      </c>
      <c r="BC16" s="62">
        <v>256683</v>
      </c>
      <c r="BD16" s="61">
        <v>256683</v>
      </c>
      <c r="BE16" s="62">
        <v>256683</v>
      </c>
      <c r="BF16" s="61">
        <v>256683</v>
      </c>
      <c r="BG16" s="62">
        <v>256683</v>
      </c>
      <c r="BH16" s="61">
        <v>256683</v>
      </c>
      <c r="BI16" s="62">
        <v>256683</v>
      </c>
      <c r="BJ16" s="61">
        <v>256683</v>
      </c>
      <c r="BK16" s="62">
        <v>79667</v>
      </c>
      <c r="BL16" s="61">
        <v>79667</v>
      </c>
      <c r="BM16" s="62">
        <v>79667</v>
      </c>
      <c r="BN16" s="61">
        <v>58086</v>
      </c>
      <c r="BO16" s="62">
        <v>1076</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46</v>
      </c>
      <c r="E17" s="79" t="s">
        <v>83</v>
      </c>
      <c r="F17" s="90" t="s">
        <v>91</v>
      </c>
      <c r="G17" s="79" t="s">
        <v>65</v>
      </c>
      <c r="H17" s="90" t="s">
        <v>129</v>
      </c>
      <c r="I17" s="79" t="s">
        <v>67</v>
      </c>
      <c r="J17" s="90">
        <v>2013</v>
      </c>
      <c r="K17" s="79" t="s">
        <v>110</v>
      </c>
      <c r="L17" s="90"/>
      <c r="M17" s="79" t="s">
        <v>130</v>
      </c>
      <c r="N17" s="90" t="s">
        <v>90</v>
      </c>
      <c r="O17" s="24">
        <v>21</v>
      </c>
      <c r="P17" s="23">
        <v>165.22298470000001</v>
      </c>
      <c r="Q17" s="82">
        <v>1747485.345</v>
      </c>
      <c r="R17" s="3"/>
      <c r="S17" s="91">
        <v>0</v>
      </c>
      <c r="T17" s="24">
        <v>0</v>
      </c>
      <c r="U17" s="23">
        <v>186.59722310000001</v>
      </c>
      <c r="V17" s="24">
        <v>165.22298470000001</v>
      </c>
      <c r="W17" s="23">
        <v>165.22298470000001</v>
      </c>
      <c r="X17" s="24">
        <v>165.22298470000001</v>
      </c>
      <c r="Y17" s="23">
        <v>161.57210069999999</v>
      </c>
      <c r="Z17" s="24">
        <v>159.7785275</v>
      </c>
      <c r="AA17" s="23">
        <v>159.7785275</v>
      </c>
      <c r="AB17" s="24">
        <v>159.67861149999999</v>
      </c>
      <c r="AC17" s="23">
        <v>149.81416540000001</v>
      </c>
      <c r="AD17" s="24">
        <v>140.11076080000001</v>
      </c>
      <c r="AE17" s="23">
        <v>127.4135392</v>
      </c>
      <c r="AF17" s="24">
        <v>126.5850899</v>
      </c>
      <c r="AG17" s="23">
        <v>102.7722492</v>
      </c>
      <c r="AH17" s="24">
        <v>36.277081440000003</v>
      </c>
      <c r="AI17" s="23">
        <v>36.277081440000003</v>
      </c>
      <c r="AJ17" s="24">
        <v>29.924359590000002</v>
      </c>
      <c r="AK17" s="23">
        <v>3.380306053</v>
      </c>
      <c r="AL17" s="24">
        <v>3.272282073</v>
      </c>
      <c r="AM17" s="23">
        <v>3.272282073</v>
      </c>
      <c r="AN17" s="24">
        <v>3.272282073</v>
      </c>
      <c r="AO17" s="23">
        <v>0</v>
      </c>
      <c r="AP17" s="24">
        <v>0</v>
      </c>
      <c r="AQ17" s="23">
        <v>0</v>
      </c>
      <c r="AR17" s="24">
        <v>0</v>
      </c>
      <c r="AS17" s="23">
        <v>0</v>
      </c>
      <c r="AT17" s="24">
        <v>0</v>
      </c>
      <c r="AU17" s="23">
        <v>0</v>
      </c>
      <c r="AV17" s="82">
        <v>0</v>
      </c>
      <c r="AW17" s="3"/>
      <c r="AX17" s="91">
        <v>0</v>
      </c>
      <c r="AY17" s="24">
        <v>0</v>
      </c>
      <c r="AZ17" s="23">
        <v>918178.35320000001</v>
      </c>
      <c r="BA17" s="24">
        <v>829306.99140000006</v>
      </c>
      <c r="BB17" s="23">
        <v>829306.99140000006</v>
      </c>
      <c r="BC17" s="24">
        <v>829306.99140000006</v>
      </c>
      <c r="BD17" s="23">
        <v>816589.17879999999</v>
      </c>
      <c r="BE17" s="24">
        <v>807485.53399999999</v>
      </c>
      <c r="BF17" s="23">
        <v>807485.53399999999</v>
      </c>
      <c r="BG17" s="24">
        <v>805876.924</v>
      </c>
      <c r="BH17" s="23">
        <v>768683.2524</v>
      </c>
      <c r="BI17" s="24">
        <v>714063.81079999998</v>
      </c>
      <c r="BJ17" s="23">
        <v>627430.37659999996</v>
      </c>
      <c r="BK17" s="24">
        <v>614092.64690000005</v>
      </c>
      <c r="BL17" s="23">
        <v>460341.30119999999</v>
      </c>
      <c r="BM17" s="24">
        <v>182694.85490000001</v>
      </c>
      <c r="BN17" s="23">
        <v>182694.85490000001</v>
      </c>
      <c r="BO17" s="24">
        <v>149454.84770000001</v>
      </c>
      <c r="BP17" s="23">
        <v>11693.203740000001</v>
      </c>
      <c r="BQ17" s="24">
        <v>11398.9439</v>
      </c>
      <c r="BR17" s="23">
        <v>11398.9439</v>
      </c>
      <c r="BS17" s="24">
        <v>11398.9439</v>
      </c>
      <c r="BT17" s="23">
        <v>0</v>
      </c>
      <c r="BU17" s="24">
        <v>0</v>
      </c>
      <c r="BV17" s="23">
        <v>0</v>
      </c>
      <c r="BW17" s="24">
        <v>0</v>
      </c>
      <c r="BX17" s="23">
        <v>0</v>
      </c>
      <c r="BY17" s="24">
        <v>0</v>
      </c>
      <c r="BZ17" s="23">
        <v>0</v>
      </c>
      <c r="CA17" s="82">
        <v>0</v>
      </c>
      <c r="CB17" s="14"/>
    </row>
    <row r="18" spans="2:80" x14ac:dyDescent="0.25">
      <c r="B18" s="2"/>
      <c r="C18" s="44">
        <f t="shared" si="0"/>
        <v>12</v>
      </c>
      <c r="D18" s="86" t="s">
        <v>46</v>
      </c>
      <c r="E18" s="87" t="s">
        <v>83</v>
      </c>
      <c r="F18" s="86" t="s">
        <v>91</v>
      </c>
      <c r="G18" s="87" t="s">
        <v>65</v>
      </c>
      <c r="H18" s="86" t="s">
        <v>129</v>
      </c>
      <c r="I18" s="87" t="s">
        <v>67</v>
      </c>
      <c r="J18" s="86">
        <v>2014</v>
      </c>
      <c r="K18" s="87" t="s">
        <v>110</v>
      </c>
      <c r="L18" s="86"/>
      <c r="M18" s="87" t="s">
        <v>130</v>
      </c>
      <c r="N18" s="86" t="s">
        <v>90</v>
      </c>
      <c r="O18" s="62">
        <v>207</v>
      </c>
      <c r="P18" s="61">
        <v>822.71648159999995</v>
      </c>
      <c r="Q18" s="88">
        <v>4440673.5389999999</v>
      </c>
      <c r="R18" s="3"/>
      <c r="S18" s="89">
        <v>0</v>
      </c>
      <c r="T18" s="62">
        <v>0</v>
      </c>
      <c r="U18" s="61">
        <v>0</v>
      </c>
      <c r="V18" s="62">
        <v>822.71648159999995</v>
      </c>
      <c r="W18" s="61">
        <v>820.12877370000001</v>
      </c>
      <c r="X18" s="62">
        <v>820.12877370000001</v>
      </c>
      <c r="Y18" s="61">
        <v>809.69808890000002</v>
      </c>
      <c r="Z18" s="62">
        <v>809.69808890000002</v>
      </c>
      <c r="AA18" s="61">
        <v>809.69808890000002</v>
      </c>
      <c r="AB18" s="62">
        <v>778.33217090000005</v>
      </c>
      <c r="AC18" s="61">
        <v>778.33217090000005</v>
      </c>
      <c r="AD18" s="62">
        <v>757.98060969999995</v>
      </c>
      <c r="AE18" s="61">
        <v>625.09934859999998</v>
      </c>
      <c r="AF18" s="62">
        <v>490.30493860000001</v>
      </c>
      <c r="AG18" s="61">
        <v>489.8913943</v>
      </c>
      <c r="AH18" s="62">
        <v>357.72032339999998</v>
      </c>
      <c r="AI18" s="61">
        <v>341.22038209999999</v>
      </c>
      <c r="AJ18" s="62">
        <v>341.22038209999999</v>
      </c>
      <c r="AK18" s="61">
        <v>267.49512390000001</v>
      </c>
      <c r="AL18" s="62">
        <v>117.1114614</v>
      </c>
      <c r="AM18" s="61">
        <v>117.1114614</v>
      </c>
      <c r="AN18" s="62">
        <v>117.1114614</v>
      </c>
      <c r="AO18" s="61">
        <v>117.1114614</v>
      </c>
      <c r="AP18" s="62">
        <v>0</v>
      </c>
      <c r="AQ18" s="61">
        <v>0</v>
      </c>
      <c r="AR18" s="62">
        <v>0</v>
      </c>
      <c r="AS18" s="61">
        <v>0</v>
      </c>
      <c r="AT18" s="62">
        <v>0</v>
      </c>
      <c r="AU18" s="61">
        <v>0</v>
      </c>
      <c r="AV18" s="88">
        <v>0</v>
      </c>
      <c r="AW18" s="3"/>
      <c r="AX18" s="89">
        <v>0</v>
      </c>
      <c r="AY18" s="62">
        <v>0</v>
      </c>
      <c r="AZ18" s="61">
        <v>0</v>
      </c>
      <c r="BA18" s="62">
        <v>4440673.5389999999</v>
      </c>
      <c r="BB18" s="61">
        <v>4431659.2879999997</v>
      </c>
      <c r="BC18" s="62">
        <v>4431659.2879999997</v>
      </c>
      <c r="BD18" s="61">
        <v>4395310.7740000002</v>
      </c>
      <c r="BE18" s="62">
        <v>4395310.7740000002</v>
      </c>
      <c r="BF18" s="61">
        <v>4395310.7740000002</v>
      </c>
      <c r="BG18" s="62">
        <v>4180741.0189999999</v>
      </c>
      <c r="BH18" s="61">
        <v>4180741.0189999999</v>
      </c>
      <c r="BI18" s="62">
        <v>4047746.9879999999</v>
      </c>
      <c r="BJ18" s="61">
        <v>3121142.125</v>
      </c>
      <c r="BK18" s="62">
        <v>2132990.5219999999</v>
      </c>
      <c r="BL18" s="61">
        <v>2071273.76</v>
      </c>
      <c r="BM18" s="62">
        <v>1174946.0360000001</v>
      </c>
      <c r="BN18" s="61">
        <v>1117468.68</v>
      </c>
      <c r="BO18" s="62">
        <v>1117468.68</v>
      </c>
      <c r="BP18" s="61">
        <v>864586.40870000003</v>
      </c>
      <c r="BQ18" s="62">
        <v>165504.05069999999</v>
      </c>
      <c r="BR18" s="61">
        <v>165504.05069999999</v>
      </c>
      <c r="BS18" s="62">
        <v>165504.05069999999</v>
      </c>
      <c r="BT18" s="61">
        <v>165504.05069999999</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64</v>
      </c>
      <c r="G19" s="79" t="s">
        <v>65</v>
      </c>
      <c r="H19" s="90" t="s">
        <v>66</v>
      </c>
      <c r="I19" s="79" t="s">
        <v>67</v>
      </c>
      <c r="J19" s="90">
        <v>2014</v>
      </c>
      <c r="K19" s="79" t="s">
        <v>110</v>
      </c>
      <c r="L19" s="90"/>
      <c r="M19" s="79" t="s">
        <v>121</v>
      </c>
      <c r="N19" s="90" t="s">
        <v>70</v>
      </c>
      <c r="O19" s="24">
        <v>167</v>
      </c>
      <c r="P19" s="23">
        <v>34.60141454</v>
      </c>
      <c r="Q19" s="82">
        <v>61696.459620000001</v>
      </c>
      <c r="R19" s="3"/>
      <c r="S19" s="91">
        <v>0</v>
      </c>
      <c r="T19" s="24">
        <v>0</v>
      </c>
      <c r="U19" s="23">
        <v>0</v>
      </c>
      <c r="V19" s="24">
        <v>34.60141454</v>
      </c>
      <c r="W19" s="23">
        <v>34.60141454</v>
      </c>
      <c r="X19" s="24">
        <v>34.60141454</v>
      </c>
      <c r="Y19" s="23">
        <v>34.60141454</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0</v>
      </c>
      <c r="BA19" s="24">
        <v>61696.459620000001</v>
      </c>
      <c r="BB19" s="23">
        <v>61696.459620000001</v>
      </c>
      <c r="BC19" s="24">
        <v>61696.459620000001</v>
      </c>
      <c r="BD19" s="23">
        <v>61696.459620000001</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71</v>
      </c>
      <c r="G20" s="87" t="s">
        <v>65</v>
      </c>
      <c r="H20" s="86" t="s">
        <v>66</v>
      </c>
      <c r="I20" s="87" t="s">
        <v>67</v>
      </c>
      <c r="J20" s="86">
        <v>2014</v>
      </c>
      <c r="K20" s="87" t="s">
        <v>110</v>
      </c>
      <c r="L20" s="86"/>
      <c r="M20" s="87" t="s">
        <v>130</v>
      </c>
      <c r="N20" s="86" t="s">
        <v>70</v>
      </c>
      <c r="O20" s="62">
        <v>2</v>
      </c>
      <c r="P20" s="61">
        <v>0.23350859500000001</v>
      </c>
      <c r="Q20" s="88">
        <v>208.81609320000001</v>
      </c>
      <c r="R20" s="3"/>
      <c r="S20" s="89">
        <v>0</v>
      </c>
      <c r="T20" s="62">
        <v>0</v>
      </c>
      <c r="U20" s="61">
        <v>0</v>
      </c>
      <c r="V20" s="62">
        <v>0.23350859500000001</v>
      </c>
      <c r="W20" s="61">
        <v>0.23350859500000001</v>
      </c>
      <c r="X20" s="62">
        <v>0.23350859500000001</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0</v>
      </c>
      <c r="BA20" s="62">
        <v>208.81609320000001</v>
      </c>
      <c r="BB20" s="61">
        <v>208.81609320000001</v>
      </c>
      <c r="BC20" s="62">
        <v>208.81609320000001</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71</v>
      </c>
      <c r="G21" s="79" t="s">
        <v>65</v>
      </c>
      <c r="H21" s="90" t="s">
        <v>66</v>
      </c>
      <c r="I21" s="79" t="s">
        <v>67</v>
      </c>
      <c r="J21" s="90">
        <v>2014</v>
      </c>
      <c r="K21" s="79" t="s">
        <v>110</v>
      </c>
      <c r="L21" s="90"/>
      <c r="M21" s="79" t="s">
        <v>130</v>
      </c>
      <c r="N21" s="90" t="s">
        <v>70</v>
      </c>
      <c r="O21" s="24">
        <v>3</v>
      </c>
      <c r="P21" s="23">
        <v>0.53096950300000001</v>
      </c>
      <c r="Q21" s="82">
        <v>946.75142459999995</v>
      </c>
      <c r="R21" s="3"/>
      <c r="S21" s="91">
        <v>0</v>
      </c>
      <c r="T21" s="24">
        <v>0</v>
      </c>
      <c r="U21" s="23">
        <v>0</v>
      </c>
      <c r="V21" s="24">
        <v>0.53096950300000001</v>
      </c>
      <c r="W21" s="23">
        <v>0.53096950300000001</v>
      </c>
      <c r="X21" s="24">
        <v>0.53096950300000001</v>
      </c>
      <c r="Y21" s="23">
        <v>0.53096950300000001</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0</v>
      </c>
      <c r="BA21" s="24">
        <v>946.75142459999995</v>
      </c>
      <c r="BB21" s="23">
        <v>946.75142459999995</v>
      </c>
      <c r="BC21" s="24">
        <v>946.75142459999995</v>
      </c>
      <c r="BD21" s="23">
        <v>946.75142459999995</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71</v>
      </c>
      <c r="G22" s="87" t="s">
        <v>65</v>
      </c>
      <c r="H22" s="86" t="s">
        <v>66</v>
      </c>
      <c r="I22" s="87" t="s">
        <v>67</v>
      </c>
      <c r="J22" s="86">
        <v>2014</v>
      </c>
      <c r="K22" s="87" t="s">
        <v>110</v>
      </c>
      <c r="L22" s="86"/>
      <c r="M22" s="87" t="s">
        <v>130</v>
      </c>
      <c r="N22" s="86" t="s">
        <v>70</v>
      </c>
      <c r="O22" s="62">
        <v>70.065240442533138</v>
      </c>
      <c r="P22" s="61">
        <v>4.8791589427214737</v>
      </c>
      <c r="Q22" s="88">
        <v>35327.884863543513</v>
      </c>
      <c r="R22" s="3"/>
      <c r="S22" s="89">
        <v>0</v>
      </c>
      <c r="T22" s="62">
        <v>0</v>
      </c>
      <c r="U22" s="61">
        <v>0</v>
      </c>
      <c r="V22" s="62">
        <v>4.8791589427214737</v>
      </c>
      <c r="W22" s="61">
        <v>4.8791589427214737</v>
      </c>
      <c r="X22" s="62">
        <v>4.8791589427214737</v>
      </c>
      <c r="Y22" s="61">
        <v>4.8791589427214737</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0</v>
      </c>
      <c r="BA22" s="62">
        <v>35327.884863543513</v>
      </c>
      <c r="BB22" s="61">
        <v>35327.884863543513</v>
      </c>
      <c r="BC22" s="62">
        <v>35327.884863543513</v>
      </c>
      <c r="BD22" s="61">
        <v>35327.884863543513</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46</v>
      </c>
      <c r="E23" s="79" t="s">
        <v>63</v>
      </c>
      <c r="F23" s="90" t="s">
        <v>71</v>
      </c>
      <c r="G23" s="79" t="s">
        <v>65</v>
      </c>
      <c r="H23" s="90" t="s">
        <v>66</v>
      </c>
      <c r="I23" s="79" t="s">
        <v>67</v>
      </c>
      <c r="J23" s="90">
        <v>2014</v>
      </c>
      <c r="K23" s="79" t="s">
        <v>110</v>
      </c>
      <c r="L23" s="90"/>
      <c r="M23" s="79" t="s">
        <v>130</v>
      </c>
      <c r="N23" s="90" t="s">
        <v>70</v>
      </c>
      <c r="O23" s="24">
        <v>116.16310110633285</v>
      </c>
      <c r="P23" s="23">
        <v>6.968803609936054</v>
      </c>
      <c r="Q23" s="82">
        <v>47418.390722093885</v>
      </c>
      <c r="R23" s="3"/>
      <c r="S23" s="91">
        <v>0</v>
      </c>
      <c r="T23" s="24">
        <v>0</v>
      </c>
      <c r="U23" s="23">
        <v>0</v>
      </c>
      <c r="V23" s="24">
        <v>6.968803609936054</v>
      </c>
      <c r="W23" s="23">
        <v>6.968803609936054</v>
      </c>
      <c r="X23" s="24">
        <v>6.968803609936054</v>
      </c>
      <c r="Y23" s="23">
        <v>6.968803609936054</v>
      </c>
      <c r="Z23" s="24">
        <v>6.968803609936054</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0</v>
      </c>
      <c r="AY23" s="24">
        <v>0</v>
      </c>
      <c r="AZ23" s="23">
        <v>0</v>
      </c>
      <c r="BA23" s="24">
        <v>47418.390722093885</v>
      </c>
      <c r="BB23" s="23">
        <v>47418.390722093885</v>
      </c>
      <c r="BC23" s="24">
        <v>47418.390722093885</v>
      </c>
      <c r="BD23" s="23">
        <v>47418.390722093885</v>
      </c>
      <c r="BE23" s="24">
        <v>47418.390722093885</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25">
      <c r="B24" s="2"/>
      <c r="C24" s="44">
        <f t="shared" si="0"/>
        <v>18</v>
      </c>
      <c r="D24" s="86" t="s">
        <v>46</v>
      </c>
      <c r="E24" s="87" t="s">
        <v>63</v>
      </c>
      <c r="F24" s="86" t="s">
        <v>72</v>
      </c>
      <c r="G24" s="87" t="s">
        <v>65</v>
      </c>
      <c r="H24" s="86" t="s">
        <v>66</v>
      </c>
      <c r="I24" s="87" t="s">
        <v>67</v>
      </c>
      <c r="J24" s="86">
        <v>2014</v>
      </c>
      <c r="K24" s="87" t="s">
        <v>110</v>
      </c>
      <c r="L24" s="86"/>
      <c r="M24" s="87" t="s">
        <v>131</v>
      </c>
      <c r="N24" s="86" t="s">
        <v>120</v>
      </c>
      <c r="O24" s="62">
        <v>78692.224119999999</v>
      </c>
      <c r="P24" s="61">
        <v>131.18887369999999</v>
      </c>
      <c r="Q24" s="88">
        <v>2004557.7609999999</v>
      </c>
      <c r="R24" s="3"/>
      <c r="S24" s="89">
        <v>0</v>
      </c>
      <c r="T24" s="62">
        <v>0</v>
      </c>
      <c r="U24" s="61">
        <v>0</v>
      </c>
      <c r="V24" s="62">
        <v>131.18887369999999</v>
      </c>
      <c r="W24" s="61">
        <v>114.5136487</v>
      </c>
      <c r="X24" s="62">
        <v>105.8234447</v>
      </c>
      <c r="Y24" s="61">
        <v>105.8234447</v>
      </c>
      <c r="Z24" s="62">
        <v>105.8234447</v>
      </c>
      <c r="AA24" s="61">
        <v>105.8234447</v>
      </c>
      <c r="AB24" s="62">
        <v>105.8234447</v>
      </c>
      <c r="AC24" s="61">
        <v>105.74429929999999</v>
      </c>
      <c r="AD24" s="62">
        <v>105.74429929999999</v>
      </c>
      <c r="AE24" s="61">
        <v>98.719655160000002</v>
      </c>
      <c r="AF24" s="62">
        <v>89.84094872</v>
      </c>
      <c r="AG24" s="61">
        <v>76.103567209999994</v>
      </c>
      <c r="AH24" s="62">
        <v>76.103567209999994</v>
      </c>
      <c r="AI24" s="61">
        <v>75.737358439999994</v>
      </c>
      <c r="AJ24" s="62">
        <v>75.737358439999994</v>
      </c>
      <c r="AK24" s="61">
        <v>75.582659640000003</v>
      </c>
      <c r="AL24" s="62">
        <v>61.443736629999997</v>
      </c>
      <c r="AM24" s="61">
        <v>61.443736629999997</v>
      </c>
      <c r="AN24" s="62">
        <v>61.443736629999997</v>
      </c>
      <c r="AO24" s="61">
        <v>61.443736629999997</v>
      </c>
      <c r="AP24" s="62">
        <v>0</v>
      </c>
      <c r="AQ24" s="61">
        <v>0</v>
      </c>
      <c r="AR24" s="62">
        <v>0</v>
      </c>
      <c r="AS24" s="61">
        <v>0</v>
      </c>
      <c r="AT24" s="62">
        <v>0</v>
      </c>
      <c r="AU24" s="61">
        <v>0</v>
      </c>
      <c r="AV24" s="88">
        <v>0</v>
      </c>
      <c r="AW24" s="3"/>
      <c r="AX24" s="89">
        <v>0</v>
      </c>
      <c r="AY24" s="62">
        <v>0</v>
      </c>
      <c r="AZ24" s="61">
        <v>0</v>
      </c>
      <c r="BA24" s="62">
        <v>2004557.7609999999</v>
      </c>
      <c r="BB24" s="61">
        <v>1738932.683</v>
      </c>
      <c r="BC24" s="62">
        <v>1600503.6</v>
      </c>
      <c r="BD24" s="61">
        <v>1600503.6</v>
      </c>
      <c r="BE24" s="62">
        <v>1600503.6</v>
      </c>
      <c r="BF24" s="61">
        <v>1600503.6</v>
      </c>
      <c r="BG24" s="62">
        <v>1600503.6</v>
      </c>
      <c r="BH24" s="61">
        <v>1599810.2860000001</v>
      </c>
      <c r="BI24" s="62">
        <v>1599810.2860000001</v>
      </c>
      <c r="BJ24" s="61">
        <v>1487912.446</v>
      </c>
      <c r="BK24" s="62">
        <v>1446534.2450000001</v>
      </c>
      <c r="BL24" s="61">
        <v>1223201.452</v>
      </c>
      <c r="BM24" s="62">
        <v>1223201.452</v>
      </c>
      <c r="BN24" s="61">
        <v>1205685.3130000001</v>
      </c>
      <c r="BO24" s="62">
        <v>1205685.3130000001</v>
      </c>
      <c r="BP24" s="61">
        <v>1203980.7509999999</v>
      </c>
      <c r="BQ24" s="62">
        <v>978757.25080000004</v>
      </c>
      <c r="BR24" s="61">
        <v>978757.25080000004</v>
      </c>
      <c r="BS24" s="62">
        <v>978757.25080000004</v>
      </c>
      <c r="BT24" s="61">
        <v>978757.25080000004</v>
      </c>
      <c r="BU24" s="62">
        <v>0</v>
      </c>
      <c r="BV24" s="61">
        <v>0</v>
      </c>
      <c r="BW24" s="62">
        <v>0</v>
      </c>
      <c r="BX24" s="61">
        <v>0</v>
      </c>
      <c r="BY24" s="62">
        <v>0</v>
      </c>
      <c r="BZ24" s="61">
        <v>0</v>
      </c>
      <c r="CA24" s="88">
        <v>0</v>
      </c>
      <c r="CB24" s="14"/>
    </row>
    <row r="25" spans="2:80" x14ac:dyDescent="0.25">
      <c r="B25" s="2"/>
      <c r="C25" s="21">
        <f t="shared" si="0"/>
        <v>19</v>
      </c>
      <c r="D25" s="90" t="s">
        <v>46</v>
      </c>
      <c r="E25" s="79" t="s">
        <v>63</v>
      </c>
      <c r="F25" s="90" t="s">
        <v>74</v>
      </c>
      <c r="G25" s="79" t="s">
        <v>65</v>
      </c>
      <c r="H25" s="90" t="s">
        <v>66</v>
      </c>
      <c r="I25" s="79" t="s">
        <v>67</v>
      </c>
      <c r="J25" s="90">
        <v>2013</v>
      </c>
      <c r="K25" s="79" t="s">
        <v>110</v>
      </c>
      <c r="L25" s="90"/>
      <c r="M25" s="79" t="s">
        <v>131</v>
      </c>
      <c r="N25" s="90" t="s">
        <v>120</v>
      </c>
      <c r="O25" s="24">
        <v>17.127516660000001</v>
      </c>
      <c r="P25" s="23">
        <v>0</v>
      </c>
      <c r="Q25" s="82">
        <v>385</v>
      </c>
      <c r="R25" s="3"/>
      <c r="S25" s="91">
        <v>0</v>
      </c>
      <c r="T25" s="24">
        <v>0</v>
      </c>
      <c r="U25" s="23">
        <v>2.7E-2</v>
      </c>
      <c r="V25" s="24">
        <v>2.7E-2</v>
      </c>
      <c r="W25" s="23">
        <v>2.5999999999999999E-2</v>
      </c>
      <c r="X25" s="24">
        <v>2.3E-2</v>
      </c>
      <c r="Y25" s="23">
        <v>2.3E-2</v>
      </c>
      <c r="Z25" s="24">
        <v>2.3E-2</v>
      </c>
      <c r="AA25" s="23">
        <v>2.3E-2</v>
      </c>
      <c r="AB25" s="24">
        <v>2.3E-2</v>
      </c>
      <c r="AC25" s="23">
        <v>0.02</v>
      </c>
      <c r="AD25" s="24">
        <v>0.02</v>
      </c>
      <c r="AE25" s="23">
        <v>1.6E-2</v>
      </c>
      <c r="AF25" s="24">
        <v>1.6E-2</v>
      </c>
      <c r="AG25" s="23">
        <v>1.6E-2</v>
      </c>
      <c r="AH25" s="24">
        <v>1.6E-2</v>
      </c>
      <c r="AI25" s="23">
        <v>1.6E-2</v>
      </c>
      <c r="AJ25" s="24">
        <v>1.6E-2</v>
      </c>
      <c r="AK25" s="23">
        <v>8.0000000000000002E-3</v>
      </c>
      <c r="AL25" s="24">
        <v>8.0000000000000002E-3</v>
      </c>
      <c r="AM25" s="23">
        <v>8.0000000000000002E-3</v>
      </c>
      <c r="AN25" s="24">
        <v>8.0000000000000002E-3</v>
      </c>
      <c r="AO25" s="23">
        <v>0</v>
      </c>
      <c r="AP25" s="24">
        <v>0</v>
      </c>
      <c r="AQ25" s="23">
        <v>0</v>
      </c>
      <c r="AR25" s="24">
        <v>0</v>
      </c>
      <c r="AS25" s="23">
        <v>0</v>
      </c>
      <c r="AT25" s="24">
        <v>0</v>
      </c>
      <c r="AU25" s="23">
        <v>0</v>
      </c>
      <c r="AV25" s="82">
        <v>0</v>
      </c>
      <c r="AW25" s="3"/>
      <c r="AX25" s="91">
        <v>0</v>
      </c>
      <c r="AY25" s="24">
        <v>0</v>
      </c>
      <c r="AZ25" s="23">
        <v>385</v>
      </c>
      <c r="BA25" s="24">
        <v>385</v>
      </c>
      <c r="BB25" s="23">
        <v>366</v>
      </c>
      <c r="BC25" s="24">
        <v>316</v>
      </c>
      <c r="BD25" s="23">
        <v>316</v>
      </c>
      <c r="BE25" s="24">
        <v>316</v>
      </c>
      <c r="BF25" s="23">
        <v>316</v>
      </c>
      <c r="BG25" s="24">
        <v>316</v>
      </c>
      <c r="BH25" s="23">
        <v>265</v>
      </c>
      <c r="BI25" s="24">
        <v>265</v>
      </c>
      <c r="BJ25" s="23">
        <v>252</v>
      </c>
      <c r="BK25" s="24">
        <v>252</v>
      </c>
      <c r="BL25" s="23">
        <v>252</v>
      </c>
      <c r="BM25" s="24">
        <v>252</v>
      </c>
      <c r="BN25" s="23">
        <v>252</v>
      </c>
      <c r="BO25" s="24">
        <v>252</v>
      </c>
      <c r="BP25" s="23">
        <v>133</v>
      </c>
      <c r="BQ25" s="24">
        <v>133</v>
      </c>
      <c r="BR25" s="23">
        <v>133</v>
      </c>
      <c r="BS25" s="24">
        <v>133</v>
      </c>
      <c r="BT25" s="23">
        <v>0</v>
      </c>
      <c r="BU25" s="24">
        <v>0</v>
      </c>
      <c r="BV25" s="23">
        <v>0</v>
      </c>
      <c r="BW25" s="24">
        <v>0</v>
      </c>
      <c r="BX25" s="23">
        <v>0</v>
      </c>
      <c r="BY25" s="24">
        <v>0</v>
      </c>
      <c r="BZ25" s="23">
        <v>0</v>
      </c>
      <c r="CA25" s="82">
        <v>0</v>
      </c>
      <c r="CB25" s="14"/>
    </row>
    <row r="26" spans="2:80" x14ac:dyDescent="0.25">
      <c r="B26" s="2"/>
      <c r="C26" s="44">
        <f t="shared" si="0"/>
        <v>20</v>
      </c>
      <c r="D26" s="86" t="s">
        <v>46</v>
      </c>
      <c r="E26" s="87" t="s">
        <v>63</v>
      </c>
      <c r="F26" s="86" t="s">
        <v>74</v>
      </c>
      <c r="G26" s="87" t="s">
        <v>65</v>
      </c>
      <c r="H26" s="86" t="s">
        <v>66</v>
      </c>
      <c r="I26" s="87" t="s">
        <v>67</v>
      </c>
      <c r="J26" s="86">
        <v>2014</v>
      </c>
      <c r="K26" s="87" t="s">
        <v>110</v>
      </c>
      <c r="L26" s="86"/>
      <c r="M26" s="87" t="s">
        <v>131</v>
      </c>
      <c r="N26" s="86" t="s">
        <v>120</v>
      </c>
      <c r="O26" s="62">
        <v>18055.94342</v>
      </c>
      <c r="P26" s="61">
        <v>36.294705229999998</v>
      </c>
      <c r="Q26" s="88">
        <v>490141.37530000001</v>
      </c>
      <c r="R26" s="3"/>
      <c r="S26" s="89">
        <v>0</v>
      </c>
      <c r="T26" s="62">
        <v>0</v>
      </c>
      <c r="U26" s="61">
        <v>0</v>
      </c>
      <c r="V26" s="62">
        <v>36.294705229999998</v>
      </c>
      <c r="W26" s="61">
        <v>34.278656349999999</v>
      </c>
      <c r="X26" s="62">
        <v>33.291982590000003</v>
      </c>
      <c r="Y26" s="61">
        <v>33.291982590000003</v>
      </c>
      <c r="Z26" s="62">
        <v>33.291982590000003</v>
      </c>
      <c r="AA26" s="61">
        <v>33.291982590000003</v>
      </c>
      <c r="AB26" s="62">
        <v>33.291982590000003</v>
      </c>
      <c r="AC26" s="61">
        <v>33.200470699999997</v>
      </c>
      <c r="AD26" s="62">
        <v>33.200470699999997</v>
      </c>
      <c r="AE26" s="61">
        <v>29.469890530000001</v>
      </c>
      <c r="AF26" s="62">
        <v>21.909568610000001</v>
      </c>
      <c r="AG26" s="61">
        <v>20.425448960000001</v>
      </c>
      <c r="AH26" s="62">
        <v>20.425448960000001</v>
      </c>
      <c r="AI26" s="61">
        <v>20.117934989999998</v>
      </c>
      <c r="AJ26" s="62">
        <v>20.117934989999998</v>
      </c>
      <c r="AK26" s="61">
        <v>20.08330874</v>
      </c>
      <c r="AL26" s="62">
        <v>9.0556475340000002</v>
      </c>
      <c r="AM26" s="61">
        <v>9.0556475340000002</v>
      </c>
      <c r="AN26" s="62">
        <v>9.0556475340000002</v>
      </c>
      <c r="AO26" s="61">
        <v>9.0556475340000002</v>
      </c>
      <c r="AP26" s="62">
        <v>0</v>
      </c>
      <c r="AQ26" s="61">
        <v>0</v>
      </c>
      <c r="AR26" s="62">
        <v>0</v>
      </c>
      <c r="AS26" s="61">
        <v>0</v>
      </c>
      <c r="AT26" s="62">
        <v>0</v>
      </c>
      <c r="AU26" s="61">
        <v>0</v>
      </c>
      <c r="AV26" s="88">
        <v>0</v>
      </c>
      <c r="AW26" s="3"/>
      <c r="AX26" s="89">
        <v>0</v>
      </c>
      <c r="AY26" s="62">
        <v>0</v>
      </c>
      <c r="AZ26" s="61">
        <v>0</v>
      </c>
      <c r="BA26" s="62">
        <v>490141.37530000001</v>
      </c>
      <c r="BB26" s="61">
        <v>458027.07750000001</v>
      </c>
      <c r="BC26" s="62">
        <v>442310.03049999999</v>
      </c>
      <c r="BD26" s="61">
        <v>442310.03049999999</v>
      </c>
      <c r="BE26" s="62">
        <v>442310.03049999999</v>
      </c>
      <c r="BF26" s="61">
        <v>442310.03049999999</v>
      </c>
      <c r="BG26" s="62">
        <v>442310.03049999999</v>
      </c>
      <c r="BH26" s="61">
        <v>441508.38630000001</v>
      </c>
      <c r="BI26" s="62">
        <v>441508.38630000001</v>
      </c>
      <c r="BJ26" s="61">
        <v>382082.7622</v>
      </c>
      <c r="BK26" s="62">
        <v>354202.12729999999</v>
      </c>
      <c r="BL26" s="61">
        <v>326485.15980000002</v>
      </c>
      <c r="BM26" s="62">
        <v>326485.15980000002</v>
      </c>
      <c r="BN26" s="61">
        <v>320295.0845</v>
      </c>
      <c r="BO26" s="62">
        <v>320295.0845</v>
      </c>
      <c r="BP26" s="61">
        <v>319913.55219999998</v>
      </c>
      <c r="BQ26" s="62">
        <v>144250.35279999999</v>
      </c>
      <c r="BR26" s="61">
        <v>144250.35279999999</v>
      </c>
      <c r="BS26" s="62">
        <v>144250.35279999999</v>
      </c>
      <c r="BT26" s="61">
        <v>144250.35279999999</v>
      </c>
      <c r="BU26" s="62">
        <v>0</v>
      </c>
      <c r="BV26" s="61">
        <v>0</v>
      </c>
      <c r="BW26" s="62">
        <v>0</v>
      </c>
      <c r="BX26" s="61">
        <v>0</v>
      </c>
      <c r="BY26" s="62">
        <v>0</v>
      </c>
      <c r="BZ26" s="61">
        <v>0</v>
      </c>
      <c r="CA26" s="88">
        <v>0</v>
      </c>
      <c r="CB26" s="14"/>
    </row>
    <row r="27" spans="2:80" x14ac:dyDescent="0.25">
      <c r="B27" s="2"/>
      <c r="C27" s="21">
        <f t="shared" si="0"/>
        <v>21</v>
      </c>
      <c r="D27" s="90" t="s">
        <v>46</v>
      </c>
      <c r="E27" s="79" t="s">
        <v>103</v>
      </c>
      <c r="F27" s="90" t="s">
        <v>104</v>
      </c>
      <c r="G27" s="79" t="s">
        <v>65</v>
      </c>
      <c r="H27" s="90" t="s">
        <v>66</v>
      </c>
      <c r="I27" s="79" t="s">
        <v>67</v>
      </c>
      <c r="J27" s="90">
        <v>2012</v>
      </c>
      <c r="K27" s="79" t="s">
        <v>110</v>
      </c>
      <c r="L27" s="90"/>
      <c r="M27" s="79" t="s">
        <v>130</v>
      </c>
      <c r="N27" s="90" t="s">
        <v>132</v>
      </c>
      <c r="O27" s="24">
        <v>3</v>
      </c>
      <c r="P27" s="23">
        <v>1.5738455659999999</v>
      </c>
      <c r="Q27" s="82">
        <v>13511.6</v>
      </c>
      <c r="R27" s="3"/>
      <c r="S27" s="91">
        <v>2</v>
      </c>
      <c r="T27" s="24">
        <v>1.5738455659999999</v>
      </c>
      <c r="U27" s="23">
        <v>1.5738455659999999</v>
      </c>
      <c r="V27" s="24">
        <v>1.5738455659999999</v>
      </c>
      <c r="W27" s="23">
        <v>1.5738455659999999</v>
      </c>
      <c r="X27" s="24">
        <v>1.559956203</v>
      </c>
      <c r="Y27" s="23">
        <v>1.553011524</v>
      </c>
      <c r="Z27" s="24">
        <v>1.5460668440000001</v>
      </c>
      <c r="AA27" s="23">
        <v>1.5460668440000001</v>
      </c>
      <c r="AB27" s="24">
        <v>1.5460668440000001</v>
      </c>
      <c r="AC27" s="23">
        <v>1.492445566</v>
      </c>
      <c r="AD27" s="24">
        <v>1.492445566</v>
      </c>
      <c r="AE27" s="23">
        <v>1.2922455669999999</v>
      </c>
      <c r="AF27" s="24">
        <v>1.2922455669999999</v>
      </c>
      <c r="AG27" s="23">
        <v>0.94674557400000003</v>
      </c>
      <c r="AH27" s="24">
        <v>0.94674557400000003</v>
      </c>
      <c r="AI27" s="23">
        <v>0.94674557400000003</v>
      </c>
      <c r="AJ27" s="24">
        <v>0.94674557400000003</v>
      </c>
      <c r="AK27" s="23">
        <v>0.94674557400000003</v>
      </c>
      <c r="AL27" s="24">
        <v>0.94674557400000003</v>
      </c>
      <c r="AM27" s="23">
        <v>0.94674557400000003</v>
      </c>
      <c r="AN27" s="24">
        <v>0.94674557400000003</v>
      </c>
      <c r="AO27" s="23">
        <v>0</v>
      </c>
      <c r="AP27" s="24">
        <v>0</v>
      </c>
      <c r="AQ27" s="23">
        <v>0</v>
      </c>
      <c r="AR27" s="24">
        <v>0</v>
      </c>
      <c r="AS27" s="23">
        <v>0</v>
      </c>
      <c r="AT27" s="24">
        <v>0</v>
      </c>
      <c r="AU27" s="23">
        <v>0</v>
      </c>
      <c r="AV27" s="82">
        <v>0</v>
      </c>
      <c r="AW27" s="3"/>
      <c r="AX27" s="91">
        <v>6755.7999879999998</v>
      </c>
      <c r="AY27" s="24">
        <v>6755.7999879999998</v>
      </c>
      <c r="AZ27" s="23">
        <v>6755.7999879999998</v>
      </c>
      <c r="BA27" s="24">
        <v>6755.7999879999998</v>
      </c>
      <c r="BB27" s="23">
        <v>6755.7999879999998</v>
      </c>
      <c r="BC27" s="24">
        <v>6489.5871930000003</v>
      </c>
      <c r="BD27" s="23">
        <v>6356.4808730000004</v>
      </c>
      <c r="BE27" s="24">
        <v>6223.3744889999998</v>
      </c>
      <c r="BF27" s="23">
        <v>6223.3744889999998</v>
      </c>
      <c r="BG27" s="24">
        <v>6223.3744889999998</v>
      </c>
      <c r="BH27" s="23">
        <v>5195.7999879999998</v>
      </c>
      <c r="BI27" s="24">
        <v>5195.7999879999998</v>
      </c>
      <c r="BJ27" s="23">
        <v>3544.7999880000002</v>
      </c>
      <c r="BK27" s="24">
        <v>3544.7999880000002</v>
      </c>
      <c r="BL27" s="23">
        <v>2395.7999880000002</v>
      </c>
      <c r="BM27" s="24">
        <v>2395.7999880000002</v>
      </c>
      <c r="BN27" s="23">
        <v>2395.7999880000002</v>
      </c>
      <c r="BO27" s="24">
        <v>2395.7999880000002</v>
      </c>
      <c r="BP27" s="23">
        <v>2395.7999880000002</v>
      </c>
      <c r="BQ27" s="24">
        <v>2395.7999880000002</v>
      </c>
      <c r="BR27" s="23">
        <v>2395.7999880000002</v>
      </c>
      <c r="BS27" s="24">
        <v>2395.7999880000002</v>
      </c>
      <c r="BT27" s="23">
        <v>0</v>
      </c>
      <c r="BU27" s="24">
        <v>0</v>
      </c>
      <c r="BV27" s="23">
        <v>0</v>
      </c>
      <c r="BW27" s="24">
        <v>0</v>
      </c>
      <c r="BX27" s="23">
        <v>0</v>
      </c>
      <c r="BY27" s="24">
        <v>0</v>
      </c>
      <c r="BZ27" s="23">
        <v>0</v>
      </c>
      <c r="CA27" s="82">
        <v>0</v>
      </c>
      <c r="CB27" s="14"/>
    </row>
    <row r="28" spans="2:80" x14ac:dyDescent="0.25">
      <c r="B28" s="2"/>
      <c r="C28" s="44">
        <f t="shared" si="0"/>
        <v>22</v>
      </c>
      <c r="D28" s="86" t="s">
        <v>46</v>
      </c>
      <c r="E28" s="87" t="s">
        <v>103</v>
      </c>
      <c r="F28" s="86" t="s">
        <v>104</v>
      </c>
      <c r="G28" s="87" t="s">
        <v>65</v>
      </c>
      <c r="H28" s="86" t="s">
        <v>66</v>
      </c>
      <c r="I28" s="87" t="s">
        <v>67</v>
      </c>
      <c r="J28" s="86">
        <v>2013</v>
      </c>
      <c r="K28" s="87" t="s">
        <v>110</v>
      </c>
      <c r="L28" s="86"/>
      <c r="M28" s="87" t="s">
        <v>130</v>
      </c>
      <c r="N28" s="86" t="s">
        <v>132</v>
      </c>
      <c r="O28" s="62">
        <v>24</v>
      </c>
      <c r="P28" s="61">
        <v>4.0962406930000004</v>
      </c>
      <c r="Q28" s="88">
        <v>52306.79</v>
      </c>
      <c r="R28" s="3"/>
      <c r="S28" s="89">
        <v>0</v>
      </c>
      <c r="T28" s="62">
        <v>0</v>
      </c>
      <c r="U28" s="61">
        <v>4.1034658999999998</v>
      </c>
      <c r="V28" s="62">
        <v>4.0968427930000004</v>
      </c>
      <c r="W28" s="61">
        <v>4.0962406930000004</v>
      </c>
      <c r="X28" s="62">
        <v>4.0001818</v>
      </c>
      <c r="Y28" s="61">
        <v>3.9545607610000002</v>
      </c>
      <c r="Z28" s="62">
        <v>3.9089397149999994</v>
      </c>
      <c r="AA28" s="61">
        <v>3.8884207599999998</v>
      </c>
      <c r="AB28" s="62">
        <v>3.8884207599999998</v>
      </c>
      <c r="AC28" s="61">
        <v>3.508081185</v>
      </c>
      <c r="AD28" s="62">
        <v>3.508081185</v>
      </c>
      <c r="AE28" s="61">
        <v>3.1118182879999998</v>
      </c>
      <c r="AF28" s="62">
        <v>3.1118182879999998</v>
      </c>
      <c r="AG28" s="61">
        <v>2.6547019820000002</v>
      </c>
      <c r="AH28" s="62">
        <v>2.6547019820000002</v>
      </c>
      <c r="AI28" s="61">
        <v>2.4084019919999999</v>
      </c>
      <c r="AJ28" s="62">
        <v>2.0772019959999999</v>
      </c>
      <c r="AK28" s="61">
        <v>2.0772019959999999</v>
      </c>
      <c r="AL28" s="62">
        <v>2.0772019959999999</v>
      </c>
      <c r="AM28" s="61">
        <v>2.0772019959999999</v>
      </c>
      <c r="AN28" s="62">
        <v>2.0772019959999999</v>
      </c>
      <c r="AO28" s="61">
        <v>0</v>
      </c>
      <c r="AP28" s="62">
        <v>0</v>
      </c>
      <c r="AQ28" s="61">
        <v>0</v>
      </c>
      <c r="AR28" s="62">
        <v>0</v>
      </c>
      <c r="AS28" s="61">
        <v>0</v>
      </c>
      <c r="AT28" s="62">
        <v>0</v>
      </c>
      <c r="AU28" s="61">
        <v>0</v>
      </c>
      <c r="AV28" s="88">
        <v>0</v>
      </c>
      <c r="AW28" s="3"/>
      <c r="AX28" s="89">
        <v>0</v>
      </c>
      <c r="AY28" s="62">
        <v>0</v>
      </c>
      <c r="AZ28" s="61">
        <v>26288.23473</v>
      </c>
      <c r="BA28" s="62">
        <v>26159.258440000001</v>
      </c>
      <c r="BB28" s="61">
        <v>26147.533319999999</v>
      </c>
      <c r="BC28" s="62">
        <v>24304.925719999999</v>
      </c>
      <c r="BD28" s="61">
        <v>23430.52245</v>
      </c>
      <c r="BE28" s="62">
        <v>22556.11924</v>
      </c>
      <c r="BF28" s="61">
        <v>22162.490280000002</v>
      </c>
      <c r="BG28" s="62">
        <v>22100.514660000001</v>
      </c>
      <c r="BH28" s="61">
        <v>14805.994710000001</v>
      </c>
      <c r="BI28" s="62">
        <v>14805.994710000001</v>
      </c>
      <c r="BJ28" s="61">
        <v>11537.49208</v>
      </c>
      <c r="BK28" s="62">
        <v>11537.49208</v>
      </c>
      <c r="BL28" s="61">
        <v>10017.49202</v>
      </c>
      <c r="BM28" s="62">
        <v>10017.49202</v>
      </c>
      <c r="BN28" s="61">
        <v>7992.4920199999997</v>
      </c>
      <c r="BO28" s="62">
        <v>5256.4920199999997</v>
      </c>
      <c r="BP28" s="61">
        <v>5256.4920199999997</v>
      </c>
      <c r="BQ28" s="62">
        <v>5256.4920199999997</v>
      </c>
      <c r="BR28" s="61">
        <v>5256.4920199999997</v>
      </c>
      <c r="BS28" s="62">
        <v>5256.4920199999997</v>
      </c>
      <c r="BT28" s="61">
        <v>0</v>
      </c>
      <c r="BU28" s="62">
        <v>0</v>
      </c>
      <c r="BV28" s="61">
        <v>0</v>
      </c>
      <c r="BW28" s="62">
        <v>0</v>
      </c>
      <c r="BX28" s="61">
        <v>0</v>
      </c>
      <c r="BY28" s="62">
        <v>0</v>
      </c>
      <c r="BZ28" s="61">
        <v>0</v>
      </c>
      <c r="CA28" s="88">
        <v>0</v>
      </c>
      <c r="CB28" s="14"/>
    </row>
    <row r="29" spans="2:80" x14ac:dyDescent="0.25">
      <c r="B29" s="2"/>
      <c r="C29" s="21">
        <f t="shared" si="0"/>
        <v>23</v>
      </c>
      <c r="D29" s="90" t="s">
        <v>46</v>
      </c>
      <c r="E29" s="79" t="s">
        <v>103</v>
      </c>
      <c r="F29" s="90" t="s">
        <v>104</v>
      </c>
      <c r="G29" s="79" t="s">
        <v>65</v>
      </c>
      <c r="H29" s="90" t="s">
        <v>66</v>
      </c>
      <c r="I29" s="79" t="s">
        <v>67</v>
      </c>
      <c r="J29" s="90">
        <v>2014</v>
      </c>
      <c r="K29" s="79" t="s">
        <v>110</v>
      </c>
      <c r="L29" s="90"/>
      <c r="M29" s="79" t="s">
        <v>130</v>
      </c>
      <c r="N29" s="90" t="s">
        <v>132</v>
      </c>
      <c r="O29" s="24">
        <v>898</v>
      </c>
      <c r="P29" s="23">
        <v>36.632339809999998</v>
      </c>
      <c r="Q29" s="82">
        <v>749248.00760000001</v>
      </c>
      <c r="R29" s="3"/>
      <c r="S29" s="91">
        <v>0</v>
      </c>
      <c r="T29" s="24">
        <v>0</v>
      </c>
      <c r="U29" s="23">
        <v>0</v>
      </c>
      <c r="V29" s="24">
        <v>36.638531260000001</v>
      </c>
      <c r="W29" s="23">
        <v>36.632339809999998</v>
      </c>
      <c r="X29" s="24">
        <v>33.983522219999998</v>
      </c>
      <c r="Y29" s="23">
        <v>32.683879060000002</v>
      </c>
      <c r="Z29" s="24">
        <v>31.373245199999996</v>
      </c>
      <c r="AA29" s="23">
        <v>31.373245199999996</v>
      </c>
      <c r="AB29" s="24">
        <v>31.1108762</v>
      </c>
      <c r="AC29" s="23">
        <v>31.1108762</v>
      </c>
      <c r="AD29" s="24">
        <v>21.129071190000001</v>
      </c>
      <c r="AE29" s="23">
        <v>20.92027118</v>
      </c>
      <c r="AF29" s="24">
        <v>20.60287005</v>
      </c>
      <c r="AG29" s="23">
        <v>20.60287005</v>
      </c>
      <c r="AH29" s="24">
        <v>19.744408669999999</v>
      </c>
      <c r="AI29" s="23">
        <v>19.744408669999999</v>
      </c>
      <c r="AJ29" s="24">
        <v>17.13070875</v>
      </c>
      <c r="AK29" s="23">
        <v>16.50582751</v>
      </c>
      <c r="AL29" s="24">
        <v>16.50582751</v>
      </c>
      <c r="AM29" s="23">
        <v>16.50582751</v>
      </c>
      <c r="AN29" s="24">
        <v>16.50582751</v>
      </c>
      <c r="AO29" s="23">
        <v>16.50582751</v>
      </c>
      <c r="AP29" s="24">
        <v>0.60130000900000002</v>
      </c>
      <c r="AQ29" s="23">
        <v>0</v>
      </c>
      <c r="AR29" s="24">
        <v>0</v>
      </c>
      <c r="AS29" s="23">
        <v>0</v>
      </c>
      <c r="AT29" s="24">
        <v>0</v>
      </c>
      <c r="AU29" s="23">
        <v>0</v>
      </c>
      <c r="AV29" s="82">
        <v>0</v>
      </c>
      <c r="AW29" s="3"/>
      <c r="AX29" s="91">
        <v>0</v>
      </c>
      <c r="AY29" s="24">
        <v>0</v>
      </c>
      <c r="AZ29" s="23">
        <v>0</v>
      </c>
      <c r="BA29" s="24">
        <v>374684.2892</v>
      </c>
      <c r="BB29" s="23">
        <v>374563.71889999998</v>
      </c>
      <c r="BC29" s="24">
        <v>323779.50589999999</v>
      </c>
      <c r="BD29" s="23">
        <v>298869.68339999998</v>
      </c>
      <c r="BE29" s="24">
        <v>273672.40519999998</v>
      </c>
      <c r="BF29" s="23">
        <v>273672.40519999998</v>
      </c>
      <c r="BG29" s="24">
        <v>268639.20390000002</v>
      </c>
      <c r="BH29" s="23">
        <v>268378.5257</v>
      </c>
      <c r="BI29" s="24">
        <v>77020.036980000004</v>
      </c>
      <c r="BJ29" s="23">
        <v>76825.036980000004</v>
      </c>
      <c r="BK29" s="24">
        <v>74184.175140000007</v>
      </c>
      <c r="BL29" s="23">
        <v>74184.175140000007</v>
      </c>
      <c r="BM29" s="24">
        <v>71330.482449999996</v>
      </c>
      <c r="BN29" s="23">
        <v>71330.482449999996</v>
      </c>
      <c r="BO29" s="24">
        <v>49840.482450000003</v>
      </c>
      <c r="BP29" s="23">
        <v>44678.419950000003</v>
      </c>
      <c r="BQ29" s="24">
        <v>44678.419950000003</v>
      </c>
      <c r="BR29" s="23">
        <v>44678.419950000003</v>
      </c>
      <c r="BS29" s="24">
        <v>44678.419950000003</v>
      </c>
      <c r="BT29" s="23">
        <v>44678.419950000003</v>
      </c>
      <c r="BU29" s="24">
        <v>4431</v>
      </c>
      <c r="BV29" s="23">
        <v>0</v>
      </c>
      <c r="BW29" s="24">
        <v>0</v>
      </c>
      <c r="BX29" s="23">
        <v>0</v>
      </c>
      <c r="BY29" s="24">
        <v>0</v>
      </c>
      <c r="BZ29" s="23">
        <v>0</v>
      </c>
      <c r="CA29" s="82">
        <v>0</v>
      </c>
      <c r="CB29" s="14"/>
    </row>
    <row r="30" spans="2:80" x14ac:dyDescent="0.25">
      <c r="B30" s="2"/>
      <c r="C30" s="44">
        <f t="shared" si="0"/>
        <v>24</v>
      </c>
      <c r="D30" s="86" t="s">
        <v>46</v>
      </c>
      <c r="E30" s="87" t="s">
        <v>63</v>
      </c>
      <c r="F30" s="86" t="s">
        <v>75</v>
      </c>
      <c r="G30" s="87" t="s">
        <v>65</v>
      </c>
      <c r="H30" s="86" t="s">
        <v>66</v>
      </c>
      <c r="I30" s="87" t="s">
        <v>78</v>
      </c>
      <c r="J30" s="86">
        <v>2013</v>
      </c>
      <c r="K30" s="87" t="s">
        <v>110</v>
      </c>
      <c r="L30" s="86"/>
      <c r="M30" s="87" t="s">
        <v>125</v>
      </c>
      <c r="N30" s="86" t="s">
        <v>126</v>
      </c>
      <c r="O30" s="62">
        <v>81</v>
      </c>
      <c r="P30" s="61">
        <v>17.924923391</v>
      </c>
      <c r="Q30" s="88">
        <v>63456.737362899999</v>
      </c>
      <c r="R30" s="3"/>
      <c r="S30" s="89">
        <v>0</v>
      </c>
      <c r="T30" s="62">
        <v>0</v>
      </c>
      <c r="U30" s="61">
        <v>17.924923391</v>
      </c>
      <c r="V30" s="62">
        <v>17.924923391</v>
      </c>
      <c r="W30" s="61">
        <v>17.924923391</v>
      </c>
      <c r="X30" s="62">
        <v>17.924923391</v>
      </c>
      <c r="Y30" s="61">
        <v>17.924923391</v>
      </c>
      <c r="Z30" s="62">
        <v>17.924923391</v>
      </c>
      <c r="AA30" s="61">
        <v>17.924923391</v>
      </c>
      <c r="AB30" s="62">
        <v>17.924923391</v>
      </c>
      <c r="AC30" s="61">
        <v>17.924923391</v>
      </c>
      <c r="AD30" s="62">
        <v>17.924923391</v>
      </c>
      <c r="AE30" s="61">
        <v>17.924923391</v>
      </c>
      <c r="AF30" s="62">
        <v>17.924923391</v>
      </c>
      <c r="AG30" s="61">
        <v>17.924923391</v>
      </c>
      <c r="AH30" s="62">
        <v>17.924923391</v>
      </c>
      <c r="AI30" s="61">
        <v>17.924923391</v>
      </c>
      <c r="AJ30" s="62">
        <v>17.924923391</v>
      </c>
      <c r="AK30" s="61">
        <v>17.924923391</v>
      </c>
      <c r="AL30" s="62">
        <v>17.924923391</v>
      </c>
      <c r="AM30" s="61">
        <v>14.987407758000002</v>
      </c>
      <c r="AN30" s="62">
        <v>0</v>
      </c>
      <c r="AO30" s="61">
        <v>0</v>
      </c>
      <c r="AP30" s="62">
        <v>0</v>
      </c>
      <c r="AQ30" s="61">
        <v>0</v>
      </c>
      <c r="AR30" s="62">
        <v>0</v>
      </c>
      <c r="AS30" s="61">
        <v>0</v>
      </c>
      <c r="AT30" s="62">
        <v>0</v>
      </c>
      <c r="AU30" s="61">
        <v>0</v>
      </c>
      <c r="AV30" s="88">
        <v>0</v>
      </c>
      <c r="AW30" s="3"/>
      <c r="AX30" s="89">
        <v>0</v>
      </c>
      <c r="AY30" s="62">
        <v>0</v>
      </c>
      <c r="AZ30" s="61">
        <v>31728.368681300002</v>
      </c>
      <c r="BA30" s="62">
        <v>31728.368681300002</v>
      </c>
      <c r="BB30" s="61">
        <v>31728.368681300002</v>
      </c>
      <c r="BC30" s="62">
        <v>31728.368681300002</v>
      </c>
      <c r="BD30" s="61">
        <v>31728.368681300002</v>
      </c>
      <c r="BE30" s="62">
        <v>31728.368681300002</v>
      </c>
      <c r="BF30" s="61">
        <v>31728.368681300002</v>
      </c>
      <c r="BG30" s="62">
        <v>31728.368681300002</v>
      </c>
      <c r="BH30" s="61">
        <v>31728.368681300002</v>
      </c>
      <c r="BI30" s="62">
        <v>31728.368681300002</v>
      </c>
      <c r="BJ30" s="61">
        <v>31728.368681300002</v>
      </c>
      <c r="BK30" s="62">
        <v>31728.368681300002</v>
      </c>
      <c r="BL30" s="61">
        <v>31728.368681300002</v>
      </c>
      <c r="BM30" s="62">
        <v>31728.368681300002</v>
      </c>
      <c r="BN30" s="61">
        <v>31728.368681300002</v>
      </c>
      <c r="BO30" s="62">
        <v>31728.368681300002</v>
      </c>
      <c r="BP30" s="61">
        <v>31728.368681300002</v>
      </c>
      <c r="BQ30" s="62">
        <v>31728.368681300002</v>
      </c>
      <c r="BR30" s="61">
        <v>29101.482341800001</v>
      </c>
      <c r="BS30" s="62">
        <v>0</v>
      </c>
      <c r="BT30" s="61">
        <v>0</v>
      </c>
      <c r="BU30" s="62">
        <v>0</v>
      </c>
      <c r="BV30" s="61">
        <v>0</v>
      </c>
      <c r="BW30" s="62">
        <v>0</v>
      </c>
      <c r="BX30" s="61">
        <v>0</v>
      </c>
      <c r="BY30" s="62">
        <v>0</v>
      </c>
      <c r="BZ30" s="61">
        <v>0</v>
      </c>
      <c r="CA30" s="88">
        <v>0</v>
      </c>
      <c r="CB30" s="14"/>
    </row>
    <row r="31" spans="2:80" x14ac:dyDescent="0.25">
      <c r="B31" s="2"/>
      <c r="C31" s="21">
        <f t="shared" si="0"/>
        <v>25</v>
      </c>
      <c r="D31" s="90" t="s">
        <v>46</v>
      </c>
      <c r="E31" s="79" t="s">
        <v>63</v>
      </c>
      <c r="F31" s="90" t="s">
        <v>75</v>
      </c>
      <c r="G31" s="79" t="s">
        <v>65</v>
      </c>
      <c r="H31" s="90" t="s">
        <v>66</v>
      </c>
      <c r="I31" s="79" t="s">
        <v>67</v>
      </c>
      <c r="J31" s="90">
        <v>2012</v>
      </c>
      <c r="K31" s="79" t="s">
        <v>110</v>
      </c>
      <c r="L31" s="90"/>
      <c r="M31" s="79" t="s">
        <v>130</v>
      </c>
      <c r="N31" s="90" t="s">
        <v>126</v>
      </c>
      <c r="O31" s="24">
        <v>1</v>
      </c>
      <c r="P31" s="23">
        <v>0.28444070599999999</v>
      </c>
      <c r="Q31" s="82">
        <v>1653.7721779999999</v>
      </c>
      <c r="R31" s="3"/>
      <c r="S31" s="91">
        <v>0</v>
      </c>
      <c r="T31" s="24">
        <v>0.28444070599999999</v>
      </c>
      <c r="U31" s="23">
        <v>0.28444070599999999</v>
      </c>
      <c r="V31" s="24">
        <v>0.28444070599999999</v>
      </c>
      <c r="W31" s="23">
        <v>0.28444070599999999</v>
      </c>
      <c r="X31" s="24">
        <v>0.28444070599999999</v>
      </c>
      <c r="Y31" s="23">
        <v>0.28444070599999999</v>
      </c>
      <c r="Z31" s="24">
        <v>0.28444070599999999</v>
      </c>
      <c r="AA31" s="23">
        <v>0.28444070599999999</v>
      </c>
      <c r="AB31" s="24">
        <v>0.28444070599999999</v>
      </c>
      <c r="AC31" s="23">
        <v>0.28444070599999999</v>
      </c>
      <c r="AD31" s="24">
        <v>0.28444070599999999</v>
      </c>
      <c r="AE31" s="23">
        <v>0.28444070599999999</v>
      </c>
      <c r="AF31" s="24">
        <v>0.28444070599999999</v>
      </c>
      <c r="AG31" s="23">
        <v>0.28444070599999999</v>
      </c>
      <c r="AH31" s="24">
        <v>0.28444070599999999</v>
      </c>
      <c r="AI31" s="23">
        <v>0.28444070599999999</v>
      </c>
      <c r="AJ31" s="24">
        <v>0.28444070599999999</v>
      </c>
      <c r="AK31" s="23">
        <v>0.28444070599999999</v>
      </c>
      <c r="AL31" s="24">
        <v>0.28444070599999999</v>
      </c>
      <c r="AM31" s="23">
        <v>0</v>
      </c>
      <c r="AN31" s="24">
        <v>0</v>
      </c>
      <c r="AO31" s="23">
        <v>0</v>
      </c>
      <c r="AP31" s="24">
        <v>0</v>
      </c>
      <c r="AQ31" s="23">
        <v>0</v>
      </c>
      <c r="AR31" s="24">
        <v>0</v>
      </c>
      <c r="AS31" s="23">
        <v>0</v>
      </c>
      <c r="AT31" s="24">
        <v>0</v>
      </c>
      <c r="AU31" s="23">
        <v>0</v>
      </c>
      <c r="AV31" s="82">
        <v>0</v>
      </c>
      <c r="AW31" s="3"/>
      <c r="AX31" s="91">
        <v>0</v>
      </c>
      <c r="AY31" s="24">
        <v>551.2573926</v>
      </c>
      <c r="AZ31" s="23">
        <v>551.2573926</v>
      </c>
      <c r="BA31" s="24">
        <v>551.2573926</v>
      </c>
      <c r="BB31" s="23">
        <v>551.2573926</v>
      </c>
      <c r="BC31" s="24">
        <v>551.2573926</v>
      </c>
      <c r="BD31" s="23">
        <v>551.2573926</v>
      </c>
      <c r="BE31" s="24">
        <v>551.2573926</v>
      </c>
      <c r="BF31" s="23">
        <v>551.2573926</v>
      </c>
      <c r="BG31" s="24">
        <v>551.2573926</v>
      </c>
      <c r="BH31" s="23">
        <v>551.2573926</v>
      </c>
      <c r="BI31" s="24">
        <v>551.2573926</v>
      </c>
      <c r="BJ31" s="23">
        <v>551.2573926</v>
      </c>
      <c r="BK31" s="24">
        <v>551.2573926</v>
      </c>
      <c r="BL31" s="23">
        <v>551.2573926</v>
      </c>
      <c r="BM31" s="24">
        <v>551.2573926</v>
      </c>
      <c r="BN31" s="23">
        <v>551.2573926</v>
      </c>
      <c r="BO31" s="24">
        <v>551.2573926</v>
      </c>
      <c r="BP31" s="23">
        <v>551.2573926</v>
      </c>
      <c r="BQ31" s="24">
        <v>551.2573926</v>
      </c>
      <c r="BR31" s="23">
        <v>0</v>
      </c>
      <c r="BS31" s="24">
        <v>0</v>
      </c>
      <c r="BT31" s="23">
        <v>0</v>
      </c>
      <c r="BU31" s="24">
        <v>0</v>
      </c>
      <c r="BV31" s="23">
        <v>0</v>
      </c>
      <c r="BW31" s="24">
        <v>0</v>
      </c>
      <c r="BX31" s="23">
        <v>0</v>
      </c>
      <c r="BY31" s="24">
        <v>0</v>
      </c>
      <c r="BZ31" s="23">
        <v>0</v>
      </c>
      <c r="CA31" s="82">
        <v>0</v>
      </c>
      <c r="CB31" s="14"/>
    </row>
    <row r="32" spans="2:80" x14ac:dyDescent="0.25">
      <c r="B32" s="2"/>
      <c r="C32" s="44">
        <f t="shared" si="0"/>
        <v>26</v>
      </c>
      <c r="D32" s="86" t="s">
        <v>46</v>
      </c>
      <c r="E32" s="87" t="s">
        <v>63</v>
      </c>
      <c r="F32" s="86" t="s">
        <v>75</v>
      </c>
      <c r="G32" s="87" t="s">
        <v>65</v>
      </c>
      <c r="H32" s="86" t="s">
        <v>66</v>
      </c>
      <c r="I32" s="87" t="s">
        <v>67</v>
      </c>
      <c r="J32" s="86">
        <v>2014</v>
      </c>
      <c r="K32" s="87" t="s">
        <v>110</v>
      </c>
      <c r="L32" s="86"/>
      <c r="M32" s="87" t="s">
        <v>130</v>
      </c>
      <c r="N32" s="86" t="s">
        <v>126</v>
      </c>
      <c r="O32" s="62">
        <v>2710</v>
      </c>
      <c r="P32" s="61">
        <v>547.51710652899999</v>
      </c>
      <c r="Q32" s="88">
        <v>1013052.930347</v>
      </c>
      <c r="R32" s="3"/>
      <c r="S32" s="89">
        <v>0</v>
      </c>
      <c r="T32" s="62">
        <v>0</v>
      </c>
      <c r="U32" s="61">
        <v>0</v>
      </c>
      <c r="V32" s="62">
        <v>547.51710652899999</v>
      </c>
      <c r="W32" s="61">
        <v>547.51710652899999</v>
      </c>
      <c r="X32" s="62">
        <v>547.51710652899999</v>
      </c>
      <c r="Y32" s="61">
        <v>547.51710652899999</v>
      </c>
      <c r="Z32" s="62">
        <v>547.51710652899999</v>
      </c>
      <c r="AA32" s="61">
        <v>547.51710652899999</v>
      </c>
      <c r="AB32" s="62">
        <v>547.51710652899999</v>
      </c>
      <c r="AC32" s="61">
        <v>547.51710652899999</v>
      </c>
      <c r="AD32" s="62">
        <v>547.51710652899999</v>
      </c>
      <c r="AE32" s="61">
        <v>547.51710652899999</v>
      </c>
      <c r="AF32" s="62">
        <v>547.51710652899999</v>
      </c>
      <c r="AG32" s="61">
        <v>547.51710652899999</v>
      </c>
      <c r="AH32" s="62">
        <v>547.51710652899999</v>
      </c>
      <c r="AI32" s="61">
        <v>547.51710652899999</v>
      </c>
      <c r="AJ32" s="62">
        <v>547.51710652899999</v>
      </c>
      <c r="AK32" s="61">
        <v>547.51710652899999</v>
      </c>
      <c r="AL32" s="62">
        <v>547.51710652899999</v>
      </c>
      <c r="AM32" s="61">
        <v>547.51710652899999</v>
      </c>
      <c r="AN32" s="62">
        <v>493.44043019999998</v>
      </c>
      <c r="AO32" s="61">
        <v>0</v>
      </c>
      <c r="AP32" s="62">
        <v>0</v>
      </c>
      <c r="AQ32" s="61">
        <v>0</v>
      </c>
      <c r="AR32" s="62">
        <v>0</v>
      </c>
      <c r="AS32" s="61">
        <v>0</v>
      </c>
      <c r="AT32" s="62">
        <v>0</v>
      </c>
      <c r="AU32" s="61">
        <v>0</v>
      </c>
      <c r="AV32" s="88">
        <v>0</v>
      </c>
      <c r="AW32" s="3"/>
      <c r="AX32" s="89">
        <v>0</v>
      </c>
      <c r="AY32" s="62">
        <v>0</v>
      </c>
      <c r="AZ32" s="61">
        <v>0</v>
      </c>
      <c r="BA32" s="62">
        <v>1013052.930347</v>
      </c>
      <c r="BB32" s="61">
        <v>1013052.930347</v>
      </c>
      <c r="BC32" s="62">
        <v>1013052.930347</v>
      </c>
      <c r="BD32" s="61">
        <v>1013052.930347</v>
      </c>
      <c r="BE32" s="62">
        <v>1013052.930347</v>
      </c>
      <c r="BF32" s="61">
        <v>1013052.930347</v>
      </c>
      <c r="BG32" s="62">
        <v>1013052.930347</v>
      </c>
      <c r="BH32" s="61">
        <v>1013052.930347</v>
      </c>
      <c r="BI32" s="62">
        <v>1013052.930347</v>
      </c>
      <c r="BJ32" s="61">
        <v>1013052.930347</v>
      </c>
      <c r="BK32" s="62">
        <v>1013052.930347</v>
      </c>
      <c r="BL32" s="61">
        <v>1013052.930347</v>
      </c>
      <c r="BM32" s="62">
        <v>1013052.930347</v>
      </c>
      <c r="BN32" s="61">
        <v>1013052.930347</v>
      </c>
      <c r="BO32" s="62">
        <v>1013052.930347</v>
      </c>
      <c r="BP32" s="61">
        <v>1013052.930347</v>
      </c>
      <c r="BQ32" s="62">
        <v>1013052.930347</v>
      </c>
      <c r="BR32" s="61">
        <v>1013052.930347</v>
      </c>
      <c r="BS32" s="62">
        <v>964694.62349999999</v>
      </c>
      <c r="BT32" s="61">
        <v>0</v>
      </c>
      <c r="BU32" s="62">
        <v>0</v>
      </c>
      <c r="BV32" s="61">
        <v>0</v>
      </c>
      <c r="BW32" s="62">
        <v>0</v>
      </c>
      <c r="BX32" s="61">
        <v>0</v>
      </c>
      <c r="BY32" s="62">
        <v>0</v>
      </c>
      <c r="BZ32" s="61">
        <v>0</v>
      </c>
      <c r="CA32" s="88">
        <v>0</v>
      </c>
      <c r="CB32" s="14"/>
    </row>
    <row r="33" spans="2:80" x14ac:dyDescent="0.25">
      <c r="B33" s="2"/>
      <c r="C33" s="21">
        <f t="shared" si="0"/>
        <v>27</v>
      </c>
      <c r="D33" s="90" t="s">
        <v>46</v>
      </c>
      <c r="E33" s="79" t="s">
        <v>63</v>
      </c>
      <c r="F33" s="90" t="s">
        <v>133</v>
      </c>
      <c r="G33" s="79" t="s">
        <v>65</v>
      </c>
      <c r="H33" s="90" t="s">
        <v>66</v>
      </c>
      <c r="I33" s="79" t="s">
        <v>67</v>
      </c>
      <c r="J33" s="90">
        <v>2014</v>
      </c>
      <c r="K33" s="79" t="s">
        <v>110</v>
      </c>
      <c r="L33" s="90"/>
      <c r="M33" s="79" t="s">
        <v>130</v>
      </c>
      <c r="N33" s="90" t="s">
        <v>132</v>
      </c>
      <c r="O33" s="24">
        <v>28</v>
      </c>
      <c r="P33" s="23">
        <v>15.924055190000001</v>
      </c>
      <c r="Q33" s="82">
        <v>106463.2675</v>
      </c>
      <c r="R33" s="3"/>
      <c r="S33" s="91">
        <v>0</v>
      </c>
      <c r="T33" s="24">
        <v>0</v>
      </c>
      <c r="U33" s="23">
        <v>0</v>
      </c>
      <c r="V33" s="24">
        <v>15.924055190000001</v>
      </c>
      <c r="W33" s="23">
        <v>15.924055190000001</v>
      </c>
      <c r="X33" s="24">
        <v>15.924055190000001</v>
      </c>
      <c r="Y33" s="23">
        <v>15.924055190000001</v>
      </c>
      <c r="Z33" s="24">
        <v>15.924055190000001</v>
      </c>
      <c r="AA33" s="23">
        <v>15.924055190000001</v>
      </c>
      <c r="AB33" s="24">
        <v>15.924055190000001</v>
      </c>
      <c r="AC33" s="23">
        <v>15.924055190000001</v>
      </c>
      <c r="AD33" s="24">
        <v>15.924055190000001</v>
      </c>
      <c r="AE33" s="23">
        <v>15.924055190000001</v>
      </c>
      <c r="AF33" s="24">
        <v>15.868838240000002</v>
      </c>
      <c r="AG33" s="23">
        <v>15.868838240000002</v>
      </c>
      <c r="AH33" s="24">
        <v>15.02778824</v>
      </c>
      <c r="AI33" s="23">
        <v>14.18673824</v>
      </c>
      <c r="AJ33" s="24">
        <v>14.18673824</v>
      </c>
      <c r="AK33" s="23">
        <v>14.18673824</v>
      </c>
      <c r="AL33" s="24">
        <v>14.18673824</v>
      </c>
      <c r="AM33" s="23">
        <v>14.18673824</v>
      </c>
      <c r="AN33" s="24">
        <v>3.46116431</v>
      </c>
      <c r="AO33" s="23">
        <v>3.46116431</v>
      </c>
      <c r="AP33" s="24">
        <v>0</v>
      </c>
      <c r="AQ33" s="23">
        <v>0</v>
      </c>
      <c r="AR33" s="24">
        <v>0</v>
      </c>
      <c r="AS33" s="23">
        <v>0</v>
      </c>
      <c r="AT33" s="24">
        <v>0</v>
      </c>
      <c r="AU33" s="23">
        <v>0</v>
      </c>
      <c r="AV33" s="82">
        <v>0</v>
      </c>
      <c r="AW33" s="3"/>
      <c r="AX33" s="91">
        <v>0</v>
      </c>
      <c r="AY33" s="24">
        <v>0</v>
      </c>
      <c r="AZ33" s="23">
        <v>0</v>
      </c>
      <c r="BA33" s="24">
        <v>106463.2675</v>
      </c>
      <c r="BB33" s="23">
        <v>106463.2675</v>
      </c>
      <c r="BC33" s="24">
        <v>106463.2675</v>
      </c>
      <c r="BD33" s="23">
        <v>106463.2675</v>
      </c>
      <c r="BE33" s="24">
        <v>106463.2675</v>
      </c>
      <c r="BF33" s="23">
        <v>106463.2675</v>
      </c>
      <c r="BG33" s="24">
        <v>106463.2675</v>
      </c>
      <c r="BH33" s="23">
        <v>106463.2675</v>
      </c>
      <c r="BI33" s="24">
        <v>106463.2675</v>
      </c>
      <c r="BJ33" s="23">
        <v>106463.2675</v>
      </c>
      <c r="BK33" s="24">
        <v>105639.196</v>
      </c>
      <c r="BL33" s="23">
        <v>105639.196</v>
      </c>
      <c r="BM33" s="24">
        <v>87825.945999999996</v>
      </c>
      <c r="BN33" s="23">
        <v>70012.695999999996</v>
      </c>
      <c r="BO33" s="24">
        <v>70012.695999999996</v>
      </c>
      <c r="BP33" s="23">
        <v>70012.695999999996</v>
      </c>
      <c r="BQ33" s="24">
        <v>70012.695999999996</v>
      </c>
      <c r="BR33" s="23">
        <v>70012.695999999996</v>
      </c>
      <c r="BS33" s="24">
        <v>51655.275000000001</v>
      </c>
      <c r="BT33" s="23">
        <v>51655.275000000001</v>
      </c>
      <c r="BU33" s="24">
        <v>0</v>
      </c>
      <c r="BV33" s="23">
        <v>0</v>
      </c>
      <c r="BW33" s="24">
        <v>0</v>
      </c>
      <c r="BX33" s="23">
        <v>0</v>
      </c>
      <c r="BY33" s="24">
        <v>0</v>
      </c>
      <c r="BZ33" s="23">
        <v>0</v>
      </c>
      <c r="CA33" s="82">
        <v>0</v>
      </c>
      <c r="CB33" s="14"/>
    </row>
    <row r="34" spans="2:80" x14ac:dyDescent="0.25">
      <c r="B34" s="2"/>
      <c r="C34" s="44">
        <f t="shared" si="0"/>
        <v>28</v>
      </c>
      <c r="D34" s="86" t="s">
        <v>46</v>
      </c>
      <c r="E34" s="87" t="s">
        <v>127</v>
      </c>
      <c r="F34" s="86" t="s">
        <v>134</v>
      </c>
      <c r="G34" s="87" t="s">
        <v>65</v>
      </c>
      <c r="H34" s="86" t="s">
        <v>129</v>
      </c>
      <c r="I34" s="87" t="s">
        <v>67</v>
      </c>
      <c r="J34" s="86">
        <v>2014</v>
      </c>
      <c r="K34" s="87" t="s">
        <v>110</v>
      </c>
      <c r="L34" s="86"/>
      <c r="M34" s="87" t="s">
        <v>130</v>
      </c>
      <c r="N34" s="86" t="s">
        <v>130</v>
      </c>
      <c r="O34" s="62">
        <v>1</v>
      </c>
      <c r="P34" s="61"/>
      <c r="Q34" s="88"/>
      <c r="R34" s="3"/>
      <c r="S34" s="89">
        <v>0</v>
      </c>
      <c r="T34" s="62">
        <v>0</v>
      </c>
      <c r="U34" s="61">
        <v>0</v>
      </c>
      <c r="V34" s="62">
        <v>28.5562</v>
      </c>
      <c r="W34" s="61">
        <v>0</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0</v>
      </c>
      <c r="BA34" s="62">
        <v>216677.09700000001</v>
      </c>
      <c r="BB34" s="61">
        <v>0</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25">
      <c r="B35" s="2"/>
      <c r="C35" s="21">
        <f t="shared" si="0"/>
        <v>29</v>
      </c>
      <c r="D35" s="90" t="s">
        <v>46</v>
      </c>
      <c r="E35" s="79" t="s">
        <v>127</v>
      </c>
      <c r="F35" s="90" t="s">
        <v>135</v>
      </c>
      <c r="G35" s="79" t="s">
        <v>65</v>
      </c>
      <c r="H35" s="90" t="s">
        <v>127</v>
      </c>
      <c r="I35" s="79" t="s">
        <v>78</v>
      </c>
      <c r="J35" s="90">
        <v>2014</v>
      </c>
      <c r="K35" s="79" t="s">
        <v>110</v>
      </c>
      <c r="L35" s="90"/>
      <c r="M35" s="79" t="s">
        <v>130</v>
      </c>
      <c r="N35" s="90" t="s">
        <v>130</v>
      </c>
      <c r="O35" s="24"/>
      <c r="P35" s="23">
        <v>888.23582959999999</v>
      </c>
      <c r="Q35" s="82">
        <v>0</v>
      </c>
      <c r="R35" s="3"/>
      <c r="S35" s="91">
        <v>0</v>
      </c>
      <c r="T35" s="24">
        <v>0</v>
      </c>
      <c r="U35" s="23">
        <v>0</v>
      </c>
      <c r="V35" s="24">
        <v>888.23582959999999</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0</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25">
      <c r="B36" s="2"/>
      <c r="C36" s="44">
        <f t="shared" si="0"/>
        <v>30</v>
      </c>
      <c r="D36" s="86" t="s">
        <v>136</v>
      </c>
      <c r="E36" s="87" t="s">
        <v>83</v>
      </c>
      <c r="F36" s="86" t="s">
        <v>137</v>
      </c>
      <c r="G36" s="87" t="s">
        <v>65</v>
      </c>
      <c r="H36" s="86" t="s">
        <v>129</v>
      </c>
      <c r="I36" s="87" t="s">
        <v>78</v>
      </c>
      <c r="J36" s="86">
        <v>2014</v>
      </c>
      <c r="K36" s="87" t="s">
        <v>110</v>
      </c>
      <c r="L36" s="86"/>
      <c r="M36" s="87" t="s">
        <v>130</v>
      </c>
      <c r="N36" s="86" t="s">
        <v>88</v>
      </c>
      <c r="O36" s="62">
        <v>1</v>
      </c>
      <c r="P36" s="61"/>
      <c r="Q36" s="88"/>
      <c r="R36" s="3"/>
      <c r="S36" s="89">
        <v>0</v>
      </c>
      <c r="T36" s="62">
        <v>0</v>
      </c>
      <c r="U36" s="61">
        <v>0</v>
      </c>
      <c r="V36" s="62">
        <v>185.5942</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0</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25">
      <c r="B37" s="2"/>
      <c r="C37" s="21">
        <f t="shared" si="0"/>
        <v>31</v>
      </c>
      <c r="D37" s="90" t="s">
        <v>136</v>
      </c>
      <c r="E37" s="79" t="s">
        <v>83</v>
      </c>
      <c r="F37" s="90" t="s">
        <v>138</v>
      </c>
      <c r="G37" s="79" t="s">
        <v>65</v>
      </c>
      <c r="H37" s="90" t="s">
        <v>129</v>
      </c>
      <c r="I37" s="79" t="s">
        <v>78</v>
      </c>
      <c r="J37" s="90">
        <v>2009</v>
      </c>
      <c r="K37" s="79" t="s">
        <v>110</v>
      </c>
      <c r="L37" s="90"/>
      <c r="M37" s="79" t="s">
        <v>130</v>
      </c>
      <c r="N37" s="90" t="s">
        <v>80</v>
      </c>
      <c r="O37" s="24">
        <v>35</v>
      </c>
      <c r="P37" s="23"/>
      <c r="Q37" s="82"/>
      <c r="R37" s="3"/>
      <c r="S37" s="91">
        <v>0</v>
      </c>
      <c r="T37" s="24">
        <v>0</v>
      </c>
      <c r="U37" s="23">
        <v>0</v>
      </c>
      <c r="V37" s="24">
        <v>19.708950000000002</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0</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25">
      <c r="B38" s="2"/>
      <c r="C38" s="44">
        <f t="shared" si="0"/>
        <v>32</v>
      </c>
      <c r="D38" s="86" t="s">
        <v>136</v>
      </c>
      <c r="E38" s="87" t="s">
        <v>83</v>
      </c>
      <c r="F38" s="86" t="s">
        <v>138</v>
      </c>
      <c r="G38" s="87" t="s">
        <v>65</v>
      </c>
      <c r="H38" s="86" t="s">
        <v>129</v>
      </c>
      <c r="I38" s="87" t="s">
        <v>78</v>
      </c>
      <c r="J38" s="86">
        <v>2010</v>
      </c>
      <c r="K38" s="87" t="s">
        <v>110</v>
      </c>
      <c r="L38" s="86"/>
      <c r="M38" s="87" t="s">
        <v>130</v>
      </c>
      <c r="N38" s="86" t="s">
        <v>80</v>
      </c>
      <c r="O38" s="62">
        <v>9</v>
      </c>
      <c r="P38" s="61"/>
      <c r="Q38" s="88"/>
      <c r="R38" s="3"/>
      <c r="S38" s="89">
        <v>0</v>
      </c>
      <c r="T38" s="62">
        <v>0</v>
      </c>
      <c r="U38" s="61">
        <v>0</v>
      </c>
      <c r="V38" s="62">
        <v>5.0524490000000002</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0</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25">
      <c r="B39" s="2"/>
      <c r="C39" s="21">
        <f t="shared" ref="C39:C60" si="1">C38+1</f>
        <v>33</v>
      </c>
      <c r="D39" s="90" t="s">
        <v>136</v>
      </c>
      <c r="E39" s="79" t="s">
        <v>63</v>
      </c>
      <c r="F39" s="90" t="s">
        <v>77</v>
      </c>
      <c r="G39" s="79" t="s">
        <v>65</v>
      </c>
      <c r="H39" s="90" t="s">
        <v>66</v>
      </c>
      <c r="I39" s="79" t="s">
        <v>78</v>
      </c>
      <c r="J39" s="90">
        <v>2007</v>
      </c>
      <c r="K39" s="79" t="s">
        <v>110</v>
      </c>
      <c r="L39" s="90"/>
      <c r="M39" s="79" t="s">
        <v>130</v>
      </c>
      <c r="N39" s="90" t="s">
        <v>80</v>
      </c>
      <c r="O39" s="24">
        <v>19</v>
      </c>
      <c r="P39" s="23"/>
      <c r="Q39" s="82"/>
      <c r="R39" s="3"/>
      <c r="S39" s="91">
        <v>0</v>
      </c>
      <c r="T39" s="24">
        <v>0</v>
      </c>
      <c r="U39" s="23">
        <v>0</v>
      </c>
      <c r="V39" s="24">
        <v>6.6754360000000004</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0</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25">
      <c r="B40" s="2"/>
      <c r="C40" s="44">
        <f t="shared" si="1"/>
        <v>34</v>
      </c>
      <c r="D40" s="86" t="s">
        <v>136</v>
      </c>
      <c r="E40" s="87" t="s">
        <v>63</v>
      </c>
      <c r="F40" s="86" t="s">
        <v>77</v>
      </c>
      <c r="G40" s="87" t="s">
        <v>65</v>
      </c>
      <c r="H40" s="86" t="s">
        <v>66</v>
      </c>
      <c r="I40" s="87" t="s">
        <v>78</v>
      </c>
      <c r="J40" s="86">
        <v>2008</v>
      </c>
      <c r="K40" s="87" t="s">
        <v>110</v>
      </c>
      <c r="L40" s="86"/>
      <c r="M40" s="87" t="s">
        <v>130</v>
      </c>
      <c r="N40" s="86" t="s">
        <v>80</v>
      </c>
      <c r="O40" s="62">
        <v>136</v>
      </c>
      <c r="P40" s="61"/>
      <c r="Q40" s="88"/>
      <c r="R40" s="3"/>
      <c r="S40" s="89">
        <v>0</v>
      </c>
      <c r="T40" s="62">
        <v>0</v>
      </c>
      <c r="U40" s="61">
        <v>0</v>
      </c>
      <c r="V40" s="62">
        <v>47.782069999999997</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0</v>
      </c>
      <c r="BA40" s="62">
        <v>0</v>
      </c>
      <c r="BB40" s="61">
        <v>0</v>
      </c>
      <c r="BC40" s="62">
        <v>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x14ac:dyDescent="0.25">
      <c r="B41" s="2"/>
      <c r="C41" s="21">
        <f t="shared" si="1"/>
        <v>35</v>
      </c>
      <c r="D41" s="90" t="s">
        <v>136</v>
      </c>
      <c r="E41" s="79" t="s">
        <v>63</v>
      </c>
      <c r="F41" s="90" t="s">
        <v>77</v>
      </c>
      <c r="G41" s="79" t="s">
        <v>65</v>
      </c>
      <c r="H41" s="90" t="s">
        <v>66</v>
      </c>
      <c r="I41" s="79" t="s">
        <v>78</v>
      </c>
      <c r="J41" s="90">
        <v>2009</v>
      </c>
      <c r="K41" s="79" t="s">
        <v>110</v>
      </c>
      <c r="L41" s="90"/>
      <c r="M41" s="79" t="s">
        <v>130</v>
      </c>
      <c r="N41" s="90" t="s">
        <v>80</v>
      </c>
      <c r="O41" s="24">
        <v>879</v>
      </c>
      <c r="P41" s="23"/>
      <c r="Q41" s="82"/>
      <c r="R41" s="3"/>
      <c r="S41" s="91">
        <v>0</v>
      </c>
      <c r="T41" s="24">
        <v>0</v>
      </c>
      <c r="U41" s="23">
        <v>0</v>
      </c>
      <c r="V41" s="24">
        <v>309.68270000000001</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2">
        <v>0</v>
      </c>
      <c r="AW41" s="3"/>
      <c r="AX41" s="91">
        <v>0</v>
      </c>
      <c r="AY41" s="24">
        <v>0</v>
      </c>
      <c r="AZ41" s="23">
        <v>0</v>
      </c>
      <c r="BA41" s="24">
        <v>0</v>
      </c>
      <c r="BB41" s="23">
        <v>0</v>
      </c>
      <c r="BC41" s="24">
        <v>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2">
        <v>0</v>
      </c>
      <c r="CB41" s="14"/>
    </row>
    <row r="42" spans="2:80" x14ac:dyDescent="0.25">
      <c r="B42" s="2"/>
      <c r="C42" s="44">
        <f t="shared" si="1"/>
        <v>36</v>
      </c>
      <c r="D42" s="86" t="s">
        <v>136</v>
      </c>
      <c r="E42" s="87" t="s">
        <v>63</v>
      </c>
      <c r="F42" s="86" t="s">
        <v>77</v>
      </c>
      <c r="G42" s="87" t="s">
        <v>65</v>
      </c>
      <c r="H42" s="86" t="s">
        <v>66</v>
      </c>
      <c r="I42" s="87" t="s">
        <v>78</v>
      </c>
      <c r="J42" s="86">
        <v>2010</v>
      </c>
      <c r="K42" s="87" t="s">
        <v>110</v>
      </c>
      <c r="L42" s="86"/>
      <c r="M42" s="87" t="s">
        <v>130</v>
      </c>
      <c r="N42" s="86" t="s">
        <v>80</v>
      </c>
      <c r="O42" s="62">
        <v>957</v>
      </c>
      <c r="P42" s="61"/>
      <c r="Q42" s="88"/>
      <c r="R42" s="3"/>
      <c r="S42" s="89">
        <v>0</v>
      </c>
      <c r="T42" s="62">
        <v>0</v>
      </c>
      <c r="U42" s="61">
        <v>0</v>
      </c>
      <c r="V42" s="62">
        <v>336.65910000000002</v>
      </c>
      <c r="W42" s="61">
        <v>0</v>
      </c>
      <c r="X42" s="62">
        <v>0</v>
      </c>
      <c r="Y42" s="61">
        <v>0</v>
      </c>
      <c r="Z42" s="62">
        <v>0</v>
      </c>
      <c r="AA42" s="61">
        <v>0</v>
      </c>
      <c r="AB42" s="62">
        <v>0</v>
      </c>
      <c r="AC42" s="61">
        <v>0</v>
      </c>
      <c r="AD42" s="62">
        <v>0</v>
      </c>
      <c r="AE42" s="61">
        <v>0</v>
      </c>
      <c r="AF42" s="62">
        <v>0</v>
      </c>
      <c r="AG42" s="61">
        <v>0</v>
      </c>
      <c r="AH42" s="62">
        <v>0</v>
      </c>
      <c r="AI42" s="61">
        <v>0</v>
      </c>
      <c r="AJ42" s="62">
        <v>0</v>
      </c>
      <c r="AK42" s="61">
        <v>0</v>
      </c>
      <c r="AL42" s="62">
        <v>0</v>
      </c>
      <c r="AM42" s="61">
        <v>0</v>
      </c>
      <c r="AN42" s="62">
        <v>0</v>
      </c>
      <c r="AO42" s="61">
        <v>0</v>
      </c>
      <c r="AP42" s="62">
        <v>0</v>
      </c>
      <c r="AQ42" s="61">
        <v>0</v>
      </c>
      <c r="AR42" s="62">
        <v>0</v>
      </c>
      <c r="AS42" s="61">
        <v>0</v>
      </c>
      <c r="AT42" s="62">
        <v>0</v>
      </c>
      <c r="AU42" s="61">
        <v>0</v>
      </c>
      <c r="AV42" s="88">
        <v>0</v>
      </c>
      <c r="AW42" s="3"/>
      <c r="AX42" s="89">
        <v>0</v>
      </c>
      <c r="AY42" s="62">
        <v>0</v>
      </c>
      <c r="AZ42" s="61">
        <v>0</v>
      </c>
      <c r="BA42" s="62">
        <v>0</v>
      </c>
      <c r="BB42" s="61">
        <v>0</v>
      </c>
      <c r="BC42" s="62">
        <v>0</v>
      </c>
      <c r="BD42" s="61">
        <v>0</v>
      </c>
      <c r="BE42" s="62">
        <v>0</v>
      </c>
      <c r="BF42" s="61">
        <v>0</v>
      </c>
      <c r="BG42" s="62">
        <v>0</v>
      </c>
      <c r="BH42" s="61">
        <v>0</v>
      </c>
      <c r="BI42" s="62">
        <v>0</v>
      </c>
      <c r="BJ42" s="61">
        <v>0</v>
      </c>
      <c r="BK42" s="62">
        <v>0</v>
      </c>
      <c r="BL42" s="61">
        <v>0</v>
      </c>
      <c r="BM42" s="62">
        <v>0</v>
      </c>
      <c r="BN42" s="61">
        <v>0</v>
      </c>
      <c r="BO42" s="62">
        <v>0</v>
      </c>
      <c r="BP42" s="61">
        <v>0</v>
      </c>
      <c r="BQ42" s="62">
        <v>0</v>
      </c>
      <c r="BR42" s="61">
        <v>0</v>
      </c>
      <c r="BS42" s="62">
        <v>0</v>
      </c>
      <c r="BT42" s="61">
        <v>0</v>
      </c>
      <c r="BU42" s="62">
        <v>0</v>
      </c>
      <c r="BV42" s="61">
        <v>0</v>
      </c>
      <c r="BW42" s="62">
        <v>0</v>
      </c>
      <c r="BX42" s="61">
        <v>0</v>
      </c>
      <c r="BY42" s="62">
        <v>0</v>
      </c>
      <c r="BZ42" s="61">
        <v>0</v>
      </c>
      <c r="CA42" s="88">
        <v>0</v>
      </c>
      <c r="CB42" s="14"/>
    </row>
    <row r="43" spans="2:80" x14ac:dyDescent="0.25">
      <c r="B43" s="2"/>
      <c r="C43" s="21">
        <f t="shared" si="1"/>
        <v>37</v>
      </c>
      <c r="D43" s="90" t="s">
        <v>136</v>
      </c>
      <c r="E43" s="79" t="s">
        <v>92</v>
      </c>
      <c r="F43" s="90" t="s">
        <v>93</v>
      </c>
      <c r="G43" s="79" t="s">
        <v>65</v>
      </c>
      <c r="H43" s="90" t="s">
        <v>92</v>
      </c>
      <c r="I43" s="79" t="s">
        <v>78</v>
      </c>
      <c r="J43" s="90">
        <v>2014</v>
      </c>
      <c r="K43" s="79" t="s">
        <v>110</v>
      </c>
      <c r="L43" s="90"/>
      <c r="M43" s="79" t="s">
        <v>130</v>
      </c>
      <c r="N43" s="90" t="s">
        <v>88</v>
      </c>
      <c r="O43" s="24">
        <v>1</v>
      </c>
      <c r="P43" s="23"/>
      <c r="Q43" s="82"/>
      <c r="R43" s="3"/>
      <c r="S43" s="91">
        <v>0</v>
      </c>
      <c r="T43" s="24">
        <v>0</v>
      </c>
      <c r="U43" s="23">
        <v>0</v>
      </c>
      <c r="V43" s="24">
        <v>48.45167</v>
      </c>
      <c r="W43" s="23">
        <v>0</v>
      </c>
      <c r="X43" s="24">
        <v>0</v>
      </c>
      <c r="Y43" s="23">
        <v>0</v>
      </c>
      <c r="Z43" s="24">
        <v>0</v>
      </c>
      <c r="AA43" s="23">
        <v>0</v>
      </c>
      <c r="AB43" s="24">
        <v>0</v>
      </c>
      <c r="AC43" s="23">
        <v>0</v>
      </c>
      <c r="AD43" s="24">
        <v>0</v>
      </c>
      <c r="AE43" s="23">
        <v>0</v>
      </c>
      <c r="AF43" s="24">
        <v>0</v>
      </c>
      <c r="AG43" s="23">
        <v>0</v>
      </c>
      <c r="AH43" s="24">
        <v>0</v>
      </c>
      <c r="AI43" s="23">
        <v>0</v>
      </c>
      <c r="AJ43" s="24">
        <v>0</v>
      </c>
      <c r="AK43" s="23">
        <v>0</v>
      </c>
      <c r="AL43" s="24">
        <v>0</v>
      </c>
      <c r="AM43" s="23">
        <v>0</v>
      </c>
      <c r="AN43" s="24">
        <v>0</v>
      </c>
      <c r="AO43" s="23">
        <v>0</v>
      </c>
      <c r="AP43" s="24">
        <v>0</v>
      </c>
      <c r="AQ43" s="23">
        <v>0</v>
      </c>
      <c r="AR43" s="24">
        <v>0</v>
      </c>
      <c r="AS43" s="23">
        <v>0</v>
      </c>
      <c r="AT43" s="24">
        <v>0</v>
      </c>
      <c r="AU43" s="23">
        <v>0</v>
      </c>
      <c r="AV43" s="82">
        <v>0</v>
      </c>
      <c r="AW43" s="3"/>
      <c r="AX43" s="91">
        <v>0</v>
      </c>
      <c r="AY43" s="24">
        <v>0</v>
      </c>
      <c r="AZ43" s="23">
        <v>0</v>
      </c>
      <c r="BA43" s="24">
        <v>0</v>
      </c>
      <c r="BB43" s="23">
        <v>0</v>
      </c>
      <c r="BC43" s="24">
        <v>0</v>
      </c>
      <c r="BD43" s="23">
        <v>0</v>
      </c>
      <c r="BE43" s="24">
        <v>0</v>
      </c>
      <c r="BF43" s="23">
        <v>0</v>
      </c>
      <c r="BG43" s="24">
        <v>0</v>
      </c>
      <c r="BH43" s="23">
        <v>0</v>
      </c>
      <c r="BI43" s="24">
        <v>0</v>
      </c>
      <c r="BJ43" s="23">
        <v>0</v>
      </c>
      <c r="BK43" s="24">
        <v>0</v>
      </c>
      <c r="BL43" s="23">
        <v>0</v>
      </c>
      <c r="BM43" s="24">
        <v>0</v>
      </c>
      <c r="BN43" s="23">
        <v>0</v>
      </c>
      <c r="BO43" s="24">
        <v>0</v>
      </c>
      <c r="BP43" s="23">
        <v>0</v>
      </c>
      <c r="BQ43" s="24">
        <v>0</v>
      </c>
      <c r="BR43" s="23">
        <v>0</v>
      </c>
      <c r="BS43" s="24">
        <v>0</v>
      </c>
      <c r="BT43" s="23">
        <v>0</v>
      </c>
      <c r="BU43" s="24">
        <v>0</v>
      </c>
      <c r="BV43" s="23">
        <v>0</v>
      </c>
      <c r="BW43" s="24">
        <v>0</v>
      </c>
      <c r="BX43" s="23">
        <v>0</v>
      </c>
      <c r="BY43" s="24">
        <v>0</v>
      </c>
      <c r="BZ43" s="23">
        <v>0</v>
      </c>
      <c r="CA43" s="82">
        <v>0</v>
      </c>
      <c r="CB43" s="14"/>
    </row>
    <row r="44" spans="2:80" x14ac:dyDescent="0.25">
      <c r="B44" s="2"/>
      <c r="C44" s="44">
        <f t="shared" si="1"/>
        <v>38</v>
      </c>
      <c r="D44" s="86" t="s">
        <v>62</v>
      </c>
      <c r="E44" s="87" t="s">
        <v>83</v>
      </c>
      <c r="F44" s="86" t="s">
        <v>137</v>
      </c>
      <c r="G44" s="87" t="s">
        <v>65</v>
      </c>
      <c r="H44" s="86" t="s">
        <v>129</v>
      </c>
      <c r="I44" s="87" t="s">
        <v>78</v>
      </c>
      <c r="J44" s="86">
        <v>2014</v>
      </c>
      <c r="K44" s="87" t="s">
        <v>110</v>
      </c>
      <c r="L44" s="86"/>
      <c r="M44" s="87" t="s">
        <v>130</v>
      </c>
      <c r="N44" s="86" t="s">
        <v>88</v>
      </c>
      <c r="O44" s="62">
        <v>6</v>
      </c>
      <c r="P44" s="61"/>
      <c r="Q44" s="88"/>
      <c r="R44" s="3"/>
      <c r="S44" s="89">
        <v>0</v>
      </c>
      <c r="T44" s="62">
        <v>0</v>
      </c>
      <c r="U44" s="61">
        <v>0</v>
      </c>
      <c r="V44" s="62">
        <v>448.58659999999998</v>
      </c>
      <c r="W44" s="61">
        <v>0</v>
      </c>
      <c r="X44" s="62">
        <v>0</v>
      </c>
      <c r="Y44" s="61">
        <v>0</v>
      </c>
      <c r="Z44" s="62">
        <v>0</v>
      </c>
      <c r="AA44" s="61">
        <v>0</v>
      </c>
      <c r="AB44" s="62">
        <v>0</v>
      </c>
      <c r="AC44" s="61">
        <v>0</v>
      </c>
      <c r="AD44" s="62">
        <v>0</v>
      </c>
      <c r="AE44" s="61">
        <v>0</v>
      </c>
      <c r="AF44" s="62">
        <v>0</v>
      </c>
      <c r="AG44" s="61">
        <v>0</v>
      </c>
      <c r="AH44" s="62">
        <v>0</v>
      </c>
      <c r="AI44" s="61">
        <v>0</v>
      </c>
      <c r="AJ44" s="62">
        <v>0</v>
      </c>
      <c r="AK44" s="61">
        <v>0</v>
      </c>
      <c r="AL44" s="62">
        <v>0</v>
      </c>
      <c r="AM44" s="61">
        <v>0</v>
      </c>
      <c r="AN44" s="62">
        <v>0</v>
      </c>
      <c r="AO44" s="61">
        <v>0</v>
      </c>
      <c r="AP44" s="62">
        <v>0</v>
      </c>
      <c r="AQ44" s="61">
        <v>0</v>
      </c>
      <c r="AR44" s="62">
        <v>0</v>
      </c>
      <c r="AS44" s="61">
        <v>0</v>
      </c>
      <c r="AT44" s="62">
        <v>0</v>
      </c>
      <c r="AU44" s="61">
        <v>0</v>
      </c>
      <c r="AV44" s="88">
        <v>0</v>
      </c>
      <c r="AW44" s="3"/>
      <c r="AX44" s="89">
        <v>0</v>
      </c>
      <c r="AY44" s="62">
        <v>0</v>
      </c>
      <c r="AZ44" s="61">
        <v>0</v>
      </c>
      <c r="BA44" s="62">
        <v>0</v>
      </c>
      <c r="BB44" s="61">
        <v>0</v>
      </c>
      <c r="BC44" s="62">
        <v>0</v>
      </c>
      <c r="BD44" s="61">
        <v>0</v>
      </c>
      <c r="BE44" s="62">
        <v>0</v>
      </c>
      <c r="BF44" s="61">
        <v>0</v>
      </c>
      <c r="BG44" s="62">
        <v>0</v>
      </c>
      <c r="BH44" s="61">
        <v>0</v>
      </c>
      <c r="BI44" s="62">
        <v>0</v>
      </c>
      <c r="BJ44" s="61">
        <v>0</v>
      </c>
      <c r="BK44" s="62">
        <v>0</v>
      </c>
      <c r="BL44" s="61">
        <v>0</v>
      </c>
      <c r="BM44" s="62">
        <v>0</v>
      </c>
      <c r="BN44" s="61">
        <v>0</v>
      </c>
      <c r="BO44" s="62">
        <v>0</v>
      </c>
      <c r="BP44" s="61">
        <v>0</v>
      </c>
      <c r="BQ44" s="62">
        <v>0</v>
      </c>
      <c r="BR44" s="61">
        <v>0</v>
      </c>
      <c r="BS44" s="62">
        <v>0</v>
      </c>
      <c r="BT44" s="61">
        <v>0</v>
      </c>
      <c r="BU44" s="62">
        <v>0</v>
      </c>
      <c r="BV44" s="61">
        <v>0</v>
      </c>
      <c r="BW44" s="62">
        <v>0</v>
      </c>
      <c r="BX44" s="61">
        <v>0</v>
      </c>
      <c r="BY44" s="62">
        <v>0</v>
      </c>
      <c r="BZ44" s="61">
        <v>0</v>
      </c>
      <c r="CA44" s="88">
        <v>0</v>
      </c>
      <c r="CB44" s="14"/>
    </row>
    <row r="45" spans="2:80" x14ac:dyDescent="0.25">
      <c r="B45" s="2"/>
      <c r="C45" s="21">
        <f t="shared" si="1"/>
        <v>39</v>
      </c>
      <c r="D45" s="90" t="s">
        <v>62</v>
      </c>
      <c r="E45" s="79" t="s">
        <v>83</v>
      </c>
      <c r="F45" s="90" t="s">
        <v>138</v>
      </c>
      <c r="G45" s="79" t="s">
        <v>65</v>
      </c>
      <c r="H45" s="90" t="s">
        <v>129</v>
      </c>
      <c r="I45" s="79" t="s">
        <v>78</v>
      </c>
      <c r="J45" s="90">
        <v>2009</v>
      </c>
      <c r="K45" s="79" t="s">
        <v>110</v>
      </c>
      <c r="L45" s="90"/>
      <c r="M45" s="79" t="s">
        <v>130</v>
      </c>
      <c r="N45" s="90" t="s">
        <v>80</v>
      </c>
      <c r="O45" s="24">
        <v>3</v>
      </c>
      <c r="P45" s="23"/>
      <c r="Q45" s="82"/>
      <c r="R45" s="3"/>
      <c r="S45" s="91">
        <v>0</v>
      </c>
      <c r="T45" s="24">
        <v>0</v>
      </c>
      <c r="U45" s="23">
        <v>0</v>
      </c>
      <c r="V45" s="24">
        <v>1.68415</v>
      </c>
      <c r="W45" s="23">
        <v>0</v>
      </c>
      <c r="X45" s="24">
        <v>0</v>
      </c>
      <c r="Y45" s="23">
        <v>0</v>
      </c>
      <c r="Z45" s="24">
        <v>0</v>
      </c>
      <c r="AA45" s="23">
        <v>0</v>
      </c>
      <c r="AB45" s="24">
        <v>0</v>
      </c>
      <c r="AC45" s="23">
        <v>0</v>
      </c>
      <c r="AD45" s="24">
        <v>0</v>
      </c>
      <c r="AE45" s="23">
        <v>0</v>
      </c>
      <c r="AF45" s="24">
        <v>0</v>
      </c>
      <c r="AG45" s="23">
        <v>0</v>
      </c>
      <c r="AH45" s="24">
        <v>0</v>
      </c>
      <c r="AI45" s="23">
        <v>0</v>
      </c>
      <c r="AJ45" s="24">
        <v>0</v>
      </c>
      <c r="AK45" s="23">
        <v>0</v>
      </c>
      <c r="AL45" s="24">
        <v>0</v>
      </c>
      <c r="AM45" s="23">
        <v>0</v>
      </c>
      <c r="AN45" s="24">
        <v>0</v>
      </c>
      <c r="AO45" s="23">
        <v>0</v>
      </c>
      <c r="AP45" s="24">
        <v>0</v>
      </c>
      <c r="AQ45" s="23">
        <v>0</v>
      </c>
      <c r="AR45" s="24">
        <v>0</v>
      </c>
      <c r="AS45" s="23">
        <v>0</v>
      </c>
      <c r="AT45" s="24">
        <v>0</v>
      </c>
      <c r="AU45" s="23">
        <v>0</v>
      </c>
      <c r="AV45" s="82">
        <v>0</v>
      </c>
      <c r="AW45" s="3"/>
      <c r="AX45" s="91">
        <v>0</v>
      </c>
      <c r="AY45" s="24">
        <v>0</v>
      </c>
      <c r="AZ45" s="23">
        <v>0</v>
      </c>
      <c r="BA45" s="24">
        <v>0</v>
      </c>
      <c r="BB45" s="23">
        <v>0</v>
      </c>
      <c r="BC45" s="24">
        <v>0</v>
      </c>
      <c r="BD45" s="23">
        <v>0</v>
      </c>
      <c r="BE45" s="24">
        <v>0</v>
      </c>
      <c r="BF45" s="23">
        <v>0</v>
      </c>
      <c r="BG45" s="24">
        <v>0</v>
      </c>
      <c r="BH45" s="23">
        <v>0</v>
      </c>
      <c r="BI45" s="24">
        <v>0</v>
      </c>
      <c r="BJ45" s="23">
        <v>0</v>
      </c>
      <c r="BK45" s="24">
        <v>0</v>
      </c>
      <c r="BL45" s="23">
        <v>0</v>
      </c>
      <c r="BM45" s="24">
        <v>0</v>
      </c>
      <c r="BN45" s="23">
        <v>0</v>
      </c>
      <c r="BO45" s="24">
        <v>0</v>
      </c>
      <c r="BP45" s="23">
        <v>0</v>
      </c>
      <c r="BQ45" s="24">
        <v>0</v>
      </c>
      <c r="BR45" s="23">
        <v>0</v>
      </c>
      <c r="BS45" s="24">
        <v>0</v>
      </c>
      <c r="BT45" s="23">
        <v>0</v>
      </c>
      <c r="BU45" s="24">
        <v>0</v>
      </c>
      <c r="BV45" s="23">
        <v>0</v>
      </c>
      <c r="BW45" s="24">
        <v>0</v>
      </c>
      <c r="BX45" s="23">
        <v>0</v>
      </c>
      <c r="BY45" s="24">
        <v>0</v>
      </c>
      <c r="BZ45" s="23">
        <v>0</v>
      </c>
      <c r="CA45" s="82">
        <v>0</v>
      </c>
      <c r="CB45" s="14"/>
    </row>
    <row r="46" spans="2:80" x14ac:dyDescent="0.25">
      <c r="B46" s="2"/>
      <c r="C46" s="44">
        <f t="shared" si="1"/>
        <v>40</v>
      </c>
      <c r="D46" s="86" t="s">
        <v>62</v>
      </c>
      <c r="E46" s="87" t="s">
        <v>83</v>
      </c>
      <c r="F46" s="86" t="s">
        <v>138</v>
      </c>
      <c r="G46" s="87" t="s">
        <v>65</v>
      </c>
      <c r="H46" s="86" t="s">
        <v>129</v>
      </c>
      <c r="I46" s="87" t="s">
        <v>78</v>
      </c>
      <c r="J46" s="86">
        <v>2010</v>
      </c>
      <c r="K46" s="87" t="s">
        <v>110</v>
      </c>
      <c r="L46" s="86"/>
      <c r="M46" s="87" t="s">
        <v>130</v>
      </c>
      <c r="N46" s="86" t="s">
        <v>80</v>
      </c>
      <c r="O46" s="62">
        <v>1</v>
      </c>
      <c r="P46" s="61"/>
      <c r="Q46" s="88"/>
      <c r="R46" s="3"/>
      <c r="S46" s="89">
        <v>0</v>
      </c>
      <c r="T46" s="62">
        <v>0</v>
      </c>
      <c r="U46" s="61">
        <v>0</v>
      </c>
      <c r="V46" s="62">
        <v>0.56138319999999997</v>
      </c>
      <c r="W46" s="61">
        <v>0</v>
      </c>
      <c r="X46" s="62">
        <v>0</v>
      </c>
      <c r="Y46" s="61">
        <v>0</v>
      </c>
      <c r="Z46" s="62">
        <v>0</v>
      </c>
      <c r="AA46" s="61">
        <v>0</v>
      </c>
      <c r="AB46" s="62">
        <v>0</v>
      </c>
      <c r="AC46" s="61">
        <v>0</v>
      </c>
      <c r="AD46" s="62">
        <v>0</v>
      </c>
      <c r="AE46" s="61">
        <v>0</v>
      </c>
      <c r="AF46" s="62">
        <v>0</v>
      </c>
      <c r="AG46" s="61">
        <v>0</v>
      </c>
      <c r="AH46" s="62">
        <v>0</v>
      </c>
      <c r="AI46" s="61">
        <v>0</v>
      </c>
      <c r="AJ46" s="62">
        <v>0</v>
      </c>
      <c r="AK46" s="61">
        <v>0</v>
      </c>
      <c r="AL46" s="62">
        <v>0</v>
      </c>
      <c r="AM46" s="61">
        <v>0</v>
      </c>
      <c r="AN46" s="62">
        <v>0</v>
      </c>
      <c r="AO46" s="61">
        <v>0</v>
      </c>
      <c r="AP46" s="62">
        <v>0</v>
      </c>
      <c r="AQ46" s="61">
        <v>0</v>
      </c>
      <c r="AR46" s="62">
        <v>0</v>
      </c>
      <c r="AS46" s="61">
        <v>0</v>
      </c>
      <c r="AT46" s="62">
        <v>0</v>
      </c>
      <c r="AU46" s="61">
        <v>0</v>
      </c>
      <c r="AV46" s="88">
        <v>0</v>
      </c>
      <c r="AW46" s="3"/>
      <c r="AX46" s="89">
        <v>0</v>
      </c>
      <c r="AY46" s="62">
        <v>0</v>
      </c>
      <c r="AZ46" s="61">
        <v>0</v>
      </c>
      <c r="BA46" s="62">
        <v>0</v>
      </c>
      <c r="BB46" s="61">
        <v>0</v>
      </c>
      <c r="BC46" s="62">
        <v>0</v>
      </c>
      <c r="BD46" s="61">
        <v>0</v>
      </c>
      <c r="BE46" s="62">
        <v>0</v>
      </c>
      <c r="BF46" s="61">
        <v>0</v>
      </c>
      <c r="BG46" s="62">
        <v>0</v>
      </c>
      <c r="BH46" s="61">
        <v>0</v>
      </c>
      <c r="BI46" s="62">
        <v>0</v>
      </c>
      <c r="BJ46" s="61">
        <v>0</v>
      </c>
      <c r="BK46" s="62">
        <v>0</v>
      </c>
      <c r="BL46" s="61">
        <v>0</v>
      </c>
      <c r="BM46" s="62">
        <v>0</v>
      </c>
      <c r="BN46" s="61">
        <v>0</v>
      </c>
      <c r="BO46" s="62">
        <v>0</v>
      </c>
      <c r="BP46" s="61">
        <v>0</v>
      </c>
      <c r="BQ46" s="62">
        <v>0</v>
      </c>
      <c r="BR46" s="61">
        <v>0</v>
      </c>
      <c r="BS46" s="62">
        <v>0</v>
      </c>
      <c r="BT46" s="61">
        <v>0</v>
      </c>
      <c r="BU46" s="62">
        <v>0</v>
      </c>
      <c r="BV46" s="61">
        <v>0</v>
      </c>
      <c r="BW46" s="62">
        <v>0</v>
      </c>
      <c r="BX46" s="61">
        <v>0</v>
      </c>
      <c r="BY46" s="62">
        <v>0</v>
      </c>
      <c r="BZ46" s="61">
        <v>0</v>
      </c>
      <c r="CA46" s="88">
        <v>0</v>
      </c>
      <c r="CB46" s="14"/>
    </row>
    <row r="47" spans="2:80" x14ac:dyDescent="0.25">
      <c r="B47" s="2"/>
      <c r="C47" s="21">
        <f t="shared" si="1"/>
        <v>41</v>
      </c>
      <c r="D47" s="90" t="s">
        <v>62</v>
      </c>
      <c r="E47" s="79" t="s">
        <v>83</v>
      </c>
      <c r="F47" s="90" t="s">
        <v>138</v>
      </c>
      <c r="G47" s="79" t="s">
        <v>65</v>
      </c>
      <c r="H47" s="90" t="s">
        <v>129</v>
      </c>
      <c r="I47" s="79" t="s">
        <v>78</v>
      </c>
      <c r="J47" s="90">
        <v>2011</v>
      </c>
      <c r="K47" s="79" t="s">
        <v>110</v>
      </c>
      <c r="L47" s="90"/>
      <c r="M47" s="79" t="s">
        <v>130</v>
      </c>
      <c r="N47" s="90" t="s">
        <v>80</v>
      </c>
      <c r="O47" s="24">
        <v>11</v>
      </c>
      <c r="P47" s="23"/>
      <c r="Q47" s="82"/>
      <c r="R47" s="3"/>
      <c r="S47" s="91">
        <v>0</v>
      </c>
      <c r="T47" s="24">
        <v>0</v>
      </c>
      <c r="U47" s="23">
        <v>0</v>
      </c>
      <c r="V47" s="24">
        <v>6.1752159999999998</v>
      </c>
      <c r="W47" s="23">
        <v>0</v>
      </c>
      <c r="X47" s="24">
        <v>0</v>
      </c>
      <c r="Y47" s="23">
        <v>0</v>
      </c>
      <c r="Z47" s="24">
        <v>0</v>
      </c>
      <c r="AA47" s="23">
        <v>0</v>
      </c>
      <c r="AB47" s="24">
        <v>0</v>
      </c>
      <c r="AC47" s="23">
        <v>0</v>
      </c>
      <c r="AD47" s="24">
        <v>0</v>
      </c>
      <c r="AE47" s="23">
        <v>0</v>
      </c>
      <c r="AF47" s="24">
        <v>0</v>
      </c>
      <c r="AG47" s="23">
        <v>0</v>
      </c>
      <c r="AH47" s="24">
        <v>0</v>
      </c>
      <c r="AI47" s="23">
        <v>0</v>
      </c>
      <c r="AJ47" s="24">
        <v>0</v>
      </c>
      <c r="AK47" s="23">
        <v>0</v>
      </c>
      <c r="AL47" s="24">
        <v>0</v>
      </c>
      <c r="AM47" s="23">
        <v>0</v>
      </c>
      <c r="AN47" s="24">
        <v>0</v>
      </c>
      <c r="AO47" s="23">
        <v>0</v>
      </c>
      <c r="AP47" s="24">
        <v>0</v>
      </c>
      <c r="AQ47" s="23">
        <v>0</v>
      </c>
      <c r="AR47" s="24">
        <v>0</v>
      </c>
      <c r="AS47" s="23">
        <v>0</v>
      </c>
      <c r="AT47" s="24">
        <v>0</v>
      </c>
      <c r="AU47" s="23">
        <v>0</v>
      </c>
      <c r="AV47" s="82">
        <v>0</v>
      </c>
      <c r="AW47" s="3"/>
      <c r="AX47" s="91">
        <v>0</v>
      </c>
      <c r="AY47" s="24">
        <v>0</v>
      </c>
      <c r="AZ47" s="23">
        <v>0</v>
      </c>
      <c r="BA47" s="24">
        <v>0</v>
      </c>
      <c r="BB47" s="23">
        <v>0</v>
      </c>
      <c r="BC47" s="24">
        <v>0</v>
      </c>
      <c r="BD47" s="23">
        <v>0</v>
      </c>
      <c r="BE47" s="24">
        <v>0</v>
      </c>
      <c r="BF47" s="23">
        <v>0</v>
      </c>
      <c r="BG47" s="24">
        <v>0</v>
      </c>
      <c r="BH47" s="23">
        <v>0</v>
      </c>
      <c r="BI47" s="24">
        <v>0</v>
      </c>
      <c r="BJ47" s="23">
        <v>0</v>
      </c>
      <c r="BK47" s="24">
        <v>0</v>
      </c>
      <c r="BL47" s="23">
        <v>0</v>
      </c>
      <c r="BM47" s="24">
        <v>0</v>
      </c>
      <c r="BN47" s="23">
        <v>0</v>
      </c>
      <c r="BO47" s="24">
        <v>0</v>
      </c>
      <c r="BP47" s="23">
        <v>0</v>
      </c>
      <c r="BQ47" s="24">
        <v>0</v>
      </c>
      <c r="BR47" s="23">
        <v>0</v>
      </c>
      <c r="BS47" s="24">
        <v>0</v>
      </c>
      <c r="BT47" s="23">
        <v>0</v>
      </c>
      <c r="BU47" s="24">
        <v>0</v>
      </c>
      <c r="BV47" s="23">
        <v>0</v>
      </c>
      <c r="BW47" s="24">
        <v>0</v>
      </c>
      <c r="BX47" s="23">
        <v>0</v>
      </c>
      <c r="BY47" s="24">
        <v>0</v>
      </c>
      <c r="BZ47" s="23">
        <v>0</v>
      </c>
      <c r="CA47" s="82">
        <v>0</v>
      </c>
      <c r="CB47" s="14"/>
    </row>
    <row r="48" spans="2:80" x14ac:dyDescent="0.25">
      <c r="B48" s="2"/>
      <c r="C48" s="44">
        <f t="shared" si="1"/>
        <v>42</v>
      </c>
      <c r="D48" s="86" t="s">
        <v>62</v>
      </c>
      <c r="E48" s="87" t="s">
        <v>83</v>
      </c>
      <c r="F48" s="86" t="s">
        <v>138</v>
      </c>
      <c r="G48" s="87" t="s">
        <v>65</v>
      </c>
      <c r="H48" s="86" t="s">
        <v>129</v>
      </c>
      <c r="I48" s="87" t="s">
        <v>78</v>
      </c>
      <c r="J48" s="86">
        <v>2013</v>
      </c>
      <c r="K48" s="87" t="s">
        <v>110</v>
      </c>
      <c r="L48" s="86"/>
      <c r="M48" s="87" t="s">
        <v>130</v>
      </c>
      <c r="N48" s="86" t="s">
        <v>80</v>
      </c>
      <c r="O48" s="62">
        <v>38</v>
      </c>
      <c r="P48" s="61"/>
      <c r="Q48" s="88"/>
      <c r="R48" s="3"/>
      <c r="S48" s="89">
        <v>0</v>
      </c>
      <c r="T48" s="62">
        <v>0</v>
      </c>
      <c r="U48" s="61">
        <v>0</v>
      </c>
      <c r="V48" s="62">
        <v>21.332560000000001</v>
      </c>
      <c r="W48" s="61">
        <v>0</v>
      </c>
      <c r="X48" s="62">
        <v>0</v>
      </c>
      <c r="Y48" s="61">
        <v>0</v>
      </c>
      <c r="Z48" s="62">
        <v>0</v>
      </c>
      <c r="AA48" s="61">
        <v>0</v>
      </c>
      <c r="AB48" s="62">
        <v>0</v>
      </c>
      <c r="AC48" s="61">
        <v>0</v>
      </c>
      <c r="AD48" s="62">
        <v>0</v>
      </c>
      <c r="AE48" s="61">
        <v>0</v>
      </c>
      <c r="AF48" s="62">
        <v>0</v>
      </c>
      <c r="AG48" s="61">
        <v>0</v>
      </c>
      <c r="AH48" s="62">
        <v>0</v>
      </c>
      <c r="AI48" s="61">
        <v>0</v>
      </c>
      <c r="AJ48" s="62">
        <v>0</v>
      </c>
      <c r="AK48" s="61">
        <v>0</v>
      </c>
      <c r="AL48" s="62">
        <v>0</v>
      </c>
      <c r="AM48" s="61">
        <v>0</v>
      </c>
      <c r="AN48" s="62">
        <v>0</v>
      </c>
      <c r="AO48" s="61">
        <v>0</v>
      </c>
      <c r="AP48" s="62">
        <v>0</v>
      </c>
      <c r="AQ48" s="61">
        <v>0</v>
      </c>
      <c r="AR48" s="62">
        <v>0</v>
      </c>
      <c r="AS48" s="61">
        <v>0</v>
      </c>
      <c r="AT48" s="62">
        <v>0</v>
      </c>
      <c r="AU48" s="61">
        <v>0</v>
      </c>
      <c r="AV48" s="88">
        <v>0</v>
      </c>
      <c r="AW48" s="3"/>
      <c r="AX48" s="89">
        <v>0</v>
      </c>
      <c r="AY48" s="62">
        <v>0</v>
      </c>
      <c r="AZ48" s="61">
        <v>0</v>
      </c>
      <c r="BA48" s="62">
        <v>0</v>
      </c>
      <c r="BB48" s="61">
        <v>0</v>
      </c>
      <c r="BC48" s="62">
        <v>0</v>
      </c>
      <c r="BD48" s="61">
        <v>0</v>
      </c>
      <c r="BE48" s="62">
        <v>0</v>
      </c>
      <c r="BF48" s="61">
        <v>0</v>
      </c>
      <c r="BG48" s="62">
        <v>0</v>
      </c>
      <c r="BH48" s="61">
        <v>0</v>
      </c>
      <c r="BI48" s="62">
        <v>0</v>
      </c>
      <c r="BJ48" s="61">
        <v>0</v>
      </c>
      <c r="BK48" s="62">
        <v>0</v>
      </c>
      <c r="BL48" s="61">
        <v>0</v>
      </c>
      <c r="BM48" s="62">
        <v>0</v>
      </c>
      <c r="BN48" s="61">
        <v>0</v>
      </c>
      <c r="BO48" s="62">
        <v>0</v>
      </c>
      <c r="BP48" s="61">
        <v>0</v>
      </c>
      <c r="BQ48" s="62">
        <v>0</v>
      </c>
      <c r="BR48" s="61">
        <v>0</v>
      </c>
      <c r="BS48" s="62">
        <v>0</v>
      </c>
      <c r="BT48" s="61">
        <v>0</v>
      </c>
      <c r="BU48" s="62">
        <v>0</v>
      </c>
      <c r="BV48" s="61">
        <v>0</v>
      </c>
      <c r="BW48" s="62">
        <v>0</v>
      </c>
      <c r="BX48" s="61">
        <v>0</v>
      </c>
      <c r="BY48" s="62">
        <v>0</v>
      </c>
      <c r="BZ48" s="61">
        <v>0</v>
      </c>
      <c r="CA48" s="88">
        <v>0</v>
      </c>
      <c r="CB48" s="14"/>
    </row>
    <row r="49" spans="2:80" x14ac:dyDescent="0.25">
      <c r="B49" s="2"/>
      <c r="C49" s="21">
        <f t="shared" si="1"/>
        <v>43</v>
      </c>
      <c r="D49" s="90" t="s">
        <v>62</v>
      </c>
      <c r="E49" s="79" t="s">
        <v>83</v>
      </c>
      <c r="F49" s="90" t="s">
        <v>138</v>
      </c>
      <c r="G49" s="79" t="s">
        <v>65</v>
      </c>
      <c r="H49" s="90" t="s">
        <v>129</v>
      </c>
      <c r="I49" s="79" t="s">
        <v>78</v>
      </c>
      <c r="J49" s="90">
        <v>2014</v>
      </c>
      <c r="K49" s="79" t="s">
        <v>110</v>
      </c>
      <c r="L49" s="90"/>
      <c r="M49" s="79" t="s">
        <v>130</v>
      </c>
      <c r="N49" s="90" t="s">
        <v>80</v>
      </c>
      <c r="O49" s="24">
        <v>12</v>
      </c>
      <c r="P49" s="23"/>
      <c r="Q49" s="82"/>
      <c r="R49" s="3"/>
      <c r="S49" s="91">
        <v>0</v>
      </c>
      <c r="T49" s="24">
        <v>0</v>
      </c>
      <c r="U49" s="23">
        <v>0</v>
      </c>
      <c r="V49" s="24">
        <v>6.736599</v>
      </c>
      <c r="W49" s="23">
        <v>0</v>
      </c>
      <c r="X49" s="24">
        <v>0</v>
      </c>
      <c r="Y49" s="23">
        <v>0</v>
      </c>
      <c r="Z49" s="24">
        <v>0</v>
      </c>
      <c r="AA49" s="23">
        <v>0</v>
      </c>
      <c r="AB49" s="24">
        <v>0</v>
      </c>
      <c r="AC49" s="23">
        <v>0</v>
      </c>
      <c r="AD49" s="24">
        <v>0</v>
      </c>
      <c r="AE49" s="23">
        <v>0</v>
      </c>
      <c r="AF49" s="24">
        <v>0</v>
      </c>
      <c r="AG49" s="23">
        <v>0</v>
      </c>
      <c r="AH49" s="24">
        <v>0</v>
      </c>
      <c r="AI49" s="23">
        <v>0</v>
      </c>
      <c r="AJ49" s="24">
        <v>0</v>
      </c>
      <c r="AK49" s="23">
        <v>0</v>
      </c>
      <c r="AL49" s="24">
        <v>0</v>
      </c>
      <c r="AM49" s="23">
        <v>0</v>
      </c>
      <c r="AN49" s="24">
        <v>0</v>
      </c>
      <c r="AO49" s="23">
        <v>0</v>
      </c>
      <c r="AP49" s="24">
        <v>0</v>
      </c>
      <c r="AQ49" s="23">
        <v>0</v>
      </c>
      <c r="AR49" s="24">
        <v>0</v>
      </c>
      <c r="AS49" s="23">
        <v>0</v>
      </c>
      <c r="AT49" s="24">
        <v>0</v>
      </c>
      <c r="AU49" s="23">
        <v>0</v>
      </c>
      <c r="AV49" s="82">
        <v>0</v>
      </c>
      <c r="AW49" s="3"/>
      <c r="AX49" s="91">
        <v>0</v>
      </c>
      <c r="AY49" s="24">
        <v>0</v>
      </c>
      <c r="AZ49" s="23">
        <v>0</v>
      </c>
      <c r="BA49" s="24">
        <v>0</v>
      </c>
      <c r="BB49" s="23">
        <v>0</v>
      </c>
      <c r="BC49" s="24">
        <v>0</v>
      </c>
      <c r="BD49" s="23">
        <v>0</v>
      </c>
      <c r="BE49" s="24">
        <v>0</v>
      </c>
      <c r="BF49" s="23">
        <v>0</v>
      </c>
      <c r="BG49" s="24">
        <v>0</v>
      </c>
      <c r="BH49" s="23">
        <v>0</v>
      </c>
      <c r="BI49" s="24">
        <v>0</v>
      </c>
      <c r="BJ49" s="23">
        <v>0</v>
      </c>
      <c r="BK49" s="24">
        <v>0</v>
      </c>
      <c r="BL49" s="23">
        <v>0</v>
      </c>
      <c r="BM49" s="24">
        <v>0</v>
      </c>
      <c r="BN49" s="23">
        <v>0</v>
      </c>
      <c r="BO49" s="24">
        <v>0</v>
      </c>
      <c r="BP49" s="23">
        <v>0</v>
      </c>
      <c r="BQ49" s="24">
        <v>0</v>
      </c>
      <c r="BR49" s="23">
        <v>0</v>
      </c>
      <c r="BS49" s="24">
        <v>0</v>
      </c>
      <c r="BT49" s="23">
        <v>0</v>
      </c>
      <c r="BU49" s="24">
        <v>0</v>
      </c>
      <c r="BV49" s="23">
        <v>0</v>
      </c>
      <c r="BW49" s="24">
        <v>0</v>
      </c>
      <c r="BX49" s="23">
        <v>0</v>
      </c>
      <c r="BY49" s="24">
        <v>0</v>
      </c>
      <c r="BZ49" s="23">
        <v>0</v>
      </c>
      <c r="CA49" s="82">
        <v>0</v>
      </c>
      <c r="CB49" s="14"/>
    </row>
    <row r="50" spans="2:80" x14ac:dyDescent="0.25">
      <c r="B50" s="2"/>
      <c r="C50" s="44">
        <f t="shared" si="1"/>
        <v>44</v>
      </c>
      <c r="D50" s="86" t="s">
        <v>62</v>
      </c>
      <c r="E50" s="87" t="s">
        <v>63</v>
      </c>
      <c r="F50" s="86" t="s">
        <v>77</v>
      </c>
      <c r="G50" s="87" t="s">
        <v>65</v>
      </c>
      <c r="H50" s="86" t="s">
        <v>66</v>
      </c>
      <c r="I50" s="87" t="s">
        <v>78</v>
      </c>
      <c r="J50" s="86">
        <v>2007</v>
      </c>
      <c r="K50" s="87" t="s">
        <v>110</v>
      </c>
      <c r="L50" s="86"/>
      <c r="M50" s="87" t="s">
        <v>130</v>
      </c>
      <c r="N50" s="86" t="s">
        <v>80</v>
      </c>
      <c r="O50" s="62">
        <v>23</v>
      </c>
      <c r="P50" s="61"/>
      <c r="Q50" s="88"/>
      <c r="R50" s="3"/>
      <c r="S50" s="89">
        <v>0</v>
      </c>
      <c r="T50" s="62">
        <v>0</v>
      </c>
      <c r="U50" s="61">
        <v>0</v>
      </c>
      <c r="V50" s="62">
        <v>8.0807909999999996</v>
      </c>
      <c r="W50" s="61">
        <v>0</v>
      </c>
      <c r="X50" s="62">
        <v>0</v>
      </c>
      <c r="Y50" s="61">
        <v>0</v>
      </c>
      <c r="Z50" s="62">
        <v>0</v>
      </c>
      <c r="AA50" s="61">
        <v>0</v>
      </c>
      <c r="AB50" s="62">
        <v>0</v>
      </c>
      <c r="AC50" s="61">
        <v>0</v>
      </c>
      <c r="AD50" s="62">
        <v>0</v>
      </c>
      <c r="AE50" s="61">
        <v>0</v>
      </c>
      <c r="AF50" s="62">
        <v>0</v>
      </c>
      <c r="AG50" s="61">
        <v>0</v>
      </c>
      <c r="AH50" s="62">
        <v>0</v>
      </c>
      <c r="AI50" s="61">
        <v>0</v>
      </c>
      <c r="AJ50" s="62">
        <v>0</v>
      </c>
      <c r="AK50" s="61">
        <v>0</v>
      </c>
      <c r="AL50" s="62">
        <v>0</v>
      </c>
      <c r="AM50" s="61">
        <v>0</v>
      </c>
      <c r="AN50" s="62">
        <v>0</v>
      </c>
      <c r="AO50" s="61">
        <v>0</v>
      </c>
      <c r="AP50" s="62">
        <v>0</v>
      </c>
      <c r="AQ50" s="61">
        <v>0</v>
      </c>
      <c r="AR50" s="62">
        <v>0</v>
      </c>
      <c r="AS50" s="61">
        <v>0</v>
      </c>
      <c r="AT50" s="62">
        <v>0</v>
      </c>
      <c r="AU50" s="61">
        <v>0</v>
      </c>
      <c r="AV50" s="88">
        <v>0</v>
      </c>
      <c r="AW50" s="3"/>
      <c r="AX50" s="89">
        <v>0</v>
      </c>
      <c r="AY50" s="62">
        <v>0</v>
      </c>
      <c r="AZ50" s="61">
        <v>0</v>
      </c>
      <c r="BA50" s="62">
        <v>0</v>
      </c>
      <c r="BB50" s="61">
        <v>0</v>
      </c>
      <c r="BC50" s="62">
        <v>0</v>
      </c>
      <c r="BD50" s="61">
        <v>0</v>
      </c>
      <c r="BE50" s="62">
        <v>0</v>
      </c>
      <c r="BF50" s="61">
        <v>0</v>
      </c>
      <c r="BG50" s="62">
        <v>0</v>
      </c>
      <c r="BH50" s="61">
        <v>0</v>
      </c>
      <c r="BI50" s="62">
        <v>0</v>
      </c>
      <c r="BJ50" s="61">
        <v>0</v>
      </c>
      <c r="BK50" s="62">
        <v>0</v>
      </c>
      <c r="BL50" s="61">
        <v>0</v>
      </c>
      <c r="BM50" s="62">
        <v>0</v>
      </c>
      <c r="BN50" s="61">
        <v>0</v>
      </c>
      <c r="BO50" s="62">
        <v>0</v>
      </c>
      <c r="BP50" s="61">
        <v>0</v>
      </c>
      <c r="BQ50" s="62">
        <v>0</v>
      </c>
      <c r="BR50" s="61">
        <v>0</v>
      </c>
      <c r="BS50" s="62">
        <v>0</v>
      </c>
      <c r="BT50" s="61">
        <v>0</v>
      </c>
      <c r="BU50" s="62">
        <v>0</v>
      </c>
      <c r="BV50" s="61">
        <v>0</v>
      </c>
      <c r="BW50" s="62">
        <v>0</v>
      </c>
      <c r="BX50" s="61">
        <v>0</v>
      </c>
      <c r="BY50" s="62">
        <v>0</v>
      </c>
      <c r="BZ50" s="61">
        <v>0</v>
      </c>
      <c r="CA50" s="88">
        <v>0</v>
      </c>
      <c r="CB50" s="14"/>
    </row>
    <row r="51" spans="2:80" x14ac:dyDescent="0.25">
      <c r="B51" s="2"/>
      <c r="C51" s="21">
        <f t="shared" si="1"/>
        <v>45</v>
      </c>
      <c r="D51" s="90" t="s">
        <v>62</v>
      </c>
      <c r="E51" s="79" t="s">
        <v>63</v>
      </c>
      <c r="F51" s="90" t="s">
        <v>77</v>
      </c>
      <c r="G51" s="79" t="s">
        <v>65</v>
      </c>
      <c r="H51" s="90" t="s">
        <v>66</v>
      </c>
      <c r="I51" s="79" t="s">
        <v>78</v>
      </c>
      <c r="J51" s="90">
        <v>2008</v>
      </c>
      <c r="K51" s="79" t="s">
        <v>110</v>
      </c>
      <c r="L51" s="90"/>
      <c r="M51" s="79" t="s">
        <v>130</v>
      </c>
      <c r="N51" s="90" t="s">
        <v>80</v>
      </c>
      <c r="O51" s="24">
        <v>88</v>
      </c>
      <c r="P51" s="23"/>
      <c r="Q51" s="82"/>
      <c r="R51" s="3"/>
      <c r="S51" s="91">
        <v>0</v>
      </c>
      <c r="T51" s="24">
        <v>0</v>
      </c>
      <c r="U51" s="23">
        <v>0</v>
      </c>
      <c r="V51" s="24">
        <v>30.917809999999999</v>
      </c>
      <c r="W51" s="23">
        <v>0</v>
      </c>
      <c r="X51" s="24">
        <v>0</v>
      </c>
      <c r="Y51" s="23">
        <v>0</v>
      </c>
      <c r="Z51" s="24">
        <v>0</v>
      </c>
      <c r="AA51" s="23">
        <v>0</v>
      </c>
      <c r="AB51" s="24">
        <v>0</v>
      </c>
      <c r="AC51" s="23">
        <v>0</v>
      </c>
      <c r="AD51" s="24">
        <v>0</v>
      </c>
      <c r="AE51" s="23">
        <v>0</v>
      </c>
      <c r="AF51" s="24">
        <v>0</v>
      </c>
      <c r="AG51" s="23">
        <v>0</v>
      </c>
      <c r="AH51" s="24">
        <v>0</v>
      </c>
      <c r="AI51" s="23">
        <v>0</v>
      </c>
      <c r="AJ51" s="24">
        <v>0</v>
      </c>
      <c r="AK51" s="23">
        <v>0</v>
      </c>
      <c r="AL51" s="24">
        <v>0</v>
      </c>
      <c r="AM51" s="23">
        <v>0</v>
      </c>
      <c r="AN51" s="24">
        <v>0</v>
      </c>
      <c r="AO51" s="23">
        <v>0</v>
      </c>
      <c r="AP51" s="24">
        <v>0</v>
      </c>
      <c r="AQ51" s="23">
        <v>0</v>
      </c>
      <c r="AR51" s="24">
        <v>0</v>
      </c>
      <c r="AS51" s="23">
        <v>0</v>
      </c>
      <c r="AT51" s="24">
        <v>0</v>
      </c>
      <c r="AU51" s="23">
        <v>0</v>
      </c>
      <c r="AV51" s="82">
        <v>0</v>
      </c>
      <c r="AW51" s="3"/>
      <c r="AX51" s="91">
        <v>0</v>
      </c>
      <c r="AY51" s="24">
        <v>0</v>
      </c>
      <c r="AZ51" s="23">
        <v>0</v>
      </c>
      <c r="BA51" s="24">
        <v>0</v>
      </c>
      <c r="BB51" s="23">
        <v>0</v>
      </c>
      <c r="BC51" s="24">
        <v>0</v>
      </c>
      <c r="BD51" s="23">
        <v>0</v>
      </c>
      <c r="BE51" s="24">
        <v>0</v>
      </c>
      <c r="BF51" s="23">
        <v>0</v>
      </c>
      <c r="BG51" s="24">
        <v>0</v>
      </c>
      <c r="BH51" s="23">
        <v>0</v>
      </c>
      <c r="BI51" s="24">
        <v>0</v>
      </c>
      <c r="BJ51" s="23">
        <v>0</v>
      </c>
      <c r="BK51" s="24">
        <v>0</v>
      </c>
      <c r="BL51" s="23">
        <v>0</v>
      </c>
      <c r="BM51" s="24">
        <v>0</v>
      </c>
      <c r="BN51" s="23">
        <v>0</v>
      </c>
      <c r="BO51" s="24">
        <v>0</v>
      </c>
      <c r="BP51" s="23">
        <v>0</v>
      </c>
      <c r="BQ51" s="24">
        <v>0</v>
      </c>
      <c r="BR51" s="23">
        <v>0</v>
      </c>
      <c r="BS51" s="24">
        <v>0</v>
      </c>
      <c r="BT51" s="23">
        <v>0</v>
      </c>
      <c r="BU51" s="24">
        <v>0</v>
      </c>
      <c r="BV51" s="23">
        <v>0</v>
      </c>
      <c r="BW51" s="24">
        <v>0</v>
      </c>
      <c r="BX51" s="23">
        <v>0</v>
      </c>
      <c r="BY51" s="24">
        <v>0</v>
      </c>
      <c r="BZ51" s="23">
        <v>0</v>
      </c>
      <c r="CA51" s="82">
        <v>0</v>
      </c>
      <c r="CB51" s="14"/>
    </row>
    <row r="52" spans="2:80" x14ac:dyDescent="0.25">
      <c r="B52" s="2"/>
      <c r="C52" s="44">
        <f t="shared" si="1"/>
        <v>46</v>
      </c>
      <c r="D52" s="86" t="s">
        <v>62</v>
      </c>
      <c r="E52" s="87" t="s">
        <v>63</v>
      </c>
      <c r="F52" s="86" t="s">
        <v>77</v>
      </c>
      <c r="G52" s="87" t="s">
        <v>65</v>
      </c>
      <c r="H52" s="86" t="s">
        <v>66</v>
      </c>
      <c r="I52" s="87" t="s">
        <v>78</v>
      </c>
      <c r="J52" s="86">
        <v>2009</v>
      </c>
      <c r="K52" s="87" t="s">
        <v>110</v>
      </c>
      <c r="L52" s="86"/>
      <c r="M52" s="87" t="s">
        <v>130</v>
      </c>
      <c r="N52" s="86" t="s">
        <v>80</v>
      </c>
      <c r="O52" s="62">
        <v>380</v>
      </c>
      <c r="P52" s="61"/>
      <c r="Q52" s="88"/>
      <c r="R52" s="3"/>
      <c r="S52" s="89">
        <v>0</v>
      </c>
      <c r="T52" s="62">
        <v>0</v>
      </c>
      <c r="U52" s="61">
        <v>0</v>
      </c>
      <c r="V52" s="62">
        <v>133.9367</v>
      </c>
      <c r="W52" s="61">
        <v>0</v>
      </c>
      <c r="X52" s="62">
        <v>0</v>
      </c>
      <c r="Y52" s="61">
        <v>0</v>
      </c>
      <c r="Z52" s="62">
        <v>0</v>
      </c>
      <c r="AA52" s="61">
        <v>0</v>
      </c>
      <c r="AB52" s="62">
        <v>0</v>
      </c>
      <c r="AC52" s="61">
        <v>0</v>
      </c>
      <c r="AD52" s="62">
        <v>0</v>
      </c>
      <c r="AE52" s="61">
        <v>0</v>
      </c>
      <c r="AF52" s="62">
        <v>0</v>
      </c>
      <c r="AG52" s="61">
        <v>0</v>
      </c>
      <c r="AH52" s="62">
        <v>0</v>
      </c>
      <c r="AI52" s="61">
        <v>0</v>
      </c>
      <c r="AJ52" s="62">
        <v>0</v>
      </c>
      <c r="AK52" s="61">
        <v>0</v>
      </c>
      <c r="AL52" s="62">
        <v>0</v>
      </c>
      <c r="AM52" s="61">
        <v>0</v>
      </c>
      <c r="AN52" s="62">
        <v>0</v>
      </c>
      <c r="AO52" s="61">
        <v>0</v>
      </c>
      <c r="AP52" s="62">
        <v>0</v>
      </c>
      <c r="AQ52" s="61">
        <v>0</v>
      </c>
      <c r="AR52" s="62">
        <v>0</v>
      </c>
      <c r="AS52" s="61">
        <v>0</v>
      </c>
      <c r="AT52" s="62">
        <v>0</v>
      </c>
      <c r="AU52" s="61">
        <v>0</v>
      </c>
      <c r="AV52" s="88">
        <v>0</v>
      </c>
      <c r="AW52" s="3"/>
      <c r="AX52" s="89">
        <v>0</v>
      </c>
      <c r="AY52" s="62">
        <v>0</v>
      </c>
      <c r="AZ52" s="61">
        <v>0</v>
      </c>
      <c r="BA52" s="62">
        <v>0</v>
      </c>
      <c r="BB52" s="61">
        <v>0</v>
      </c>
      <c r="BC52" s="62">
        <v>0</v>
      </c>
      <c r="BD52" s="61">
        <v>0</v>
      </c>
      <c r="BE52" s="62">
        <v>0</v>
      </c>
      <c r="BF52" s="61">
        <v>0</v>
      </c>
      <c r="BG52" s="62">
        <v>0</v>
      </c>
      <c r="BH52" s="61">
        <v>0</v>
      </c>
      <c r="BI52" s="62">
        <v>0</v>
      </c>
      <c r="BJ52" s="61">
        <v>0</v>
      </c>
      <c r="BK52" s="62">
        <v>0</v>
      </c>
      <c r="BL52" s="61">
        <v>0</v>
      </c>
      <c r="BM52" s="62">
        <v>0</v>
      </c>
      <c r="BN52" s="61">
        <v>0</v>
      </c>
      <c r="BO52" s="62">
        <v>0</v>
      </c>
      <c r="BP52" s="61">
        <v>0</v>
      </c>
      <c r="BQ52" s="62">
        <v>0</v>
      </c>
      <c r="BR52" s="61">
        <v>0</v>
      </c>
      <c r="BS52" s="62">
        <v>0</v>
      </c>
      <c r="BT52" s="61">
        <v>0</v>
      </c>
      <c r="BU52" s="62">
        <v>0</v>
      </c>
      <c r="BV52" s="61">
        <v>0</v>
      </c>
      <c r="BW52" s="62">
        <v>0</v>
      </c>
      <c r="BX52" s="61">
        <v>0</v>
      </c>
      <c r="BY52" s="62">
        <v>0</v>
      </c>
      <c r="BZ52" s="61">
        <v>0</v>
      </c>
      <c r="CA52" s="88">
        <v>0</v>
      </c>
      <c r="CB52" s="14"/>
    </row>
    <row r="53" spans="2:80" x14ac:dyDescent="0.25">
      <c r="B53" s="2"/>
      <c r="C53" s="21">
        <f t="shared" si="1"/>
        <v>47</v>
      </c>
      <c r="D53" s="90" t="s">
        <v>62</v>
      </c>
      <c r="E53" s="79" t="s">
        <v>63</v>
      </c>
      <c r="F53" s="90" t="s">
        <v>77</v>
      </c>
      <c r="G53" s="79" t="s">
        <v>65</v>
      </c>
      <c r="H53" s="90" t="s">
        <v>66</v>
      </c>
      <c r="I53" s="79" t="s">
        <v>78</v>
      </c>
      <c r="J53" s="90">
        <v>2010</v>
      </c>
      <c r="K53" s="79" t="s">
        <v>110</v>
      </c>
      <c r="L53" s="90"/>
      <c r="M53" s="79" t="s">
        <v>130</v>
      </c>
      <c r="N53" s="90" t="s">
        <v>80</v>
      </c>
      <c r="O53" s="24">
        <v>498</v>
      </c>
      <c r="P53" s="23"/>
      <c r="Q53" s="82"/>
      <c r="R53" s="3"/>
      <c r="S53" s="91">
        <v>0</v>
      </c>
      <c r="T53" s="24">
        <v>0</v>
      </c>
      <c r="U53" s="23">
        <v>0</v>
      </c>
      <c r="V53" s="24">
        <v>174.9667</v>
      </c>
      <c r="W53" s="23">
        <v>0</v>
      </c>
      <c r="X53" s="24">
        <v>0</v>
      </c>
      <c r="Y53" s="23">
        <v>0</v>
      </c>
      <c r="Z53" s="24">
        <v>0</v>
      </c>
      <c r="AA53" s="23">
        <v>0</v>
      </c>
      <c r="AB53" s="24">
        <v>0</v>
      </c>
      <c r="AC53" s="23">
        <v>0</v>
      </c>
      <c r="AD53" s="24">
        <v>0</v>
      </c>
      <c r="AE53" s="23">
        <v>0</v>
      </c>
      <c r="AF53" s="24">
        <v>0</v>
      </c>
      <c r="AG53" s="23">
        <v>0</v>
      </c>
      <c r="AH53" s="24">
        <v>0</v>
      </c>
      <c r="AI53" s="23">
        <v>0</v>
      </c>
      <c r="AJ53" s="24">
        <v>0</v>
      </c>
      <c r="AK53" s="23">
        <v>0</v>
      </c>
      <c r="AL53" s="24">
        <v>0</v>
      </c>
      <c r="AM53" s="23">
        <v>0</v>
      </c>
      <c r="AN53" s="24">
        <v>0</v>
      </c>
      <c r="AO53" s="23">
        <v>0</v>
      </c>
      <c r="AP53" s="24">
        <v>0</v>
      </c>
      <c r="AQ53" s="23">
        <v>0</v>
      </c>
      <c r="AR53" s="24">
        <v>0</v>
      </c>
      <c r="AS53" s="23">
        <v>0</v>
      </c>
      <c r="AT53" s="24">
        <v>0</v>
      </c>
      <c r="AU53" s="23">
        <v>0</v>
      </c>
      <c r="AV53" s="82">
        <v>0</v>
      </c>
      <c r="AW53" s="3"/>
      <c r="AX53" s="91">
        <v>0</v>
      </c>
      <c r="AY53" s="24">
        <v>0</v>
      </c>
      <c r="AZ53" s="23">
        <v>0</v>
      </c>
      <c r="BA53" s="24">
        <v>0</v>
      </c>
      <c r="BB53" s="23">
        <v>0</v>
      </c>
      <c r="BC53" s="24">
        <v>0</v>
      </c>
      <c r="BD53" s="23">
        <v>0</v>
      </c>
      <c r="BE53" s="24">
        <v>0</v>
      </c>
      <c r="BF53" s="23">
        <v>0</v>
      </c>
      <c r="BG53" s="24">
        <v>0</v>
      </c>
      <c r="BH53" s="23">
        <v>0</v>
      </c>
      <c r="BI53" s="24">
        <v>0</v>
      </c>
      <c r="BJ53" s="23">
        <v>0</v>
      </c>
      <c r="BK53" s="24">
        <v>0</v>
      </c>
      <c r="BL53" s="23">
        <v>0</v>
      </c>
      <c r="BM53" s="24">
        <v>0</v>
      </c>
      <c r="BN53" s="23">
        <v>0</v>
      </c>
      <c r="BO53" s="24">
        <v>0</v>
      </c>
      <c r="BP53" s="23">
        <v>0</v>
      </c>
      <c r="BQ53" s="24">
        <v>0</v>
      </c>
      <c r="BR53" s="23">
        <v>0</v>
      </c>
      <c r="BS53" s="24">
        <v>0</v>
      </c>
      <c r="BT53" s="23">
        <v>0</v>
      </c>
      <c r="BU53" s="24">
        <v>0</v>
      </c>
      <c r="BV53" s="23">
        <v>0</v>
      </c>
      <c r="BW53" s="24">
        <v>0</v>
      </c>
      <c r="BX53" s="23">
        <v>0</v>
      </c>
      <c r="BY53" s="24">
        <v>0</v>
      </c>
      <c r="BZ53" s="23">
        <v>0</v>
      </c>
      <c r="CA53" s="82">
        <v>0</v>
      </c>
      <c r="CB53" s="14"/>
    </row>
    <row r="54" spans="2:80" x14ac:dyDescent="0.25">
      <c r="B54" s="2"/>
      <c r="C54" s="44">
        <f t="shared" si="1"/>
        <v>48</v>
      </c>
      <c r="D54" s="86" t="s">
        <v>62</v>
      </c>
      <c r="E54" s="87" t="s">
        <v>63</v>
      </c>
      <c r="F54" s="86" t="s">
        <v>77</v>
      </c>
      <c r="G54" s="87" t="s">
        <v>65</v>
      </c>
      <c r="H54" s="86" t="s">
        <v>66</v>
      </c>
      <c r="I54" s="87" t="s">
        <v>78</v>
      </c>
      <c r="J54" s="86">
        <v>2011</v>
      </c>
      <c r="K54" s="87" t="s">
        <v>110</v>
      </c>
      <c r="L54" s="86"/>
      <c r="M54" s="87" t="s">
        <v>130</v>
      </c>
      <c r="N54" s="86" t="s">
        <v>80</v>
      </c>
      <c r="O54" s="62">
        <v>264</v>
      </c>
      <c r="P54" s="61"/>
      <c r="Q54" s="88"/>
      <c r="R54" s="3"/>
      <c r="S54" s="89">
        <v>0</v>
      </c>
      <c r="T54" s="62">
        <v>0</v>
      </c>
      <c r="U54" s="61">
        <v>0</v>
      </c>
      <c r="V54" s="62">
        <v>92.896090000000001</v>
      </c>
      <c r="W54" s="61">
        <v>0</v>
      </c>
      <c r="X54" s="62">
        <v>0</v>
      </c>
      <c r="Y54" s="61">
        <v>0</v>
      </c>
      <c r="Z54" s="62">
        <v>0</v>
      </c>
      <c r="AA54" s="61">
        <v>0</v>
      </c>
      <c r="AB54" s="62">
        <v>0</v>
      </c>
      <c r="AC54" s="61">
        <v>0</v>
      </c>
      <c r="AD54" s="62">
        <v>0</v>
      </c>
      <c r="AE54" s="61">
        <v>0</v>
      </c>
      <c r="AF54" s="62">
        <v>0</v>
      </c>
      <c r="AG54" s="61">
        <v>0</v>
      </c>
      <c r="AH54" s="62">
        <v>0</v>
      </c>
      <c r="AI54" s="61">
        <v>0</v>
      </c>
      <c r="AJ54" s="62">
        <v>0</v>
      </c>
      <c r="AK54" s="61">
        <v>0</v>
      </c>
      <c r="AL54" s="62">
        <v>0</v>
      </c>
      <c r="AM54" s="61">
        <v>0</v>
      </c>
      <c r="AN54" s="62">
        <v>0</v>
      </c>
      <c r="AO54" s="61">
        <v>0</v>
      </c>
      <c r="AP54" s="62">
        <v>0</v>
      </c>
      <c r="AQ54" s="61">
        <v>0</v>
      </c>
      <c r="AR54" s="62">
        <v>0</v>
      </c>
      <c r="AS54" s="61">
        <v>0</v>
      </c>
      <c r="AT54" s="62">
        <v>0</v>
      </c>
      <c r="AU54" s="61">
        <v>0</v>
      </c>
      <c r="AV54" s="88">
        <v>0</v>
      </c>
      <c r="AW54" s="3"/>
      <c r="AX54" s="89">
        <v>0</v>
      </c>
      <c r="AY54" s="62">
        <v>0</v>
      </c>
      <c r="AZ54" s="61">
        <v>0</v>
      </c>
      <c r="BA54" s="62">
        <v>0</v>
      </c>
      <c r="BB54" s="61">
        <v>0</v>
      </c>
      <c r="BC54" s="62">
        <v>0</v>
      </c>
      <c r="BD54" s="61">
        <v>0</v>
      </c>
      <c r="BE54" s="62">
        <v>0</v>
      </c>
      <c r="BF54" s="61">
        <v>0</v>
      </c>
      <c r="BG54" s="62">
        <v>0</v>
      </c>
      <c r="BH54" s="61">
        <v>0</v>
      </c>
      <c r="BI54" s="62">
        <v>0</v>
      </c>
      <c r="BJ54" s="61">
        <v>0</v>
      </c>
      <c r="BK54" s="62">
        <v>0</v>
      </c>
      <c r="BL54" s="61">
        <v>0</v>
      </c>
      <c r="BM54" s="62">
        <v>0</v>
      </c>
      <c r="BN54" s="61">
        <v>0</v>
      </c>
      <c r="BO54" s="62">
        <v>0</v>
      </c>
      <c r="BP54" s="61">
        <v>0</v>
      </c>
      <c r="BQ54" s="62">
        <v>0</v>
      </c>
      <c r="BR54" s="61">
        <v>0</v>
      </c>
      <c r="BS54" s="62">
        <v>0</v>
      </c>
      <c r="BT54" s="61">
        <v>0</v>
      </c>
      <c r="BU54" s="62">
        <v>0</v>
      </c>
      <c r="BV54" s="61">
        <v>0</v>
      </c>
      <c r="BW54" s="62">
        <v>0</v>
      </c>
      <c r="BX54" s="61">
        <v>0</v>
      </c>
      <c r="BY54" s="62">
        <v>0</v>
      </c>
      <c r="BZ54" s="61">
        <v>0</v>
      </c>
      <c r="CA54" s="88">
        <v>0</v>
      </c>
      <c r="CB54" s="14"/>
    </row>
    <row r="55" spans="2:80" x14ac:dyDescent="0.25">
      <c r="B55" s="2"/>
      <c r="C55" s="21">
        <f t="shared" si="1"/>
        <v>49</v>
      </c>
      <c r="D55" s="90" t="s">
        <v>62</v>
      </c>
      <c r="E55" s="79" t="s">
        <v>63</v>
      </c>
      <c r="F55" s="90" t="s">
        <v>77</v>
      </c>
      <c r="G55" s="79" t="s">
        <v>65</v>
      </c>
      <c r="H55" s="90" t="s">
        <v>66</v>
      </c>
      <c r="I55" s="79" t="s">
        <v>78</v>
      </c>
      <c r="J55" s="90">
        <v>2013</v>
      </c>
      <c r="K55" s="79" t="s">
        <v>110</v>
      </c>
      <c r="L55" s="90"/>
      <c r="M55" s="79" t="s">
        <v>130</v>
      </c>
      <c r="N55" s="90" t="s">
        <v>80</v>
      </c>
      <c r="O55" s="24">
        <v>612</v>
      </c>
      <c r="P55" s="23"/>
      <c r="Q55" s="82"/>
      <c r="R55" s="3"/>
      <c r="S55" s="91">
        <v>0</v>
      </c>
      <c r="T55" s="24">
        <v>0</v>
      </c>
      <c r="U55" s="23">
        <v>0</v>
      </c>
      <c r="V55" s="24">
        <v>216.10930000000002</v>
      </c>
      <c r="W55" s="23">
        <v>0</v>
      </c>
      <c r="X55" s="24">
        <v>0</v>
      </c>
      <c r="Y55" s="23">
        <v>0</v>
      </c>
      <c r="Z55" s="24">
        <v>0</v>
      </c>
      <c r="AA55" s="23">
        <v>0</v>
      </c>
      <c r="AB55" s="24">
        <v>0</v>
      </c>
      <c r="AC55" s="23">
        <v>0</v>
      </c>
      <c r="AD55" s="24">
        <v>0</v>
      </c>
      <c r="AE55" s="23">
        <v>0</v>
      </c>
      <c r="AF55" s="24">
        <v>0</v>
      </c>
      <c r="AG55" s="23">
        <v>0</v>
      </c>
      <c r="AH55" s="24">
        <v>0</v>
      </c>
      <c r="AI55" s="23">
        <v>0</v>
      </c>
      <c r="AJ55" s="24">
        <v>0</v>
      </c>
      <c r="AK55" s="23">
        <v>0</v>
      </c>
      <c r="AL55" s="24">
        <v>0</v>
      </c>
      <c r="AM55" s="23">
        <v>0</v>
      </c>
      <c r="AN55" s="24">
        <v>0</v>
      </c>
      <c r="AO55" s="23">
        <v>0</v>
      </c>
      <c r="AP55" s="24">
        <v>0</v>
      </c>
      <c r="AQ55" s="23">
        <v>0</v>
      </c>
      <c r="AR55" s="24">
        <v>0</v>
      </c>
      <c r="AS55" s="23">
        <v>0</v>
      </c>
      <c r="AT55" s="24">
        <v>0</v>
      </c>
      <c r="AU55" s="23">
        <v>0</v>
      </c>
      <c r="AV55" s="82">
        <v>0</v>
      </c>
      <c r="AW55" s="3"/>
      <c r="AX55" s="91">
        <v>0</v>
      </c>
      <c r="AY55" s="24">
        <v>0</v>
      </c>
      <c r="AZ55" s="23">
        <v>0</v>
      </c>
      <c r="BA55" s="24">
        <v>0</v>
      </c>
      <c r="BB55" s="23">
        <v>0</v>
      </c>
      <c r="BC55" s="24">
        <v>0</v>
      </c>
      <c r="BD55" s="23">
        <v>0</v>
      </c>
      <c r="BE55" s="24">
        <v>0</v>
      </c>
      <c r="BF55" s="23">
        <v>0</v>
      </c>
      <c r="BG55" s="24">
        <v>0</v>
      </c>
      <c r="BH55" s="23">
        <v>0</v>
      </c>
      <c r="BI55" s="24">
        <v>0</v>
      </c>
      <c r="BJ55" s="23">
        <v>0</v>
      </c>
      <c r="BK55" s="24">
        <v>0</v>
      </c>
      <c r="BL55" s="23">
        <v>0</v>
      </c>
      <c r="BM55" s="24">
        <v>0</v>
      </c>
      <c r="BN55" s="23">
        <v>0</v>
      </c>
      <c r="BO55" s="24">
        <v>0</v>
      </c>
      <c r="BP55" s="23">
        <v>0</v>
      </c>
      <c r="BQ55" s="24">
        <v>0</v>
      </c>
      <c r="BR55" s="23">
        <v>0</v>
      </c>
      <c r="BS55" s="24">
        <v>0</v>
      </c>
      <c r="BT55" s="23">
        <v>0</v>
      </c>
      <c r="BU55" s="24">
        <v>0</v>
      </c>
      <c r="BV55" s="23">
        <v>0</v>
      </c>
      <c r="BW55" s="24">
        <v>0</v>
      </c>
      <c r="BX55" s="23">
        <v>0</v>
      </c>
      <c r="BY55" s="24">
        <v>0</v>
      </c>
      <c r="BZ55" s="23">
        <v>0</v>
      </c>
      <c r="CA55" s="82">
        <v>0</v>
      </c>
      <c r="CB55" s="14"/>
    </row>
    <row r="56" spans="2:80" x14ac:dyDescent="0.25">
      <c r="B56" s="2"/>
      <c r="C56" s="44">
        <f t="shared" si="1"/>
        <v>50</v>
      </c>
      <c r="D56" s="86" t="s">
        <v>62</v>
      </c>
      <c r="E56" s="87" t="s">
        <v>63</v>
      </c>
      <c r="F56" s="86" t="s">
        <v>77</v>
      </c>
      <c r="G56" s="87" t="s">
        <v>65</v>
      </c>
      <c r="H56" s="86" t="s">
        <v>66</v>
      </c>
      <c r="I56" s="87" t="s">
        <v>78</v>
      </c>
      <c r="J56" s="86">
        <v>2014</v>
      </c>
      <c r="K56" s="87" t="s">
        <v>110</v>
      </c>
      <c r="L56" s="86"/>
      <c r="M56" s="87" t="s">
        <v>130</v>
      </c>
      <c r="N56" s="86" t="s">
        <v>80</v>
      </c>
      <c r="O56" s="62">
        <v>775</v>
      </c>
      <c r="P56" s="61"/>
      <c r="Q56" s="88"/>
      <c r="R56" s="3"/>
      <c r="S56" s="89">
        <v>0</v>
      </c>
      <c r="T56" s="62">
        <v>0</v>
      </c>
      <c r="U56" s="61">
        <v>0</v>
      </c>
      <c r="V56" s="62">
        <v>273.4289</v>
      </c>
      <c r="W56" s="61">
        <v>0</v>
      </c>
      <c r="X56" s="62">
        <v>0</v>
      </c>
      <c r="Y56" s="61">
        <v>0</v>
      </c>
      <c r="Z56" s="62">
        <v>0</v>
      </c>
      <c r="AA56" s="61">
        <v>0</v>
      </c>
      <c r="AB56" s="62">
        <v>0</v>
      </c>
      <c r="AC56" s="61">
        <v>0</v>
      </c>
      <c r="AD56" s="62">
        <v>0</v>
      </c>
      <c r="AE56" s="61">
        <v>0</v>
      </c>
      <c r="AF56" s="62">
        <v>0</v>
      </c>
      <c r="AG56" s="61">
        <v>0</v>
      </c>
      <c r="AH56" s="62">
        <v>0</v>
      </c>
      <c r="AI56" s="61">
        <v>0</v>
      </c>
      <c r="AJ56" s="62">
        <v>0</v>
      </c>
      <c r="AK56" s="61">
        <v>0</v>
      </c>
      <c r="AL56" s="62">
        <v>0</v>
      </c>
      <c r="AM56" s="61">
        <v>0</v>
      </c>
      <c r="AN56" s="62">
        <v>0</v>
      </c>
      <c r="AO56" s="61">
        <v>0</v>
      </c>
      <c r="AP56" s="62">
        <v>0</v>
      </c>
      <c r="AQ56" s="61">
        <v>0</v>
      </c>
      <c r="AR56" s="62">
        <v>0</v>
      </c>
      <c r="AS56" s="61">
        <v>0</v>
      </c>
      <c r="AT56" s="62">
        <v>0</v>
      </c>
      <c r="AU56" s="61">
        <v>0</v>
      </c>
      <c r="AV56" s="88">
        <v>0</v>
      </c>
      <c r="AW56" s="3"/>
      <c r="AX56" s="89">
        <v>0</v>
      </c>
      <c r="AY56" s="62">
        <v>0</v>
      </c>
      <c r="AZ56" s="61">
        <v>0</v>
      </c>
      <c r="BA56" s="62">
        <v>0</v>
      </c>
      <c r="BB56" s="61">
        <v>0</v>
      </c>
      <c r="BC56" s="62">
        <v>0</v>
      </c>
      <c r="BD56" s="61">
        <v>0</v>
      </c>
      <c r="BE56" s="62">
        <v>0</v>
      </c>
      <c r="BF56" s="61">
        <v>0</v>
      </c>
      <c r="BG56" s="62">
        <v>0</v>
      </c>
      <c r="BH56" s="61">
        <v>0</v>
      </c>
      <c r="BI56" s="62">
        <v>0</v>
      </c>
      <c r="BJ56" s="61">
        <v>0</v>
      </c>
      <c r="BK56" s="62">
        <v>0</v>
      </c>
      <c r="BL56" s="61">
        <v>0</v>
      </c>
      <c r="BM56" s="62">
        <v>0</v>
      </c>
      <c r="BN56" s="61">
        <v>0</v>
      </c>
      <c r="BO56" s="62">
        <v>0</v>
      </c>
      <c r="BP56" s="61">
        <v>0</v>
      </c>
      <c r="BQ56" s="62">
        <v>0</v>
      </c>
      <c r="BR56" s="61">
        <v>0</v>
      </c>
      <c r="BS56" s="62">
        <v>0</v>
      </c>
      <c r="BT56" s="61">
        <v>0</v>
      </c>
      <c r="BU56" s="62">
        <v>0</v>
      </c>
      <c r="BV56" s="61">
        <v>0</v>
      </c>
      <c r="BW56" s="62">
        <v>0</v>
      </c>
      <c r="BX56" s="61">
        <v>0</v>
      </c>
      <c r="BY56" s="62">
        <v>0</v>
      </c>
      <c r="BZ56" s="61">
        <v>0</v>
      </c>
      <c r="CA56" s="88">
        <v>0</v>
      </c>
      <c r="CB56" s="14"/>
    </row>
    <row r="57" spans="2:80" x14ac:dyDescent="0.25">
      <c r="B57" s="2"/>
      <c r="C57" s="21">
        <f t="shared" si="1"/>
        <v>51</v>
      </c>
      <c r="D57" s="90" t="s">
        <v>62</v>
      </c>
      <c r="E57" s="79" t="s">
        <v>92</v>
      </c>
      <c r="F57" s="90" t="s">
        <v>93</v>
      </c>
      <c r="G57" s="79" t="s">
        <v>65</v>
      </c>
      <c r="H57" s="90" t="s">
        <v>92</v>
      </c>
      <c r="I57" s="79" t="s">
        <v>78</v>
      </c>
      <c r="J57" s="90">
        <v>2014</v>
      </c>
      <c r="K57" s="79" t="s">
        <v>110</v>
      </c>
      <c r="L57" s="90"/>
      <c r="M57" s="79" t="s">
        <v>130</v>
      </c>
      <c r="N57" s="90" t="s">
        <v>88</v>
      </c>
      <c r="O57" s="24">
        <v>7</v>
      </c>
      <c r="P57" s="23"/>
      <c r="Q57" s="82"/>
      <c r="R57" s="3"/>
      <c r="S57" s="91">
        <v>0</v>
      </c>
      <c r="T57" s="24">
        <v>0</v>
      </c>
      <c r="U57" s="23">
        <v>0</v>
      </c>
      <c r="V57" s="24">
        <v>5272.8559999999998</v>
      </c>
      <c r="W57" s="23">
        <v>0</v>
      </c>
      <c r="X57" s="24">
        <v>0</v>
      </c>
      <c r="Y57" s="23">
        <v>0</v>
      </c>
      <c r="Z57" s="24">
        <v>0</v>
      </c>
      <c r="AA57" s="23">
        <v>0</v>
      </c>
      <c r="AB57" s="24">
        <v>0</v>
      </c>
      <c r="AC57" s="23">
        <v>0</v>
      </c>
      <c r="AD57" s="24">
        <v>0</v>
      </c>
      <c r="AE57" s="23">
        <v>0</v>
      </c>
      <c r="AF57" s="24">
        <v>0</v>
      </c>
      <c r="AG57" s="23">
        <v>0</v>
      </c>
      <c r="AH57" s="24">
        <v>0</v>
      </c>
      <c r="AI57" s="23">
        <v>0</v>
      </c>
      <c r="AJ57" s="24">
        <v>0</v>
      </c>
      <c r="AK57" s="23">
        <v>0</v>
      </c>
      <c r="AL57" s="24">
        <v>0</v>
      </c>
      <c r="AM57" s="23">
        <v>0</v>
      </c>
      <c r="AN57" s="24">
        <v>0</v>
      </c>
      <c r="AO57" s="23">
        <v>0</v>
      </c>
      <c r="AP57" s="24">
        <v>0</v>
      </c>
      <c r="AQ57" s="23">
        <v>0</v>
      </c>
      <c r="AR57" s="24">
        <v>0</v>
      </c>
      <c r="AS57" s="23">
        <v>0</v>
      </c>
      <c r="AT57" s="24">
        <v>0</v>
      </c>
      <c r="AU57" s="23">
        <v>0</v>
      </c>
      <c r="AV57" s="82">
        <v>0</v>
      </c>
      <c r="AW57" s="3"/>
      <c r="AX57" s="91">
        <v>0</v>
      </c>
      <c r="AY57" s="24">
        <v>0</v>
      </c>
      <c r="AZ57" s="23">
        <v>0</v>
      </c>
      <c r="BA57" s="24">
        <v>0</v>
      </c>
      <c r="BB57" s="23">
        <v>0</v>
      </c>
      <c r="BC57" s="24">
        <v>0</v>
      </c>
      <c r="BD57" s="23">
        <v>0</v>
      </c>
      <c r="BE57" s="24">
        <v>0</v>
      </c>
      <c r="BF57" s="23">
        <v>0</v>
      </c>
      <c r="BG57" s="24">
        <v>0</v>
      </c>
      <c r="BH57" s="23">
        <v>0</v>
      </c>
      <c r="BI57" s="24">
        <v>0</v>
      </c>
      <c r="BJ57" s="23">
        <v>0</v>
      </c>
      <c r="BK57" s="24">
        <v>0</v>
      </c>
      <c r="BL57" s="23">
        <v>0</v>
      </c>
      <c r="BM57" s="24">
        <v>0</v>
      </c>
      <c r="BN57" s="23">
        <v>0</v>
      </c>
      <c r="BO57" s="24">
        <v>0</v>
      </c>
      <c r="BP57" s="23">
        <v>0</v>
      </c>
      <c r="BQ57" s="24">
        <v>0</v>
      </c>
      <c r="BR57" s="23">
        <v>0</v>
      </c>
      <c r="BS57" s="24">
        <v>0</v>
      </c>
      <c r="BT57" s="23">
        <v>0</v>
      </c>
      <c r="BU57" s="24">
        <v>0</v>
      </c>
      <c r="BV57" s="23">
        <v>0</v>
      </c>
      <c r="BW57" s="24">
        <v>0</v>
      </c>
      <c r="BX57" s="23">
        <v>0</v>
      </c>
      <c r="BY57" s="24">
        <v>0</v>
      </c>
      <c r="BZ57" s="23">
        <v>0</v>
      </c>
      <c r="CA57" s="82">
        <v>0</v>
      </c>
      <c r="CB57" s="14"/>
    </row>
    <row r="58" spans="2:80" x14ac:dyDescent="0.25">
      <c r="B58" s="2"/>
      <c r="C58" s="44">
        <f t="shared" si="1"/>
        <v>52</v>
      </c>
      <c r="D58" s="86" t="s">
        <v>62</v>
      </c>
      <c r="E58" s="87" t="s">
        <v>92</v>
      </c>
      <c r="F58" s="86" t="s">
        <v>139</v>
      </c>
      <c r="G58" s="87" t="s">
        <v>65</v>
      </c>
      <c r="H58" s="86" t="s">
        <v>92</v>
      </c>
      <c r="I58" s="87" t="s">
        <v>67</v>
      </c>
      <c r="J58" s="86">
        <v>2012</v>
      </c>
      <c r="K58" s="87" t="s">
        <v>110</v>
      </c>
      <c r="L58" s="86"/>
      <c r="M58" s="87" t="s">
        <v>130</v>
      </c>
      <c r="N58" s="86" t="s">
        <v>69</v>
      </c>
      <c r="O58" s="62">
        <v>0</v>
      </c>
      <c r="P58" s="61">
        <v>0</v>
      </c>
      <c r="Q58" s="88">
        <v>0</v>
      </c>
      <c r="R58" s="3"/>
      <c r="S58" s="89">
        <v>0</v>
      </c>
      <c r="T58" s="62">
        <v>0</v>
      </c>
      <c r="U58" s="61">
        <v>0</v>
      </c>
      <c r="V58" s="62">
        <v>0</v>
      </c>
      <c r="W58" s="61">
        <v>0</v>
      </c>
      <c r="X58" s="62">
        <v>0</v>
      </c>
      <c r="Y58" s="61">
        <v>0</v>
      </c>
      <c r="Z58" s="62">
        <v>0</v>
      </c>
      <c r="AA58" s="61">
        <v>0</v>
      </c>
      <c r="AB58" s="62">
        <v>0</v>
      </c>
      <c r="AC58" s="61">
        <v>0</v>
      </c>
      <c r="AD58" s="62">
        <v>0</v>
      </c>
      <c r="AE58" s="61">
        <v>0</v>
      </c>
      <c r="AF58" s="62">
        <v>0</v>
      </c>
      <c r="AG58" s="61">
        <v>0</v>
      </c>
      <c r="AH58" s="62">
        <v>0</v>
      </c>
      <c r="AI58" s="61">
        <v>0</v>
      </c>
      <c r="AJ58" s="62">
        <v>0</v>
      </c>
      <c r="AK58" s="61">
        <v>0</v>
      </c>
      <c r="AL58" s="62">
        <v>0</v>
      </c>
      <c r="AM58" s="61">
        <v>0</v>
      </c>
      <c r="AN58" s="62">
        <v>0</v>
      </c>
      <c r="AO58" s="61">
        <v>0</v>
      </c>
      <c r="AP58" s="62">
        <v>0</v>
      </c>
      <c r="AQ58" s="61">
        <v>0</v>
      </c>
      <c r="AR58" s="62">
        <v>0</v>
      </c>
      <c r="AS58" s="61">
        <v>0</v>
      </c>
      <c r="AT58" s="62">
        <v>0</v>
      </c>
      <c r="AU58" s="61">
        <v>0</v>
      </c>
      <c r="AV58" s="88">
        <v>0</v>
      </c>
      <c r="AW58" s="3"/>
      <c r="AX58" s="89">
        <v>0</v>
      </c>
      <c r="AY58" s="62">
        <v>0</v>
      </c>
      <c r="AZ58" s="61">
        <v>0</v>
      </c>
      <c r="BA58" s="62">
        <v>0</v>
      </c>
      <c r="BB58" s="61">
        <v>0</v>
      </c>
      <c r="BC58" s="62">
        <v>0</v>
      </c>
      <c r="BD58" s="61">
        <v>0</v>
      </c>
      <c r="BE58" s="62">
        <v>0</v>
      </c>
      <c r="BF58" s="61">
        <v>0</v>
      </c>
      <c r="BG58" s="62">
        <v>0</v>
      </c>
      <c r="BH58" s="61">
        <v>0</v>
      </c>
      <c r="BI58" s="62">
        <v>0</v>
      </c>
      <c r="BJ58" s="61">
        <v>0</v>
      </c>
      <c r="BK58" s="62">
        <v>0</v>
      </c>
      <c r="BL58" s="61">
        <v>0</v>
      </c>
      <c r="BM58" s="62">
        <v>0</v>
      </c>
      <c r="BN58" s="61">
        <v>0</v>
      </c>
      <c r="BO58" s="62">
        <v>0</v>
      </c>
      <c r="BP58" s="61">
        <v>0</v>
      </c>
      <c r="BQ58" s="62">
        <v>0</v>
      </c>
      <c r="BR58" s="61">
        <v>0</v>
      </c>
      <c r="BS58" s="62">
        <v>0</v>
      </c>
      <c r="BT58" s="61">
        <v>0</v>
      </c>
      <c r="BU58" s="62">
        <v>0</v>
      </c>
      <c r="BV58" s="61">
        <v>0</v>
      </c>
      <c r="BW58" s="62">
        <v>0</v>
      </c>
      <c r="BX58" s="61">
        <v>0</v>
      </c>
      <c r="BY58" s="62">
        <v>0</v>
      </c>
      <c r="BZ58" s="61">
        <v>0</v>
      </c>
      <c r="CA58" s="88">
        <v>0</v>
      </c>
      <c r="CB58" s="14"/>
    </row>
    <row r="59" spans="2:80" x14ac:dyDescent="0.25">
      <c r="B59" s="2"/>
      <c r="C59" s="21">
        <f t="shared" si="1"/>
        <v>53</v>
      </c>
      <c r="D59" s="90" t="s">
        <v>62</v>
      </c>
      <c r="E59" s="79" t="s">
        <v>92</v>
      </c>
      <c r="F59" s="90" t="s">
        <v>139</v>
      </c>
      <c r="G59" s="79" t="s">
        <v>65</v>
      </c>
      <c r="H59" s="90" t="s">
        <v>92</v>
      </c>
      <c r="I59" s="79" t="s">
        <v>67</v>
      </c>
      <c r="J59" s="90">
        <v>2013</v>
      </c>
      <c r="K59" s="79" t="s">
        <v>110</v>
      </c>
      <c r="L59" s="90"/>
      <c r="M59" s="79" t="s">
        <v>130</v>
      </c>
      <c r="N59" s="90" t="s">
        <v>69</v>
      </c>
      <c r="O59" s="24">
        <v>3</v>
      </c>
      <c r="P59" s="23">
        <v>46.347498000000002</v>
      </c>
      <c r="Q59" s="82">
        <v>826615.38462000003</v>
      </c>
      <c r="R59" s="3"/>
      <c r="S59" s="91">
        <v>0</v>
      </c>
      <c r="T59" s="24">
        <v>0</v>
      </c>
      <c r="U59" s="23">
        <v>46.347498000000002</v>
      </c>
      <c r="V59" s="24">
        <v>46.347498000000002</v>
      </c>
      <c r="W59" s="23">
        <v>46.347498000000002</v>
      </c>
      <c r="X59" s="24">
        <v>46.17</v>
      </c>
      <c r="Y59" s="23">
        <v>46.17</v>
      </c>
      <c r="Z59" s="24">
        <v>46.17</v>
      </c>
      <c r="AA59" s="23">
        <v>46.17</v>
      </c>
      <c r="AB59" s="24">
        <v>46.17</v>
      </c>
      <c r="AC59" s="23">
        <v>46.17</v>
      </c>
      <c r="AD59" s="24">
        <v>46.17</v>
      </c>
      <c r="AE59" s="23">
        <v>0</v>
      </c>
      <c r="AF59" s="24">
        <v>0</v>
      </c>
      <c r="AG59" s="23">
        <v>0</v>
      </c>
      <c r="AH59" s="24">
        <v>0</v>
      </c>
      <c r="AI59" s="23">
        <v>0</v>
      </c>
      <c r="AJ59" s="24">
        <v>0</v>
      </c>
      <c r="AK59" s="23">
        <v>0</v>
      </c>
      <c r="AL59" s="24">
        <v>0</v>
      </c>
      <c r="AM59" s="23">
        <v>0</v>
      </c>
      <c r="AN59" s="24">
        <v>0</v>
      </c>
      <c r="AO59" s="23">
        <v>0</v>
      </c>
      <c r="AP59" s="24">
        <v>0</v>
      </c>
      <c r="AQ59" s="23">
        <v>0</v>
      </c>
      <c r="AR59" s="24">
        <v>0</v>
      </c>
      <c r="AS59" s="23">
        <v>0</v>
      </c>
      <c r="AT59" s="24">
        <v>0</v>
      </c>
      <c r="AU59" s="23">
        <v>0</v>
      </c>
      <c r="AV59" s="82">
        <v>0</v>
      </c>
      <c r="AW59" s="3"/>
      <c r="AX59" s="91">
        <v>0</v>
      </c>
      <c r="AY59" s="24">
        <v>0</v>
      </c>
      <c r="AZ59" s="23">
        <v>413307.69231000001</v>
      </c>
      <c r="BA59" s="24">
        <v>413307.69231000001</v>
      </c>
      <c r="BB59" s="23">
        <v>413307.69231000001</v>
      </c>
      <c r="BC59" s="24">
        <v>402840</v>
      </c>
      <c r="BD59" s="23">
        <v>402840</v>
      </c>
      <c r="BE59" s="24">
        <v>402840</v>
      </c>
      <c r="BF59" s="23">
        <v>402840</v>
      </c>
      <c r="BG59" s="24">
        <v>402840</v>
      </c>
      <c r="BH59" s="23">
        <v>402840</v>
      </c>
      <c r="BI59" s="24">
        <v>402840</v>
      </c>
      <c r="BJ59" s="23">
        <v>0</v>
      </c>
      <c r="BK59" s="24">
        <v>0</v>
      </c>
      <c r="BL59" s="23">
        <v>0</v>
      </c>
      <c r="BM59" s="24">
        <v>0</v>
      </c>
      <c r="BN59" s="23">
        <v>0</v>
      </c>
      <c r="BO59" s="24">
        <v>0</v>
      </c>
      <c r="BP59" s="23">
        <v>0</v>
      </c>
      <c r="BQ59" s="24">
        <v>0</v>
      </c>
      <c r="BR59" s="23">
        <v>0</v>
      </c>
      <c r="BS59" s="24">
        <v>0</v>
      </c>
      <c r="BT59" s="23">
        <v>0</v>
      </c>
      <c r="BU59" s="24">
        <v>0</v>
      </c>
      <c r="BV59" s="23">
        <v>0</v>
      </c>
      <c r="BW59" s="24">
        <v>0</v>
      </c>
      <c r="BX59" s="23">
        <v>0</v>
      </c>
      <c r="BY59" s="24">
        <v>0</v>
      </c>
      <c r="BZ59" s="23">
        <v>0</v>
      </c>
      <c r="CA59" s="82">
        <v>0</v>
      </c>
      <c r="CB59" s="14"/>
    </row>
    <row r="60" spans="2:80" x14ac:dyDescent="0.25">
      <c r="B60" s="2"/>
      <c r="C60" s="57">
        <f t="shared" si="1"/>
        <v>54</v>
      </c>
      <c r="D60" s="95" t="s">
        <v>62</v>
      </c>
      <c r="E60" s="96" t="s">
        <v>92</v>
      </c>
      <c r="F60" s="95" t="s">
        <v>139</v>
      </c>
      <c r="G60" s="96" t="s">
        <v>65</v>
      </c>
      <c r="H60" s="95" t="s">
        <v>92</v>
      </c>
      <c r="I60" s="96" t="s">
        <v>67</v>
      </c>
      <c r="J60" s="95">
        <v>2014</v>
      </c>
      <c r="K60" s="96" t="s">
        <v>110</v>
      </c>
      <c r="L60" s="95"/>
      <c r="M60" s="96" t="s">
        <v>130</v>
      </c>
      <c r="N60" s="95" t="s">
        <v>69</v>
      </c>
      <c r="O60" s="66">
        <v>14</v>
      </c>
      <c r="P60" s="65">
        <v>124.35728760000001</v>
      </c>
      <c r="Q60" s="97">
        <v>358215.1422</v>
      </c>
      <c r="R60" s="3"/>
      <c r="S60" s="98">
        <v>0</v>
      </c>
      <c r="T60" s="66">
        <v>0</v>
      </c>
      <c r="U60" s="65">
        <v>0</v>
      </c>
      <c r="V60" s="66">
        <v>124.35728760000001</v>
      </c>
      <c r="W60" s="65">
        <v>124.35728760000001</v>
      </c>
      <c r="X60" s="66">
        <v>124.35728760000001</v>
      </c>
      <c r="Y60" s="65">
        <v>124.35728760000001</v>
      </c>
      <c r="Z60" s="66">
        <v>124.1298513</v>
      </c>
      <c r="AA60" s="65">
        <v>124.1298513</v>
      </c>
      <c r="AB60" s="66">
        <v>124.1298513</v>
      </c>
      <c r="AC60" s="65">
        <v>124.1298513</v>
      </c>
      <c r="AD60" s="66">
        <v>124.1298513</v>
      </c>
      <c r="AE60" s="65">
        <v>124.1298513</v>
      </c>
      <c r="AF60" s="66">
        <v>104.5849077</v>
      </c>
      <c r="AG60" s="65">
        <v>103.42651410000001</v>
      </c>
      <c r="AH60" s="66">
        <v>103.42651410000001</v>
      </c>
      <c r="AI60" s="65">
        <v>103.42651410000001</v>
      </c>
      <c r="AJ60" s="66">
        <v>103.42651410000001</v>
      </c>
      <c r="AK60" s="65">
        <v>103.42651410000001</v>
      </c>
      <c r="AL60" s="66">
        <v>103.42651410000001</v>
      </c>
      <c r="AM60" s="65">
        <v>103.42651410000001</v>
      </c>
      <c r="AN60" s="66">
        <v>103.42651410000001</v>
      </c>
      <c r="AO60" s="65">
        <v>103.42651410000001</v>
      </c>
      <c r="AP60" s="66">
        <v>0</v>
      </c>
      <c r="AQ60" s="65">
        <v>0</v>
      </c>
      <c r="AR60" s="66">
        <v>0</v>
      </c>
      <c r="AS60" s="65">
        <v>0</v>
      </c>
      <c r="AT60" s="66">
        <v>0</v>
      </c>
      <c r="AU60" s="65">
        <v>0</v>
      </c>
      <c r="AV60" s="97">
        <v>0</v>
      </c>
      <c r="AW60" s="3"/>
      <c r="AX60" s="98">
        <v>0</v>
      </c>
      <c r="AY60" s="66">
        <v>0</v>
      </c>
      <c r="AZ60" s="65">
        <v>0</v>
      </c>
      <c r="BA60" s="66">
        <v>358215.1422</v>
      </c>
      <c r="BB60" s="65">
        <v>358215.1422</v>
      </c>
      <c r="BC60" s="66">
        <v>358215.1422</v>
      </c>
      <c r="BD60" s="65">
        <v>358215.1422</v>
      </c>
      <c r="BE60" s="66">
        <v>356055.1422</v>
      </c>
      <c r="BF60" s="65">
        <v>356055.1422</v>
      </c>
      <c r="BG60" s="66">
        <v>356055.1422</v>
      </c>
      <c r="BH60" s="65">
        <v>356055.1422</v>
      </c>
      <c r="BI60" s="66">
        <v>356055.1422</v>
      </c>
      <c r="BJ60" s="65">
        <v>356055.1422</v>
      </c>
      <c r="BK60" s="66">
        <v>300992.2782</v>
      </c>
      <c r="BL60" s="65">
        <v>289273.84620000003</v>
      </c>
      <c r="BM60" s="66">
        <v>289273.84620000003</v>
      </c>
      <c r="BN60" s="65">
        <v>289273.84620000003</v>
      </c>
      <c r="BO60" s="66">
        <v>289273.84620000003</v>
      </c>
      <c r="BP60" s="65">
        <v>289273.84620000003</v>
      </c>
      <c r="BQ60" s="66">
        <v>289273.84620000003</v>
      </c>
      <c r="BR60" s="65">
        <v>289273.84620000003</v>
      </c>
      <c r="BS60" s="66">
        <v>289273.84620000003</v>
      </c>
      <c r="BT60" s="65">
        <v>289273.84620000003</v>
      </c>
      <c r="BU60" s="66">
        <v>0</v>
      </c>
      <c r="BV60" s="65">
        <v>0</v>
      </c>
      <c r="BW60" s="66">
        <v>0</v>
      </c>
      <c r="BX60" s="65">
        <v>0</v>
      </c>
      <c r="BY60" s="66">
        <v>0</v>
      </c>
      <c r="BZ60" s="65">
        <v>0</v>
      </c>
      <c r="CA60" s="97">
        <v>0</v>
      </c>
      <c r="CB60" s="14"/>
    </row>
    <row r="61" spans="2:80" s="9" customFormat="1" ht="6" x14ac:dyDescent="0.25">
      <c r="B61" s="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8"/>
    </row>
    <row r="62" spans="2:80" x14ac:dyDescent="0.25">
      <c r="B62" s="2"/>
      <c r="C62" s="4" t="s">
        <v>11</v>
      </c>
      <c r="D62" s="94"/>
      <c r="E62" s="94"/>
      <c r="F62" s="94"/>
      <c r="G62" s="94"/>
      <c r="H62" s="94"/>
      <c r="I62" s="94"/>
      <c r="J62" s="94"/>
      <c r="K62" s="94"/>
      <c r="L62" s="94"/>
      <c r="M62" s="94"/>
      <c r="N62" s="94"/>
      <c r="O62" s="94"/>
      <c r="P62" s="10">
        <f>SUM(P$7:P60)</f>
        <v>3215.257539363658</v>
      </c>
      <c r="Q62" s="10">
        <f>SUM(Q$7:Q60)</f>
        <v>13936045.337438535</v>
      </c>
      <c r="R62" s="3"/>
      <c r="S62" s="10">
        <f>SUM(S$7:S60)</f>
        <v>2.4935504509999999</v>
      </c>
      <c r="T62" s="10">
        <f>SUM(T$7:T60)</f>
        <v>45.134168086000003</v>
      </c>
      <c r="U62" s="10">
        <f>SUM(U$7:U60)</f>
        <v>326.50394820099996</v>
      </c>
      <c r="V62" s="10">
        <f>SUM(V$7:V60)</f>
        <v>10891.722907113657</v>
      </c>
      <c r="W62" s="10">
        <f>SUM(W$7:W60)</f>
        <v>2300.8046679326576</v>
      </c>
      <c r="X62" s="10">
        <f>SUM(X$7:X60)</f>
        <v>2281.0432645636574</v>
      </c>
      <c r="Y62" s="10">
        <f>SUM(Y$7:Y60)</f>
        <v>2219.1882827566574</v>
      </c>
      <c r="Z62" s="10">
        <f>SUM(Z$7:Z60)</f>
        <v>2028.7562949849357</v>
      </c>
      <c r="AA62" s="10">
        <f>SUM(AA$7:AA60)</f>
        <v>2021.7669724199995</v>
      </c>
      <c r="AB62" s="10">
        <f>SUM(AB$7:AB60)</f>
        <v>1990.0387694199999</v>
      </c>
      <c r="AC62" s="10">
        <f>SUM(AC$7:AC60)</f>
        <v>1979.5667051770001</v>
      </c>
      <c r="AD62" s="10">
        <f>SUM(AD$7:AD60)</f>
        <v>1939.5299343669999</v>
      </c>
      <c r="AE62" s="10">
        <f>SUM(AE$7:AE60)</f>
        <v>1736.216964451</v>
      </c>
      <c r="AF62" s="10">
        <f>SUM(AF$7:AF60)</f>
        <v>1532.4374546710001</v>
      </c>
      <c r="AG62" s="10">
        <f>SUM(AG$7:AG60)</f>
        <v>1459.4521080720001</v>
      </c>
      <c r="AH62" s="10">
        <f>SUM(AH$7:AH60)</f>
        <v>1231.4530843720004</v>
      </c>
      <c r="AI62" s="10">
        <f>SUM(AI$7:AI60)</f>
        <v>1210.4620703420001</v>
      </c>
      <c r="AJ62" s="10">
        <f>SUM(AJ$7:AJ60)</f>
        <v>1177.335789187</v>
      </c>
      <c r="AK62" s="10">
        <f>SUM(AK$7:AK60)</f>
        <v>1070.7980049399998</v>
      </c>
      <c r="AL62" s="10">
        <f>SUM(AL$7:AL60)</f>
        <v>893.76062568299994</v>
      </c>
      <c r="AM62" s="10">
        <f>SUM(AM$7:AM60)</f>
        <v>890.53866934399991</v>
      </c>
      <c r="AN62" s="10">
        <f>SUM(AN$7:AN60)</f>
        <v>810.74901132699995</v>
      </c>
      <c r="AO62" s="10">
        <f>SUM(AO$7:AO60)</f>
        <v>311.00435148399998</v>
      </c>
      <c r="AP62" s="10">
        <f>SUM(AP$7:AP60)</f>
        <v>0.60130000900000002</v>
      </c>
      <c r="AQ62" s="10">
        <f>SUM(AQ$7:AQ60)</f>
        <v>0</v>
      </c>
      <c r="AR62" s="10">
        <f>SUM(AR$7:AR60)</f>
        <v>0</v>
      </c>
      <c r="AS62" s="10">
        <f>SUM(AS$7:AS60)</f>
        <v>0</v>
      </c>
      <c r="AT62" s="10">
        <f>SUM(AT$7:AT60)</f>
        <v>0</v>
      </c>
      <c r="AU62" s="10">
        <f>SUM(AU$7:AU60)</f>
        <v>0</v>
      </c>
      <c r="AV62" s="10">
        <f>SUM(AV$7:AV60)</f>
        <v>0</v>
      </c>
      <c r="AW62" s="3"/>
      <c r="AX62" s="10">
        <f>SUM(AX$7:AX60)</f>
        <v>9199.8812259999995</v>
      </c>
      <c r="AY62" s="10">
        <f>SUM(AY$7:AY60)</f>
        <v>270704.43743230001</v>
      </c>
      <c r="AZ62" s="10">
        <f>SUM(AZ$7:AZ60)</f>
        <v>1816779.2536231999</v>
      </c>
      <c r="BA62" s="10">
        <f>SUM(BA$7:BA60)</f>
        <v>11990133.286582636</v>
      </c>
      <c r="BB62" s="10">
        <f>SUM(BB$7:BB60)</f>
        <v>11448274.126124639</v>
      </c>
      <c r="BC62" s="10">
        <f>SUM(BC$7:BC60)</f>
        <v>11202041.213505937</v>
      </c>
      <c r="BD62" s="10">
        <f>SUM(BD$7:BD60)</f>
        <v>10954140.531953139</v>
      </c>
      <c r="BE62" s="10">
        <f>SUM(BE$7:BE60)</f>
        <v>10100691.732850995</v>
      </c>
      <c r="BF62" s="10">
        <f>SUM(BF$7:BF60)</f>
        <v>10052879.7131689</v>
      </c>
      <c r="BG62" s="10">
        <f>SUM(BG$7:BG60)</f>
        <v>9831606.1712489016</v>
      </c>
      <c r="BH62" s="10">
        <f>SUM(BH$7:BH60)</f>
        <v>9784283.7687979005</v>
      </c>
      <c r="BI62" s="10">
        <f>SUM(BI$7:BI60)</f>
        <v>9405311.8074779008</v>
      </c>
      <c r="BJ62" s="10">
        <f>SUM(BJ$7:BJ60)</f>
        <v>7812782.5435479004</v>
      </c>
      <c r="BK62" s="10">
        <f>SUM(BK$7:BK60)</f>
        <v>6500957.4009078993</v>
      </c>
      <c r="BL62" s="10">
        <f>SUM(BL$7:BL60)</f>
        <v>5898598.1635279004</v>
      </c>
      <c r="BM62" s="10">
        <f>SUM(BM$7:BM60)</f>
        <v>4610535.9632579014</v>
      </c>
      <c r="BN62" s="10">
        <f>SUM(BN$7:BN60)</f>
        <v>4487933.1429578997</v>
      </c>
      <c r="BO62" s="10">
        <f>SUM(BO$7:BO60)</f>
        <v>4276366.9157579001</v>
      </c>
      <c r="BP62" s="10">
        <f>SUM(BP$7:BP60)</f>
        <v>3867742.2302189004</v>
      </c>
      <c r="BQ62" s="10">
        <f>SUM(BQ$7:BQ60)</f>
        <v>2756993.4087789003</v>
      </c>
      <c r="BR62" s="10">
        <f>SUM(BR$7:BR60)</f>
        <v>2753815.2650468005</v>
      </c>
      <c r="BS62" s="10">
        <f>SUM(BS$7:BS60)</f>
        <v>2657998.054858</v>
      </c>
      <c r="BT62" s="10">
        <f>SUM(BT$7:BT60)</f>
        <v>1674119.19545</v>
      </c>
      <c r="BU62" s="10">
        <f>SUM(BU$7:BU60)</f>
        <v>4431</v>
      </c>
      <c r="BV62" s="10">
        <f>SUM(BV$7:BV60)</f>
        <v>0</v>
      </c>
      <c r="BW62" s="10">
        <f>SUM(BW$7:BW60)</f>
        <v>0</v>
      </c>
      <c r="BX62" s="10">
        <f>SUM(BX$7:BX60)</f>
        <v>0</v>
      </c>
      <c r="BY62" s="10">
        <f>SUM(BY$7:BY60)</f>
        <v>0</v>
      </c>
      <c r="BZ62" s="10">
        <f>SUM(BZ$7:BZ60)</f>
        <v>0</v>
      </c>
      <c r="CA62" s="10">
        <f>SUM(CA$7:CA60)</f>
        <v>0</v>
      </c>
      <c r="CB62" s="14"/>
    </row>
    <row r="63" spans="2:80" x14ac:dyDescent="0.25">
      <c r="B63" s="33"/>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60 S7:AV60 AX7:CA60">
    <cfRule type="cellIs" dxfId="1"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BO3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28" width="6.42578125" style="5" customWidth="1"/>
    <col min="29" max="29" width="4.7109375" style="5" customWidth="1"/>
    <col min="30" max="32" width="3.5703125" style="5" customWidth="1"/>
    <col min="33" max="35" width="3.28515625" style="5" customWidth="1"/>
    <col min="36" max="36" width="1.140625" style="5" customWidth="1"/>
    <col min="37" max="40" width="3.28515625" style="5" customWidth="1"/>
    <col min="41" max="52" width="11.5703125" style="5" customWidth="1"/>
    <col min="53" max="60" width="10.42578125" style="5" customWidth="1"/>
    <col min="61" max="63" width="8.7109375" style="5" customWidth="1"/>
    <col min="64" max="66" width="3.28515625" style="5"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101" t="s">
        <v>0</v>
      </c>
      <c r="D4" s="101"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101"/>
      <c r="D5" s="102"/>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56</v>
      </c>
      <c r="K8" s="19">
        <v>55</v>
      </c>
      <c r="L8" s="20">
        <v>55</v>
      </c>
      <c r="M8" s="19">
        <v>55</v>
      </c>
      <c r="N8" s="20">
        <v>55</v>
      </c>
      <c r="O8" s="19">
        <v>55</v>
      </c>
      <c r="P8" s="20">
        <v>55</v>
      </c>
      <c r="Q8" s="19">
        <v>55</v>
      </c>
      <c r="R8" s="20">
        <v>55</v>
      </c>
      <c r="S8" s="19">
        <v>55</v>
      </c>
      <c r="T8" s="20">
        <v>48</v>
      </c>
      <c r="U8" s="19">
        <v>48</v>
      </c>
      <c r="V8" s="20">
        <v>48</v>
      </c>
      <c r="W8" s="19">
        <v>48</v>
      </c>
      <c r="X8" s="20">
        <v>48</v>
      </c>
      <c r="Y8" s="19">
        <v>48</v>
      </c>
      <c r="Z8" s="20">
        <v>18</v>
      </c>
      <c r="AA8" s="19">
        <v>18</v>
      </c>
      <c r="AB8" s="20">
        <v>18</v>
      </c>
      <c r="AC8" s="19">
        <v>18</v>
      </c>
      <c r="AD8" s="20">
        <v>0</v>
      </c>
      <c r="AE8" s="19">
        <v>0</v>
      </c>
      <c r="AF8" s="20">
        <v>0</v>
      </c>
      <c r="AG8" s="19">
        <v>0</v>
      </c>
      <c r="AH8" s="20">
        <v>0</v>
      </c>
      <c r="AI8" s="59">
        <v>0</v>
      </c>
      <c r="AJ8" s="3"/>
      <c r="AK8" s="18">
        <v>0</v>
      </c>
      <c r="AL8" s="19">
        <v>0</v>
      </c>
      <c r="AM8" s="20">
        <v>0</v>
      </c>
      <c r="AN8" s="19">
        <v>0</v>
      </c>
      <c r="AO8" s="20">
        <v>850456</v>
      </c>
      <c r="AP8" s="19">
        <v>842572</v>
      </c>
      <c r="AQ8" s="20">
        <v>842572</v>
      </c>
      <c r="AR8" s="19">
        <v>842572</v>
      </c>
      <c r="AS8" s="20">
        <v>842572</v>
      </c>
      <c r="AT8" s="19">
        <v>842572</v>
      </c>
      <c r="AU8" s="20">
        <v>842572</v>
      </c>
      <c r="AV8" s="19">
        <v>842397</v>
      </c>
      <c r="AW8" s="20">
        <v>842397</v>
      </c>
      <c r="AX8" s="19">
        <v>842397</v>
      </c>
      <c r="AY8" s="20">
        <v>776151</v>
      </c>
      <c r="AZ8" s="19">
        <v>773446</v>
      </c>
      <c r="BA8" s="20">
        <v>773446</v>
      </c>
      <c r="BB8" s="19">
        <v>770878</v>
      </c>
      <c r="BC8" s="20">
        <v>770878</v>
      </c>
      <c r="BD8" s="19">
        <v>770559</v>
      </c>
      <c r="BE8" s="20">
        <v>285596</v>
      </c>
      <c r="BF8" s="19">
        <v>285596</v>
      </c>
      <c r="BG8" s="20">
        <v>285596</v>
      </c>
      <c r="BH8" s="19">
        <v>285596</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102</v>
      </c>
      <c r="K9" s="61">
        <v>100</v>
      </c>
      <c r="L9" s="62">
        <v>100</v>
      </c>
      <c r="M9" s="61">
        <v>100</v>
      </c>
      <c r="N9" s="62">
        <v>100</v>
      </c>
      <c r="O9" s="61">
        <v>100</v>
      </c>
      <c r="P9" s="62">
        <v>100</v>
      </c>
      <c r="Q9" s="61">
        <v>100</v>
      </c>
      <c r="R9" s="62">
        <v>100</v>
      </c>
      <c r="S9" s="61">
        <v>100</v>
      </c>
      <c r="T9" s="62">
        <v>84</v>
      </c>
      <c r="U9" s="61">
        <v>80</v>
      </c>
      <c r="V9" s="62">
        <v>80</v>
      </c>
      <c r="W9" s="61">
        <v>79</v>
      </c>
      <c r="X9" s="62">
        <v>79</v>
      </c>
      <c r="Y9" s="61">
        <v>79</v>
      </c>
      <c r="Z9" s="62">
        <v>29</v>
      </c>
      <c r="AA9" s="61">
        <v>29</v>
      </c>
      <c r="AB9" s="62">
        <v>29</v>
      </c>
      <c r="AC9" s="61">
        <v>29</v>
      </c>
      <c r="AD9" s="62">
        <v>0</v>
      </c>
      <c r="AE9" s="61">
        <v>0</v>
      </c>
      <c r="AF9" s="62">
        <v>0</v>
      </c>
      <c r="AG9" s="61">
        <v>0</v>
      </c>
      <c r="AH9" s="62">
        <v>0</v>
      </c>
      <c r="AI9" s="63">
        <v>0</v>
      </c>
      <c r="AJ9" s="3"/>
      <c r="AK9" s="60">
        <v>0</v>
      </c>
      <c r="AL9" s="61">
        <v>0</v>
      </c>
      <c r="AM9" s="62">
        <v>0</v>
      </c>
      <c r="AN9" s="61">
        <v>0</v>
      </c>
      <c r="AO9" s="62">
        <v>1505067</v>
      </c>
      <c r="AP9" s="61">
        <v>1478319</v>
      </c>
      <c r="AQ9" s="62">
        <v>1478319</v>
      </c>
      <c r="AR9" s="61">
        <v>1478319</v>
      </c>
      <c r="AS9" s="62">
        <v>1478319</v>
      </c>
      <c r="AT9" s="61">
        <v>1478319</v>
      </c>
      <c r="AU9" s="62">
        <v>1478319</v>
      </c>
      <c r="AV9" s="61">
        <v>1477545</v>
      </c>
      <c r="AW9" s="62">
        <v>1477545</v>
      </c>
      <c r="AX9" s="61">
        <v>1477545</v>
      </c>
      <c r="AY9" s="62">
        <v>1362508</v>
      </c>
      <c r="AZ9" s="61">
        <v>1292353</v>
      </c>
      <c r="BA9" s="62">
        <v>1292353</v>
      </c>
      <c r="BB9" s="61">
        <v>1264556</v>
      </c>
      <c r="BC9" s="62">
        <v>1264556</v>
      </c>
      <c r="BD9" s="61">
        <v>1261607</v>
      </c>
      <c r="BE9" s="62">
        <v>467379</v>
      </c>
      <c r="BF9" s="61">
        <v>467379</v>
      </c>
      <c r="BG9" s="62">
        <v>467379</v>
      </c>
      <c r="BH9" s="61">
        <v>467379</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4</v>
      </c>
      <c r="K10" s="23">
        <v>4</v>
      </c>
      <c r="L10" s="24">
        <v>4</v>
      </c>
      <c r="M10" s="23">
        <v>3</v>
      </c>
      <c r="N10" s="24">
        <v>2</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23118</v>
      </c>
      <c r="AP10" s="23">
        <v>23118</v>
      </c>
      <c r="AQ10" s="24">
        <v>23118</v>
      </c>
      <c r="AR10" s="23">
        <v>23014</v>
      </c>
      <c r="AS10" s="24">
        <v>10988</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596</v>
      </c>
      <c r="K11" s="61">
        <v>596</v>
      </c>
      <c r="L11" s="62">
        <v>596</v>
      </c>
      <c r="M11" s="61">
        <v>596</v>
      </c>
      <c r="N11" s="62">
        <v>596</v>
      </c>
      <c r="O11" s="61">
        <v>596</v>
      </c>
      <c r="P11" s="62">
        <v>596</v>
      </c>
      <c r="Q11" s="61">
        <v>596</v>
      </c>
      <c r="R11" s="62">
        <v>596</v>
      </c>
      <c r="S11" s="61">
        <v>596</v>
      </c>
      <c r="T11" s="62">
        <v>596</v>
      </c>
      <c r="U11" s="61">
        <v>596</v>
      </c>
      <c r="V11" s="62">
        <v>596</v>
      </c>
      <c r="W11" s="61">
        <v>596</v>
      </c>
      <c r="X11" s="62">
        <v>596</v>
      </c>
      <c r="Y11" s="61">
        <v>596</v>
      </c>
      <c r="Z11" s="62">
        <v>596</v>
      </c>
      <c r="AA11" s="61">
        <v>596</v>
      </c>
      <c r="AB11" s="62">
        <v>540</v>
      </c>
      <c r="AC11" s="61">
        <v>0</v>
      </c>
      <c r="AD11" s="62">
        <v>0</v>
      </c>
      <c r="AE11" s="61">
        <v>0</v>
      </c>
      <c r="AF11" s="62">
        <v>0</v>
      </c>
      <c r="AG11" s="61">
        <v>0</v>
      </c>
      <c r="AH11" s="62">
        <v>0</v>
      </c>
      <c r="AI11" s="63">
        <v>0</v>
      </c>
      <c r="AJ11" s="3"/>
      <c r="AK11" s="60">
        <v>0</v>
      </c>
      <c r="AL11" s="61">
        <v>0</v>
      </c>
      <c r="AM11" s="62">
        <v>0</v>
      </c>
      <c r="AN11" s="61">
        <v>0</v>
      </c>
      <c r="AO11" s="62">
        <v>1135517</v>
      </c>
      <c r="AP11" s="61">
        <v>1135517</v>
      </c>
      <c r="AQ11" s="62">
        <v>1135517</v>
      </c>
      <c r="AR11" s="61">
        <v>1135517</v>
      </c>
      <c r="AS11" s="62">
        <v>1135517</v>
      </c>
      <c r="AT11" s="61">
        <v>1135517</v>
      </c>
      <c r="AU11" s="62">
        <v>1135517</v>
      </c>
      <c r="AV11" s="61">
        <v>1135517</v>
      </c>
      <c r="AW11" s="62">
        <v>1135517</v>
      </c>
      <c r="AX11" s="61">
        <v>1135517</v>
      </c>
      <c r="AY11" s="62">
        <v>1135517</v>
      </c>
      <c r="AZ11" s="61">
        <v>1135517</v>
      </c>
      <c r="BA11" s="62">
        <v>1135517</v>
      </c>
      <c r="BB11" s="61">
        <v>1135517</v>
      </c>
      <c r="BC11" s="62">
        <v>1135517</v>
      </c>
      <c r="BD11" s="61">
        <v>1135517</v>
      </c>
      <c r="BE11" s="62">
        <v>1135517</v>
      </c>
      <c r="BF11" s="61">
        <v>1135517</v>
      </c>
      <c r="BG11" s="62">
        <v>1085648</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72</v>
      </c>
      <c r="K12" s="23">
        <v>72</v>
      </c>
      <c r="L12" s="24">
        <v>72</v>
      </c>
      <c r="M12" s="23">
        <v>72</v>
      </c>
      <c r="N12" s="24">
        <v>72</v>
      </c>
      <c r="O12" s="23">
        <v>72</v>
      </c>
      <c r="P12" s="24">
        <v>72</v>
      </c>
      <c r="Q12" s="23">
        <v>72</v>
      </c>
      <c r="R12" s="24">
        <v>72</v>
      </c>
      <c r="S12" s="23">
        <v>72</v>
      </c>
      <c r="T12" s="24">
        <v>71</v>
      </c>
      <c r="U12" s="23">
        <v>71</v>
      </c>
      <c r="V12" s="24">
        <v>71</v>
      </c>
      <c r="W12" s="23">
        <v>71</v>
      </c>
      <c r="X12" s="24">
        <v>71</v>
      </c>
      <c r="Y12" s="23">
        <v>71</v>
      </c>
      <c r="Z12" s="24">
        <v>71</v>
      </c>
      <c r="AA12" s="23">
        <v>71</v>
      </c>
      <c r="AB12" s="24">
        <v>71</v>
      </c>
      <c r="AC12" s="23">
        <v>71</v>
      </c>
      <c r="AD12" s="24">
        <v>55</v>
      </c>
      <c r="AE12" s="23">
        <v>55</v>
      </c>
      <c r="AF12" s="24">
        <v>55</v>
      </c>
      <c r="AG12" s="23">
        <v>0</v>
      </c>
      <c r="AH12" s="24">
        <v>0</v>
      </c>
      <c r="AI12" s="25">
        <v>0</v>
      </c>
      <c r="AJ12" s="3"/>
      <c r="AK12" s="22">
        <v>0</v>
      </c>
      <c r="AL12" s="23">
        <v>0</v>
      </c>
      <c r="AM12" s="24">
        <v>0</v>
      </c>
      <c r="AN12" s="23">
        <v>0</v>
      </c>
      <c r="AO12" s="24">
        <v>388014</v>
      </c>
      <c r="AP12" s="23">
        <v>388014</v>
      </c>
      <c r="AQ12" s="24">
        <v>388014</v>
      </c>
      <c r="AR12" s="23">
        <v>388014</v>
      </c>
      <c r="AS12" s="24">
        <v>388014</v>
      </c>
      <c r="AT12" s="23">
        <v>388014</v>
      </c>
      <c r="AU12" s="24">
        <v>388014</v>
      </c>
      <c r="AV12" s="23">
        <v>388014</v>
      </c>
      <c r="AW12" s="24">
        <v>388014</v>
      </c>
      <c r="AX12" s="23">
        <v>388014</v>
      </c>
      <c r="AY12" s="24">
        <v>385843</v>
      </c>
      <c r="AZ12" s="23">
        <v>385843</v>
      </c>
      <c r="BA12" s="24">
        <v>385843</v>
      </c>
      <c r="BB12" s="23">
        <v>385843</v>
      </c>
      <c r="BC12" s="24">
        <v>385843</v>
      </c>
      <c r="BD12" s="23">
        <v>385843</v>
      </c>
      <c r="BE12" s="24">
        <v>385843</v>
      </c>
      <c r="BF12" s="23">
        <v>385843</v>
      </c>
      <c r="BG12" s="24">
        <v>385843</v>
      </c>
      <c r="BH12" s="23">
        <v>385843</v>
      </c>
      <c r="BI12" s="24">
        <v>134528</v>
      </c>
      <c r="BJ12" s="23">
        <v>134528</v>
      </c>
      <c r="BK12" s="24">
        <v>134528</v>
      </c>
      <c r="BL12" s="23">
        <v>0</v>
      </c>
      <c r="BM12" s="24">
        <v>0</v>
      </c>
      <c r="BN12" s="25">
        <v>0</v>
      </c>
      <c r="BO12" s="14"/>
    </row>
    <row r="13" spans="2:67" x14ac:dyDescent="0.25">
      <c r="B13" s="2"/>
      <c r="C13" s="44">
        <f t="shared" si="2"/>
        <v>6</v>
      </c>
      <c r="D13" s="55" t="s">
        <v>31</v>
      </c>
      <c r="E13" s="14"/>
      <c r="F13" s="60">
        <v>0</v>
      </c>
      <c r="G13" s="61">
        <v>0</v>
      </c>
      <c r="H13" s="62">
        <v>0</v>
      </c>
      <c r="I13" s="61">
        <v>0</v>
      </c>
      <c r="J13" s="62">
        <v>0</v>
      </c>
      <c r="K13" s="61">
        <v>0</v>
      </c>
      <c r="L13" s="62">
        <v>0</v>
      </c>
      <c r="M13" s="61">
        <v>0</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0</v>
      </c>
      <c r="AP13" s="61">
        <v>0</v>
      </c>
      <c r="AQ13" s="62">
        <v>0</v>
      </c>
      <c r="AR13" s="61">
        <v>0</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2734</v>
      </c>
      <c r="K14" s="23">
        <v>2734</v>
      </c>
      <c r="L14" s="24">
        <v>2714</v>
      </c>
      <c r="M14" s="23">
        <v>2709</v>
      </c>
      <c r="N14" s="24">
        <v>2709</v>
      </c>
      <c r="O14" s="23">
        <v>2709</v>
      </c>
      <c r="P14" s="24">
        <v>2617</v>
      </c>
      <c r="Q14" s="23">
        <v>2617</v>
      </c>
      <c r="R14" s="24">
        <v>2531</v>
      </c>
      <c r="S14" s="23">
        <v>2231</v>
      </c>
      <c r="T14" s="24">
        <v>1412</v>
      </c>
      <c r="U14" s="23">
        <v>1344</v>
      </c>
      <c r="V14" s="24">
        <v>1222</v>
      </c>
      <c r="W14" s="23">
        <v>1184</v>
      </c>
      <c r="X14" s="24">
        <v>1184</v>
      </c>
      <c r="Y14" s="23">
        <v>899</v>
      </c>
      <c r="Z14" s="24">
        <v>332</v>
      </c>
      <c r="AA14" s="23">
        <v>332</v>
      </c>
      <c r="AB14" s="24">
        <v>332</v>
      </c>
      <c r="AC14" s="23">
        <v>332</v>
      </c>
      <c r="AD14" s="24">
        <v>0</v>
      </c>
      <c r="AE14" s="23">
        <v>0</v>
      </c>
      <c r="AF14" s="24">
        <v>0</v>
      </c>
      <c r="AG14" s="23">
        <v>0</v>
      </c>
      <c r="AH14" s="24">
        <v>0</v>
      </c>
      <c r="AI14" s="25">
        <v>0</v>
      </c>
      <c r="AJ14" s="3"/>
      <c r="AK14" s="22">
        <v>0</v>
      </c>
      <c r="AL14" s="23">
        <v>0</v>
      </c>
      <c r="AM14" s="24">
        <v>0</v>
      </c>
      <c r="AN14" s="23">
        <v>0</v>
      </c>
      <c r="AO14" s="24">
        <v>16475231</v>
      </c>
      <c r="AP14" s="23">
        <v>16475231</v>
      </c>
      <c r="AQ14" s="24">
        <v>16411608</v>
      </c>
      <c r="AR14" s="23">
        <v>16394148</v>
      </c>
      <c r="AS14" s="24">
        <v>16394148</v>
      </c>
      <c r="AT14" s="23">
        <v>16393329</v>
      </c>
      <c r="AU14" s="24">
        <v>15764945</v>
      </c>
      <c r="AV14" s="23">
        <v>15764945</v>
      </c>
      <c r="AW14" s="24">
        <v>15410834</v>
      </c>
      <c r="AX14" s="23">
        <v>13288474</v>
      </c>
      <c r="AY14" s="24">
        <v>7591035</v>
      </c>
      <c r="AZ14" s="23">
        <v>7074150</v>
      </c>
      <c r="BA14" s="24">
        <v>5483369</v>
      </c>
      <c r="BB14" s="23">
        <v>5362828</v>
      </c>
      <c r="BC14" s="24">
        <v>5362828</v>
      </c>
      <c r="BD14" s="23">
        <v>3920252</v>
      </c>
      <c r="BE14" s="24">
        <v>900678</v>
      </c>
      <c r="BF14" s="23">
        <v>900678</v>
      </c>
      <c r="BG14" s="24">
        <v>900678</v>
      </c>
      <c r="BH14" s="23">
        <v>900678</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101</v>
      </c>
      <c r="K15" s="61">
        <v>95</v>
      </c>
      <c r="L15" s="62">
        <v>59</v>
      </c>
      <c r="M15" s="61">
        <v>59</v>
      </c>
      <c r="N15" s="62">
        <v>59</v>
      </c>
      <c r="O15" s="61">
        <v>59</v>
      </c>
      <c r="P15" s="62">
        <v>59</v>
      </c>
      <c r="Q15" s="61">
        <v>59</v>
      </c>
      <c r="R15" s="62">
        <v>59</v>
      </c>
      <c r="S15" s="61">
        <v>59</v>
      </c>
      <c r="T15" s="62">
        <v>58</v>
      </c>
      <c r="U15" s="61">
        <v>25</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417284</v>
      </c>
      <c r="AP15" s="61">
        <v>387869</v>
      </c>
      <c r="AQ15" s="62">
        <v>253424</v>
      </c>
      <c r="AR15" s="61">
        <v>253424</v>
      </c>
      <c r="AS15" s="62">
        <v>253424</v>
      </c>
      <c r="AT15" s="61">
        <v>253424</v>
      </c>
      <c r="AU15" s="62">
        <v>253424</v>
      </c>
      <c r="AV15" s="61">
        <v>253424</v>
      </c>
      <c r="AW15" s="62">
        <v>253424</v>
      </c>
      <c r="AX15" s="61">
        <v>253424</v>
      </c>
      <c r="AY15" s="62">
        <v>240004</v>
      </c>
      <c r="AZ15" s="61">
        <v>97206</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70</v>
      </c>
      <c r="K16" s="23">
        <v>70</v>
      </c>
      <c r="L16" s="24">
        <v>70</v>
      </c>
      <c r="M16" s="23">
        <v>70</v>
      </c>
      <c r="N16" s="24">
        <v>70</v>
      </c>
      <c r="O16" s="23">
        <v>70</v>
      </c>
      <c r="P16" s="24">
        <v>70</v>
      </c>
      <c r="Q16" s="23">
        <v>70</v>
      </c>
      <c r="R16" s="24">
        <v>70</v>
      </c>
      <c r="S16" s="23">
        <v>70</v>
      </c>
      <c r="T16" s="24">
        <v>70</v>
      </c>
      <c r="U16" s="23">
        <v>70</v>
      </c>
      <c r="V16" s="24">
        <v>70</v>
      </c>
      <c r="W16" s="23">
        <v>70</v>
      </c>
      <c r="X16" s="24">
        <v>58</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74739</v>
      </c>
      <c r="AP16" s="23">
        <v>74739</v>
      </c>
      <c r="AQ16" s="24">
        <v>74739</v>
      </c>
      <c r="AR16" s="23">
        <v>74739</v>
      </c>
      <c r="AS16" s="24">
        <v>74739</v>
      </c>
      <c r="AT16" s="23">
        <v>74739</v>
      </c>
      <c r="AU16" s="24">
        <v>74739</v>
      </c>
      <c r="AV16" s="23">
        <v>74739</v>
      </c>
      <c r="AW16" s="24">
        <v>74739</v>
      </c>
      <c r="AX16" s="23">
        <v>74739</v>
      </c>
      <c r="AY16" s="24">
        <v>74739</v>
      </c>
      <c r="AZ16" s="23">
        <v>74739</v>
      </c>
      <c r="BA16" s="24">
        <v>74739</v>
      </c>
      <c r="BB16" s="23">
        <v>74739</v>
      </c>
      <c r="BC16" s="24">
        <v>40094</v>
      </c>
      <c r="BD16" s="23">
        <v>0</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127</v>
      </c>
      <c r="K19" s="61">
        <v>127</v>
      </c>
      <c r="L19" s="62">
        <v>114</v>
      </c>
      <c r="M19" s="61">
        <v>114</v>
      </c>
      <c r="N19" s="62">
        <v>114</v>
      </c>
      <c r="O19" s="61">
        <v>114</v>
      </c>
      <c r="P19" s="62">
        <v>114</v>
      </c>
      <c r="Q19" s="61">
        <v>113</v>
      </c>
      <c r="R19" s="62">
        <v>98</v>
      </c>
      <c r="S19" s="61">
        <v>76</v>
      </c>
      <c r="T19" s="62">
        <v>52</v>
      </c>
      <c r="U19" s="61">
        <v>3</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835231</v>
      </c>
      <c r="AP19" s="61">
        <v>835231</v>
      </c>
      <c r="AQ19" s="62">
        <v>768099</v>
      </c>
      <c r="AR19" s="61">
        <v>768099</v>
      </c>
      <c r="AS19" s="62">
        <v>768099</v>
      </c>
      <c r="AT19" s="61">
        <v>768099</v>
      </c>
      <c r="AU19" s="62">
        <v>768099</v>
      </c>
      <c r="AV19" s="61">
        <v>762924</v>
      </c>
      <c r="AW19" s="62">
        <v>613519</v>
      </c>
      <c r="AX19" s="61">
        <v>442289</v>
      </c>
      <c r="AY19" s="62">
        <v>405831</v>
      </c>
      <c r="AZ19" s="61">
        <v>62549</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23</v>
      </c>
      <c r="K21" s="61">
        <v>22</v>
      </c>
      <c r="L21" s="62">
        <v>22</v>
      </c>
      <c r="M21" s="61">
        <v>22</v>
      </c>
      <c r="N21" s="62">
        <v>22</v>
      </c>
      <c r="O21" s="61">
        <v>22</v>
      </c>
      <c r="P21" s="62">
        <v>22</v>
      </c>
      <c r="Q21" s="61">
        <v>22</v>
      </c>
      <c r="R21" s="62">
        <v>21</v>
      </c>
      <c r="S21" s="61">
        <v>21</v>
      </c>
      <c r="T21" s="62">
        <v>20</v>
      </c>
      <c r="U21" s="61">
        <v>20</v>
      </c>
      <c r="V21" s="62">
        <v>20</v>
      </c>
      <c r="W21" s="61">
        <v>20</v>
      </c>
      <c r="X21" s="62">
        <v>18</v>
      </c>
      <c r="Y21" s="61">
        <v>18</v>
      </c>
      <c r="Z21" s="62">
        <v>18</v>
      </c>
      <c r="AA21" s="61">
        <v>18</v>
      </c>
      <c r="AB21" s="62">
        <v>18</v>
      </c>
      <c r="AC21" s="61">
        <v>18</v>
      </c>
      <c r="AD21" s="62">
        <v>0</v>
      </c>
      <c r="AE21" s="61">
        <v>0</v>
      </c>
      <c r="AF21" s="62">
        <v>0</v>
      </c>
      <c r="AG21" s="61">
        <v>0</v>
      </c>
      <c r="AH21" s="62">
        <v>0</v>
      </c>
      <c r="AI21" s="63">
        <v>0</v>
      </c>
      <c r="AJ21" s="3"/>
      <c r="AK21" s="60">
        <v>0</v>
      </c>
      <c r="AL21" s="61">
        <v>0</v>
      </c>
      <c r="AM21" s="62">
        <v>0</v>
      </c>
      <c r="AN21" s="61">
        <v>0</v>
      </c>
      <c r="AO21" s="62">
        <v>109589</v>
      </c>
      <c r="AP21" s="61">
        <v>95070</v>
      </c>
      <c r="AQ21" s="62">
        <v>92168</v>
      </c>
      <c r="AR21" s="61">
        <v>89267</v>
      </c>
      <c r="AS21" s="62">
        <v>89267</v>
      </c>
      <c r="AT21" s="61">
        <v>89267</v>
      </c>
      <c r="AU21" s="62">
        <v>87648</v>
      </c>
      <c r="AV21" s="61">
        <v>87598</v>
      </c>
      <c r="AW21" s="62">
        <v>66818</v>
      </c>
      <c r="AX21" s="61">
        <v>66818</v>
      </c>
      <c r="AY21" s="62">
        <v>62846</v>
      </c>
      <c r="AZ21" s="61">
        <v>62846</v>
      </c>
      <c r="BA21" s="62">
        <v>61389</v>
      </c>
      <c r="BB21" s="61">
        <v>61389</v>
      </c>
      <c r="BC21" s="62">
        <v>48615</v>
      </c>
      <c r="BD21" s="61">
        <v>44870</v>
      </c>
      <c r="BE21" s="62">
        <v>44870</v>
      </c>
      <c r="BF21" s="61">
        <v>44870</v>
      </c>
      <c r="BG21" s="62">
        <v>44870</v>
      </c>
      <c r="BH21" s="61">
        <v>44870</v>
      </c>
      <c r="BI21" s="62">
        <v>591</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52</v>
      </c>
      <c r="K26" s="61">
        <v>52</v>
      </c>
      <c r="L26" s="62">
        <v>52</v>
      </c>
      <c r="M26" s="61">
        <v>52</v>
      </c>
      <c r="N26" s="62">
        <v>52</v>
      </c>
      <c r="O26" s="61">
        <v>52</v>
      </c>
      <c r="P26" s="62">
        <v>52</v>
      </c>
      <c r="Q26" s="61">
        <v>52</v>
      </c>
      <c r="R26" s="62">
        <v>52</v>
      </c>
      <c r="S26" s="61">
        <v>52</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441961</v>
      </c>
      <c r="AP26" s="61">
        <v>441961</v>
      </c>
      <c r="AQ26" s="62">
        <v>441961</v>
      </c>
      <c r="AR26" s="61">
        <v>441961</v>
      </c>
      <c r="AS26" s="62">
        <v>441961</v>
      </c>
      <c r="AT26" s="61">
        <v>441961</v>
      </c>
      <c r="AU26" s="62">
        <v>441961</v>
      </c>
      <c r="AV26" s="61">
        <v>441961</v>
      </c>
      <c r="AW26" s="62">
        <v>441961</v>
      </c>
      <c r="AX26" s="61">
        <v>441961</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3937</v>
      </c>
      <c r="K36" s="10">
        <f t="shared" si="3"/>
        <v>3927</v>
      </c>
      <c r="L36" s="10">
        <f t="shared" si="3"/>
        <v>3858</v>
      </c>
      <c r="M36" s="10">
        <f t="shared" si="3"/>
        <v>3852</v>
      </c>
      <c r="N36" s="10">
        <f t="shared" si="3"/>
        <v>3851</v>
      </c>
      <c r="O36" s="10">
        <f t="shared" si="3"/>
        <v>3849</v>
      </c>
      <c r="P36" s="10">
        <f t="shared" si="3"/>
        <v>3757</v>
      </c>
      <c r="Q36" s="10">
        <f t="shared" si="3"/>
        <v>3756</v>
      </c>
      <c r="R36" s="10">
        <f t="shared" si="3"/>
        <v>3654</v>
      </c>
      <c r="S36" s="10">
        <f t="shared" si="3"/>
        <v>3332</v>
      </c>
      <c r="T36" s="10">
        <f t="shared" si="3"/>
        <v>2411</v>
      </c>
      <c r="U36" s="10">
        <f t="shared" si="3"/>
        <v>2257</v>
      </c>
      <c r="V36" s="10">
        <f t="shared" si="3"/>
        <v>2107</v>
      </c>
      <c r="W36" s="10">
        <f t="shared" si="3"/>
        <v>2068</v>
      </c>
      <c r="X36" s="10">
        <f t="shared" si="3"/>
        <v>2054</v>
      </c>
      <c r="Y36" s="10">
        <f t="shared" si="3"/>
        <v>1711</v>
      </c>
      <c r="Z36" s="10">
        <f t="shared" si="3"/>
        <v>1064</v>
      </c>
      <c r="AA36" s="10">
        <f t="shared" si="3"/>
        <v>1064</v>
      </c>
      <c r="AB36" s="10">
        <f t="shared" si="3"/>
        <v>1008</v>
      </c>
      <c r="AC36" s="10">
        <f t="shared" si="3"/>
        <v>468</v>
      </c>
      <c r="AD36" s="10">
        <f t="shared" si="3"/>
        <v>55</v>
      </c>
      <c r="AE36" s="10">
        <f t="shared" si="3"/>
        <v>55</v>
      </c>
      <c r="AF36" s="10">
        <f t="shared" si="3"/>
        <v>55</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22256207</v>
      </c>
      <c r="AP36" s="10">
        <f t="shared" si="4"/>
        <v>22177641</v>
      </c>
      <c r="AQ36" s="10">
        <f t="shared" si="4"/>
        <v>21909539</v>
      </c>
      <c r="AR36" s="10">
        <f t="shared" si="4"/>
        <v>21889074</v>
      </c>
      <c r="AS36" s="10">
        <f t="shared" si="4"/>
        <v>21877048</v>
      </c>
      <c r="AT36" s="10">
        <f t="shared" si="4"/>
        <v>21865241</v>
      </c>
      <c r="AU36" s="10">
        <f t="shared" si="4"/>
        <v>21235238</v>
      </c>
      <c r="AV36" s="10">
        <f t="shared" si="4"/>
        <v>21229064</v>
      </c>
      <c r="AW36" s="10">
        <f t="shared" si="4"/>
        <v>20704768</v>
      </c>
      <c r="AX36" s="10">
        <f t="shared" si="4"/>
        <v>18411178</v>
      </c>
      <c r="AY36" s="10">
        <f t="shared" si="4"/>
        <v>12034474</v>
      </c>
      <c r="AZ36" s="10">
        <f t="shared" si="4"/>
        <v>10958649</v>
      </c>
      <c r="BA36" s="10">
        <f t="shared" si="4"/>
        <v>9206656</v>
      </c>
      <c r="BB36" s="10">
        <f t="shared" si="4"/>
        <v>9055750</v>
      </c>
      <c r="BC36" s="10">
        <f t="shared" si="4"/>
        <v>9008331</v>
      </c>
      <c r="BD36" s="10">
        <f t="shared" si="4"/>
        <v>7518648</v>
      </c>
      <c r="BE36" s="10">
        <f t="shared" si="4"/>
        <v>3219883</v>
      </c>
      <c r="BF36" s="10">
        <f t="shared" si="4"/>
        <v>3219883</v>
      </c>
      <c r="BG36" s="10">
        <f t="shared" si="4"/>
        <v>3170014</v>
      </c>
      <c r="BH36" s="10">
        <f t="shared" si="4"/>
        <v>2084366</v>
      </c>
      <c r="BI36" s="10">
        <f t="shared" si="4"/>
        <v>135119</v>
      </c>
      <c r="BJ36" s="10">
        <f t="shared" si="4"/>
        <v>134528</v>
      </c>
      <c r="BK36" s="10">
        <f t="shared" si="4"/>
        <v>134528</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KWHI</cp:lastModifiedBy>
  <dcterms:created xsi:type="dcterms:W3CDTF">2017-01-04T17:15:31Z</dcterms:created>
  <dcterms:modified xsi:type="dcterms:W3CDTF">2021-11-02T18:06:03Z</dcterms:modified>
</cp:coreProperties>
</file>