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15"/>
  <workbookPr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IR Oct 2021\Niki Working Folder\Final Attachments\"/>
    </mc:Choice>
  </mc:AlternateContent>
  <xr:revisionPtr revIDLastSave="0" documentId="11_740FAEB67CA177392557F9508BB07BF8EB3163D2" xr6:coauthVersionLast="47" xr6:coauthVersionMax="47" xr10:uidLastSave="{00000000-0000-0000-0000-000000000000}"/>
  <bookViews>
    <workbookView xWindow="0" yWindow="0" windowWidth="28800" windowHeight="11100" xr2:uid="{00000000-000D-0000-FFFF-FFFF00000000}"/>
  </bookViews>
  <sheets>
    <sheet name="Q1(ii)" sheetId="1" r:id="rId1"/>
    <sheet name="Q1(iii)" sheetId="2" r:id="rId2"/>
    <sheet name="Q1(iv)" sheetId="4" r:id="rId3"/>
    <sheet name="Q2(i)" sheetId="3" r:id="rId4"/>
  </sheets>
  <externalReferences>
    <externalReference r:id="rId5"/>
    <externalReference r:id="rId6"/>
  </externalReferences>
  <definedNames>
    <definedName name="CurrentHeader" localSheetId="3">'[1]Data Current Rates'!$5:$5</definedName>
    <definedName name="CurrentHeader">'[2]Data Current Rates'!$5:$5</definedName>
    <definedName name="ProposedHeader" localSheetId="3">'[1]Data Proposed Rates'!$5:$5</definedName>
    <definedName name="ProposedHeader">'[2]Data Proposed Rates'!$5:$5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8" i="3"/>
  <c r="C7" i="3"/>
</calcChain>
</file>

<file path=xl/sharedStrings.xml><?xml version="1.0" encoding="utf-8"?>
<sst xmlns="http://schemas.openxmlformats.org/spreadsheetml/2006/main" count="21" uniqueCount="12">
  <si>
    <t>Rate Class</t>
  </si>
  <si>
    <t>Monthly Consumption (kWh)</t>
  </si>
  <si>
    <t>2021 Total Monthly Bill on Time of Use Pricing</t>
  </si>
  <si>
    <t>Seasonal</t>
  </si>
  <si>
    <t>Total Monthly Bill on Time of Use Pricing</t>
  </si>
  <si>
    <t>Seasonal-R1</t>
  </si>
  <si>
    <t>Seasonal-R2</t>
  </si>
  <si>
    <t>Delivery Charges  (Distribution+Transmisstion) Including Pass Through Charges based on Time of Use Prices</t>
  </si>
  <si>
    <t>Seasonal-UR</t>
  </si>
  <si>
    <t>Total Bill on Time of Use Prices</t>
  </si>
  <si>
    <t>Year-Round R1 (with DRP)</t>
  </si>
  <si>
    <t>Year-Round R2 (with DRP and RRRP)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</si>
</sst>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0" fillId="2" borderId="1" xfId="0" applyNumberForma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2023-2027%20JRAP/DX/Outputs/2023/Bill%20Impacts_2023_v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Affairs/RAinternal/2023-2027%20JRAP/DX/Outputs/2024/Bill%20Impacts_2024_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 Instructions"/>
      <sheetName val="Data Current Rates"/>
      <sheetName val="Data Proposed Rates"/>
      <sheetName val="Data Billing Quantities"/>
      <sheetName val="Data Pass Through"/>
      <sheetName val="Data BI Summary"/>
      <sheetName val="Data BI List"/>
      <sheetName val="Data BI List Acq_Seas"/>
      <sheetName val="Bill Impact Summary"/>
      <sheetName val="Bill Impact Summary_Acq"/>
      <sheetName val="BI Template_Energy"/>
      <sheetName val="BI Template_Seasonal"/>
      <sheetName val="BI Template_EnergyNPDI"/>
      <sheetName val="BI Template_DemandNPDI"/>
      <sheetName val="BI Template_unmNPDI"/>
      <sheetName val="BI Template_EnergyHCHI"/>
      <sheetName val="BI Template_DemandHCHI"/>
      <sheetName val="BI Template_unmHCHI"/>
      <sheetName val="BI Template_EnergyWHSI"/>
      <sheetName val="BI Template_DemandWHSI"/>
      <sheetName val="BI Template_unmWHSI"/>
      <sheetName val="BI Template_EnergyUNM"/>
      <sheetName val="BI Template_Demand"/>
      <sheetName val="BI_UR_Low"/>
      <sheetName val="BI_UR_Typical"/>
      <sheetName val="BI_UR_Avg"/>
      <sheetName val="BI_UR_High"/>
      <sheetName val="BI_R1_Low (with DRP)"/>
      <sheetName val="BI_R1_Typical (with DRP)"/>
      <sheetName val="BI_R1_Avg (with DRP)"/>
      <sheetName val="BI_R1_High (with DRP)"/>
      <sheetName val="BI_R1_Low (without DRP)"/>
      <sheetName val="BI_R1_Typical (without DRP)"/>
      <sheetName val="BI_R1_Avg (without DRP)"/>
      <sheetName val="BI_R1_High (without DRP)"/>
      <sheetName val="BI_R2_Low (with DRP)"/>
      <sheetName val="BI_R2_Typical (with DRP)"/>
      <sheetName val="BI_R2_Avg (with DRP)"/>
      <sheetName val="BI_R2_High (with DRP)"/>
      <sheetName val="BI_R2_Low (without DRP)"/>
      <sheetName val="BI_R2_Typical (without DRP)"/>
      <sheetName val="BI_R2_Avg (without DRP)"/>
      <sheetName val="BI_R2_High (without DRP)"/>
      <sheetName val="BI_GSe_Low"/>
      <sheetName val="BI_GSe_Typical"/>
      <sheetName val="BI_GSe_Avg"/>
      <sheetName val="BI_GSe_High"/>
      <sheetName val="BI_UGe_Low"/>
      <sheetName val="BI_UGe_Typical"/>
      <sheetName val="BI_UGe_Avg"/>
      <sheetName val="BI_UGe_High"/>
      <sheetName val="BI_GSd_Low"/>
      <sheetName val="BI_GSd_Avg"/>
      <sheetName val="BI_GSd_High"/>
      <sheetName val="BI_UGd_Low"/>
      <sheetName val="BI_UGd_Avg"/>
      <sheetName val="BI_UGd_High"/>
      <sheetName val="BI_StLgt_Low"/>
      <sheetName val="BI_StLgt_Avg"/>
      <sheetName val="BI_StLgt_High"/>
      <sheetName val="BI_SenLgt_Low"/>
      <sheetName val="BI_SenLgt_Avg"/>
      <sheetName val="BI_SenLgt_High"/>
      <sheetName val="BI_USL_Low"/>
      <sheetName val="BI_USL_Avg"/>
      <sheetName val="BI_USL_High"/>
      <sheetName val="BI_Dgen_Low"/>
      <sheetName val="BI_Dgen_Avg"/>
      <sheetName val="BI_Dgen_High"/>
      <sheetName val="BI_ST_Low"/>
      <sheetName val="BI_ST_Avg"/>
      <sheetName val="BI_ST_High"/>
      <sheetName val="BI_WHSI_AUR_Low"/>
      <sheetName val="BI_WHSI_AUR_Typical"/>
      <sheetName val="BI_WHSI_AUR_Avg"/>
      <sheetName val="BI_WHSI_AUR_High"/>
      <sheetName val="BI_WHSI_AUGe_Low"/>
      <sheetName val="BI_WHSI_AUGe_Typical"/>
      <sheetName val="BI_WHSI_AUGe_Avg"/>
      <sheetName val="BI_WHSI_AUGe_High"/>
      <sheetName val="BI_WHSI_AUGd_Low"/>
      <sheetName val="BI_WHSI_AUGd_Avg"/>
      <sheetName val="BI_WHSI_AUGd_High"/>
      <sheetName val="BI_WHSI_ST_Avg"/>
      <sheetName val="BI_NPDI_AR_Low"/>
      <sheetName val="BI_NPDI_AR_Typical"/>
      <sheetName val="BI_NPDI_AR_Avg"/>
      <sheetName val="BI_NPDI_AR_High"/>
      <sheetName val="BI_HCHI_AR_Low"/>
      <sheetName val="BI_HCHI_AR_Typical"/>
      <sheetName val="BI_HCHI_AR_Avg"/>
      <sheetName val="BI_HCHI_AR_High"/>
      <sheetName val="BI_NPDI_AGSe_Low"/>
      <sheetName val="BI_NPDI_AGSe_Typical"/>
      <sheetName val="BI_NPDI_AGSe_Avg"/>
      <sheetName val="BI_NPDI_AGSe_High"/>
      <sheetName val="BI_HCHI_AGSe_Low"/>
      <sheetName val="BI_HCHI_AGSe_Typical"/>
      <sheetName val="BI_HCHI_AGSe_Avg"/>
      <sheetName val="BI_HCHI_AGSe_High"/>
      <sheetName val="BI_NPDI_AGSd_Low"/>
      <sheetName val="BI_NPDI_AGSd_Avg"/>
      <sheetName val="BI_NPDI_AGSd_High"/>
      <sheetName val="BI_HCHI_AGSd_Low"/>
      <sheetName val="BI_HCHI_AGSd_Avg"/>
      <sheetName val="BI_HCHI_AGSd_High"/>
      <sheetName val="BI_WHSI_USL_Avg"/>
      <sheetName val="BI_NPDI_USL_Avg"/>
      <sheetName val="BI_HCHI_USL_Avg"/>
      <sheetName val="BI_WHSI_StLgt_Avg"/>
      <sheetName val="BI_NPDI_StLgt_Avg"/>
      <sheetName val="BI_HCHI_StLgt_Avg"/>
      <sheetName val="BI_NPDI_SenLgt_Avg"/>
      <sheetName val="BI_HCHI_SenLgt_Avg"/>
      <sheetName val="BI_Seas_UR_Low"/>
      <sheetName val="BI_Seas_UR_Avg"/>
      <sheetName val="BI_Seas_UR_High"/>
      <sheetName val="BI_Seas_R1_Low"/>
      <sheetName val="BI_Seas_R1_Avg"/>
      <sheetName val="BI_Seas_R1_High"/>
      <sheetName val="BI_Seas_R2_Low"/>
      <sheetName val="BI_Seas_R2_Avg"/>
      <sheetName val="BI_Seas_R2_High"/>
      <sheetName val="Bill Impacts_2023_v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 Instructions"/>
      <sheetName val="Data Current Rates"/>
      <sheetName val="Data Proposed Rates"/>
      <sheetName val="Data Billing Quantities"/>
      <sheetName val="Data Pass Through"/>
      <sheetName val="Data BI Summary"/>
      <sheetName val="Data BI List"/>
      <sheetName val="Data BI List Acq_Seas"/>
      <sheetName val="Bill Impact Summary"/>
      <sheetName val="Bill Impact Summary_Acq"/>
      <sheetName val="BI Template_Energy"/>
      <sheetName val="BI Template_EnergyNPDI"/>
      <sheetName val="BI Template_DemandNPDI"/>
      <sheetName val="BI Template_unmNPDI"/>
      <sheetName val="BI Template_EnergyHCHI"/>
      <sheetName val="BI Template_DemandHCHI"/>
      <sheetName val="BI Template_unmHCHI"/>
      <sheetName val="BI Template_EnergyWHSI"/>
      <sheetName val="BI Template_DemandWHSI"/>
      <sheetName val="BI Template_unmWHSI"/>
      <sheetName val="BI Template_EnergyUNM"/>
      <sheetName val="BI Template_Demand"/>
      <sheetName val="BI_UR_Low"/>
      <sheetName val="BI_UR_Typical"/>
      <sheetName val="BI_UR_Avg"/>
      <sheetName val="BI_UR_High"/>
      <sheetName val="BI_R1_Low"/>
      <sheetName val="BI_R1_Typical"/>
      <sheetName val="BI_R1_Avg"/>
      <sheetName val="BI_R1_High"/>
      <sheetName val="BI_R2_Low"/>
      <sheetName val="BI_R2_Typical"/>
      <sheetName val="BI_R2_Avg"/>
      <sheetName val="BI_R2_High"/>
      <sheetName val="BI_GSe_Low"/>
      <sheetName val="BI_GSe_Typical"/>
      <sheetName val="BI_GSe_Avg"/>
      <sheetName val="BI_GSe_High"/>
      <sheetName val="BI_UGe_Low"/>
      <sheetName val="BI_UGe_Typical"/>
      <sheetName val="BI_UGe_Avg"/>
      <sheetName val="BI_UGe_High"/>
      <sheetName val="BI_GSd_Low"/>
      <sheetName val="BI_GSd_Avg"/>
      <sheetName val="BI_GSd_High"/>
      <sheetName val="BI_UGd_Low"/>
      <sheetName val="BI_UGd_Avg"/>
      <sheetName val="BI_UGd_High"/>
      <sheetName val="BI_StLgt_Low"/>
      <sheetName val="BI_StLgt_Avg"/>
      <sheetName val="BI_StLgt_High"/>
      <sheetName val="BI_SenLgt_Low"/>
      <sheetName val="BI_SenLgt_Avg"/>
      <sheetName val="BI_SenLgt_High"/>
      <sheetName val="BI_USL_Low"/>
      <sheetName val="BI_USL_Avg"/>
      <sheetName val="BI_USL_High"/>
      <sheetName val="BI_Dgen_Low"/>
      <sheetName val="BI_Dgen_Avg"/>
      <sheetName val="BI_Dgen_High"/>
      <sheetName val="BI_ST_Low"/>
      <sheetName val="BI_ST_Avg"/>
      <sheetName val="BI_ST_High"/>
      <sheetName val="BI_WHSI_AUR_Low"/>
      <sheetName val="BI_WHSI_AUR_Typical"/>
      <sheetName val="BI_WHSI_AUR_Avg"/>
      <sheetName val="BI_WHSI_AUR_High"/>
      <sheetName val="BI_WHSI_AUGe_Low"/>
      <sheetName val="BI_WHSI_AUGe_Typical"/>
      <sheetName val="BI_WHSI_AUGe_Avg"/>
      <sheetName val="BI_WHSI_AUGe_High"/>
      <sheetName val="BI_WHSI_AUGd_Low"/>
      <sheetName val="BI_WHSI_AUGd_Avg"/>
      <sheetName val="BI_WHSI_AUGd_High"/>
      <sheetName val="BI_WHSI_ST_Avg"/>
      <sheetName val="BI_NPDI_AR_Low"/>
      <sheetName val="BI_NPDI_AR_Typical"/>
      <sheetName val="BI_NPDI_AR_Avg"/>
      <sheetName val="BI_NPDI_AR_High"/>
      <sheetName val="BI_HCHI_AR_Low"/>
      <sheetName val="BI_HCHI_AR_Typical"/>
      <sheetName val="BI_HCHI_AR_Avg"/>
      <sheetName val="BI_HCHI_AR_High"/>
      <sheetName val="BI_NPDI_AGSe_Low"/>
      <sheetName val="BI_NPDI_AGSe_Typical"/>
      <sheetName val="BI_NPDI_AGSe_Avg"/>
      <sheetName val="BI_NPDI_AGSe_High"/>
      <sheetName val="BI_HCHI_AGSe_Low"/>
      <sheetName val="BI_HCHI_AGSe_Typical"/>
      <sheetName val="BI_HCHI_AGSe_Avg"/>
      <sheetName val="BI_HCHI_AGSe_High"/>
      <sheetName val="BI_NPDI_AGSd_Low"/>
      <sheetName val="BI_NPDI_AGSd_Avg"/>
      <sheetName val="BI_NPDI_AGSd_High"/>
      <sheetName val="BI_HCHI_AGSd_Low"/>
      <sheetName val="BI_HCHI_AGSd_Avg"/>
      <sheetName val="BI_HCHI_AGSd_High"/>
      <sheetName val="BI_WHSI_USL_Avg"/>
      <sheetName val="BI_NPDI_USL_Avg"/>
      <sheetName val="BI_HCHI_USL_Avg"/>
      <sheetName val="BI_WHSI_StLgt_Avg"/>
      <sheetName val="BI_NPDI_StLgt_Avg"/>
      <sheetName val="BI_HCHI_StLgt_Avg"/>
      <sheetName val="BI_NPDI_SenLgt_Avg"/>
      <sheetName val="BI_HCHI_SenLgt_Avg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5"/>
  <sheetViews>
    <sheetView tabSelected="1" workbookViewId="0">
      <selection activeCell="G26" sqref="G26"/>
    </sheetView>
  </sheetViews>
  <sheetFormatPr defaultRowHeight="12.75"/>
  <cols>
    <col min="2" max="2" width="13.5703125" customWidth="1"/>
    <col min="3" max="3" width="12.5703125" style="7" customWidth="1"/>
    <col min="4" max="4" width="15" customWidth="1"/>
  </cols>
  <sheetData>
    <row r="2" spans="2:4" s="3" customFormat="1" ht="60">
      <c r="B2" s="1" t="s">
        <v>0</v>
      </c>
      <c r="C2" s="1" t="s">
        <v>1</v>
      </c>
      <c r="D2" s="1" t="s">
        <v>2</v>
      </c>
    </row>
    <row r="3" spans="2:4" s="3" customFormat="1" ht="15">
      <c r="B3" s="30" t="s">
        <v>3</v>
      </c>
      <c r="C3" s="4">
        <v>40</v>
      </c>
      <c r="D3" s="5">
        <v>55.757309379200009</v>
      </c>
    </row>
    <row r="4" spans="2:4" s="3" customFormat="1" ht="15">
      <c r="B4" s="31"/>
      <c r="C4" s="4">
        <v>369</v>
      </c>
      <c r="D4" s="5">
        <v>109.65095877312001</v>
      </c>
    </row>
    <row r="5" spans="2:4" s="3" customFormat="1" ht="15">
      <c r="B5" s="32"/>
      <c r="C5" s="4">
        <v>1040</v>
      </c>
      <c r="D5" s="5">
        <v>219.56779385920004</v>
      </c>
    </row>
  </sheetData>
  <mergeCells count="1">
    <mergeCell ref="B3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1"/>
  <sheetViews>
    <sheetView workbookViewId="0">
      <selection activeCell="D4" sqref="D4:G9"/>
    </sheetView>
  </sheetViews>
  <sheetFormatPr defaultRowHeight="12.75"/>
  <cols>
    <col min="2" max="2" width="13.5703125" customWidth="1"/>
    <col min="3" max="3" width="12.5703125" style="7" customWidth="1"/>
  </cols>
  <sheetData>
    <row r="2" spans="2:7" ht="15">
      <c r="B2" s="33" t="s">
        <v>4</v>
      </c>
      <c r="C2" s="33"/>
      <c r="D2" s="33"/>
      <c r="E2" s="33"/>
      <c r="F2" s="33"/>
      <c r="G2" s="33"/>
    </row>
    <row r="3" spans="2:7" s="3" customFormat="1" ht="45">
      <c r="B3" s="1" t="s">
        <v>0</v>
      </c>
      <c r="C3" s="1" t="s">
        <v>1</v>
      </c>
      <c r="D3" s="2">
        <v>2024</v>
      </c>
      <c r="E3" s="2">
        <v>2025</v>
      </c>
      <c r="F3" s="2">
        <v>2026</v>
      </c>
      <c r="G3" s="2">
        <v>2027</v>
      </c>
    </row>
    <row r="4" spans="2:7" ht="15">
      <c r="B4" s="34" t="s">
        <v>5</v>
      </c>
      <c r="C4" s="4">
        <v>40</v>
      </c>
      <c r="D4" s="5">
        <v>65.90661318079998</v>
      </c>
      <c r="E4" s="5">
        <v>68.268523180799988</v>
      </c>
      <c r="F4" s="5">
        <v>71.449103180799966</v>
      </c>
      <c r="G4" s="5">
        <v>73.707503180799989</v>
      </c>
    </row>
    <row r="5" spans="2:7" ht="15">
      <c r="B5" s="35"/>
      <c r="C5" s="6">
        <v>369</v>
      </c>
      <c r="D5" s="5">
        <v>106.99610734287998</v>
      </c>
      <c r="E5" s="5">
        <v>109.35801734288</v>
      </c>
      <c r="F5" s="5">
        <v>112.53859734287998</v>
      </c>
      <c r="G5" s="5">
        <v>114.79699734287999</v>
      </c>
    </row>
    <row r="6" spans="2:7" ht="15">
      <c r="B6" s="36"/>
      <c r="C6" s="6">
        <v>1040</v>
      </c>
      <c r="D6" s="5">
        <v>190.79869270079996</v>
      </c>
      <c r="E6" s="5">
        <v>193.16060270080001</v>
      </c>
      <c r="F6" s="5">
        <v>196.3411827008</v>
      </c>
      <c r="G6" s="5">
        <v>198.5995827008</v>
      </c>
    </row>
    <row r="7" spans="2:7" ht="15">
      <c r="B7" s="34" t="s">
        <v>6</v>
      </c>
      <c r="C7" s="4">
        <v>40</v>
      </c>
      <c r="D7" s="5">
        <v>127.91370956400002</v>
      </c>
      <c r="E7" s="5">
        <v>132.69398956399999</v>
      </c>
      <c r="F7" s="5">
        <v>139.149249564</v>
      </c>
      <c r="G7" s="5">
        <v>144.61645956400002</v>
      </c>
    </row>
    <row r="8" spans="2:7" ht="15">
      <c r="B8" s="35"/>
      <c r="C8" s="6">
        <v>369</v>
      </c>
      <c r="D8" s="5">
        <v>169.73766647789995</v>
      </c>
      <c r="E8" s="5">
        <v>174.51794647789998</v>
      </c>
      <c r="F8" s="5">
        <v>180.97320647789996</v>
      </c>
      <c r="G8" s="5">
        <v>186.44041647789996</v>
      </c>
    </row>
    <row r="9" spans="2:7" ht="15">
      <c r="B9" s="36"/>
      <c r="C9" s="6">
        <v>1040</v>
      </c>
      <c r="D9" s="5">
        <v>255.03819866399999</v>
      </c>
      <c r="E9" s="5">
        <v>259.818478664</v>
      </c>
      <c r="F9" s="5">
        <v>266.27373866400001</v>
      </c>
      <c r="G9" s="5">
        <v>271.74094866399997</v>
      </c>
    </row>
    <row r="11" spans="2:7">
      <c r="D11" s="8"/>
      <c r="E11" s="8"/>
      <c r="F11" s="8"/>
      <c r="G11" s="8"/>
    </row>
  </sheetData>
  <mergeCells count="3">
    <mergeCell ref="B2:G2"/>
    <mergeCell ref="B4:B6"/>
    <mergeCell ref="B7:B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6"/>
  <sheetViews>
    <sheetView workbookViewId="0">
      <selection activeCell="P10" sqref="P10"/>
    </sheetView>
  </sheetViews>
  <sheetFormatPr defaultRowHeight="12.75"/>
  <cols>
    <col min="2" max="2" width="13" customWidth="1"/>
    <col min="3" max="3" width="12.85546875" customWidth="1"/>
    <col min="4" max="10" width="10.42578125" customWidth="1"/>
  </cols>
  <sheetData>
    <row r="3" spans="2:10" ht="15">
      <c r="B3" s="33" t="s">
        <v>7</v>
      </c>
      <c r="C3" s="33"/>
      <c r="D3" s="33"/>
      <c r="E3" s="33"/>
      <c r="F3" s="33"/>
      <c r="G3" s="33"/>
      <c r="H3" s="33"/>
      <c r="I3" s="33"/>
      <c r="J3" s="33"/>
    </row>
    <row r="4" spans="2:10" ht="45">
      <c r="B4" s="1" t="s">
        <v>0</v>
      </c>
      <c r="C4" s="1" t="s">
        <v>1</v>
      </c>
      <c r="D4" s="2">
        <v>2021</v>
      </c>
      <c r="E4" s="2">
        <v>2022</v>
      </c>
      <c r="F4" s="2">
        <v>2023</v>
      </c>
      <c r="G4" s="2">
        <v>2024</v>
      </c>
      <c r="H4" s="2">
        <v>2025</v>
      </c>
      <c r="I4" s="2">
        <v>2026</v>
      </c>
      <c r="J4" s="2">
        <v>2027</v>
      </c>
    </row>
    <row r="5" spans="2:10" ht="15">
      <c r="B5" s="30" t="s">
        <v>3</v>
      </c>
      <c r="C5" s="4">
        <v>40</v>
      </c>
      <c r="D5" s="17">
        <v>54.6942272</v>
      </c>
      <c r="E5" s="17">
        <v>62.501635199999996</v>
      </c>
      <c r="F5" s="27"/>
      <c r="G5" s="27"/>
      <c r="H5" s="27"/>
      <c r="I5" s="27"/>
      <c r="J5" s="27"/>
    </row>
    <row r="6" spans="2:10" ht="15">
      <c r="B6" s="31"/>
      <c r="C6" s="4">
        <v>369</v>
      </c>
      <c r="D6" s="17">
        <v>76.525245920000003</v>
      </c>
      <c r="E6" s="17">
        <v>81.185834720000003</v>
      </c>
      <c r="F6" s="27"/>
      <c r="G6" s="27"/>
      <c r="H6" s="27"/>
      <c r="I6" s="27"/>
      <c r="J6" s="27"/>
    </row>
    <row r="7" spans="2:10" ht="15">
      <c r="B7" s="32"/>
      <c r="C7" s="4">
        <v>1040</v>
      </c>
      <c r="D7" s="17">
        <v>121.04990720000001</v>
      </c>
      <c r="E7" s="17">
        <v>119.2925152</v>
      </c>
      <c r="F7" s="27"/>
      <c r="G7" s="27"/>
      <c r="H7" s="27"/>
      <c r="I7" s="27"/>
      <c r="J7" s="27"/>
    </row>
    <row r="8" spans="2:10" ht="15">
      <c r="B8" s="34" t="s">
        <v>8</v>
      </c>
      <c r="C8" s="4">
        <v>40</v>
      </c>
      <c r="D8" s="28"/>
      <c r="E8" s="28"/>
      <c r="F8" s="5">
        <v>38.133925600000005</v>
      </c>
      <c r="G8" s="5">
        <v>38.933925600000002</v>
      </c>
      <c r="H8" s="5">
        <v>40.403925600000008</v>
      </c>
      <c r="I8" s="5">
        <v>42.383925600000005</v>
      </c>
      <c r="J8" s="5">
        <v>44.063925600000005</v>
      </c>
    </row>
    <row r="9" spans="2:10" ht="15">
      <c r="B9" s="35"/>
      <c r="C9" s="4">
        <v>369</v>
      </c>
      <c r="D9" s="29"/>
      <c r="E9" s="29"/>
      <c r="F9" s="5">
        <v>46.062213659999998</v>
      </c>
      <c r="G9" s="5">
        <v>46.862213659999995</v>
      </c>
      <c r="H9" s="5">
        <v>48.332213660000001</v>
      </c>
      <c r="I9" s="5">
        <v>50.312213659999998</v>
      </c>
      <c r="J9" s="5">
        <v>51.992213659999997</v>
      </c>
    </row>
    <row r="10" spans="2:10" ht="15">
      <c r="B10" s="36"/>
      <c r="C10" s="4">
        <v>1040</v>
      </c>
      <c r="D10" s="29"/>
      <c r="E10" s="29"/>
      <c r="F10" s="5">
        <v>62.232065599999999</v>
      </c>
      <c r="G10" s="5">
        <v>63.032065599999996</v>
      </c>
      <c r="H10" s="5">
        <v>64.502065600000009</v>
      </c>
      <c r="I10" s="5">
        <v>66.482065599999999</v>
      </c>
      <c r="J10" s="5">
        <v>68.162065600000005</v>
      </c>
    </row>
    <row r="11" spans="2:10" ht="15">
      <c r="B11" s="34" t="s">
        <v>5</v>
      </c>
      <c r="C11" s="4">
        <v>40</v>
      </c>
      <c r="D11" s="28"/>
      <c r="E11" s="28"/>
      <c r="F11" s="5">
        <v>60.302252799999991</v>
      </c>
      <c r="G11" s="5">
        <v>65.484252799999993</v>
      </c>
      <c r="H11" s="5">
        <v>67.994252799999984</v>
      </c>
      <c r="I11" s="5">
        <v>71.374252799999979</v>
      </c>
      <c r="J11" s="5">
        <v>73.774252799999985</v>
      </c>
    </row>
    <row r="12" spans="2:10" ht="15">
      <c r="B12" s="35"/>
      <c r="C12" s="4">
        <v>369</v>
      </c>
      <c r="D12" s="29"/>
      <c r="E12" s="29"/>
      <c r="F12" s="5">
        <v>70.273032079999993</v>
      </c>
      <c r="G12" s="5">
        <v>73.744232079999989</v>
      </c>
      <c r="H12" s="5">
        <v>76.254232079999994</v>
      </c>
      <c r="I12" s="5">
        <v>79.63423207999999</v>
      </c>
      <c r="J12" s="5">
        <v>82.034232079999995</v>
      </c>
    </row>
    <row r="13" spans="2:10" ht="15">
      <c r="B13" s="36"/>
      <c r="C13" s="4">
        <v>1040</v>
      </c>
      <c r="D13" s="29"/>
      <c r="E13" s="29"/>
      <c r="F13" s="5">
        <v>90.60857279999999</v>
      </c>
      <c r="G13" s="5">
        <v>90.59057279999999</v>
      </c>
      <c r="H13" s="5">
        <v>93.100572799999995</v>
      </c>
      <c r="I13" s="5">
        <v>96.48057279999999</v>
      </c>
      <c r="J13" s="5">
        <v>98.880572799999996</v>
      </c>
    </row>
    <row r="14" spans="2:10" ht="15">
      <c r="B14" s="34" t="s">
        <v>6</v>
      </c>
      <c r="C14" s="4">
        <v>40</v>
      </c>
      <c r="D14" s="28"/>
      <c r="E14" s="28"/>
      <c r="F14" s="5">
        <v>122.27862399999998</v>
      </c>
      <c r="G14" s="5">
        <v>131.37462400000001</v>
      </c>
      <c r="H14" s="5">
        <v>136.45462400000002</v>
      </c>
      <c r="I14" s="5">
        <v>143.31462400000001</v>
      </c>
      <c r="J14" s="5">
        <v>149.12462400000001</v>
      </c>
    </row>
    <row r="15" spans="2:10" ht="15">
      <c r="B15" s="35"/>
      <c r="C15" s="4">
        <v>369</v>
      </c>
      <c r="D15" s="29"/>
      <c r="E15" s="29"/>
      <c r="F15" s="5">
        <v>133.94680639999999</v>
      </c>
      <c r="G15" s="5">
        <v>140.37790639999997</v>
      </c>
      <c r="H15" s="5">
        <v>145.45790639999998</v>
      </c>
      <c r="I15" s="5">
        <v>152.31790639999997</v>
      </c>
      <c r="J15" s="5">
        <v>158.12790639999997</v>
      </c>
    </row>
    <row r="16" spans="2:10" ht="15">
      <c r="B16" s="36"/>
      <c r="C16" s="4">
        <v>1040</v>
      </c>
      <c r="D16" s="29"/>
      <c r="E16" s="29"/>
      <c r="F16" s="5">
        <v>157.744224</v>
      </c>
      <c r="G16" s="5">
        <v>158.74022400000001</v>
      </c>
      <c r="H16" s="5">
        <v>163.82022400000002</v>
      </c>
      <c r="I16" s="5">
        <v>170.68022400000001</v>
      </c>
      <c r="J16" s="5">
        <v>176.49022400000001</v>
      </c>
    </row>
  </sheetData>
  <mergeCells count="5">
    <mergeCell ref="B3:J3"/>
    <mergeCell ref="B5:B7"/>
    <mergeCell ref="B8:B10"/>
    <mergeCell ref="B11:B13"/>
    <mergeCell ref="B14:B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9"/>
  <sheetViews>
    <sheetView workbookViewId="0">
      <selection activeCell="D4" sqref="D4:J9"/>
    </sheetView>
  </sheetViews>
  <sheetFormatPr defaultRowHeight="15"/>
  <cols>
    <col min="1" max="1" width="9.140625" style="9"/>
    <col min="2" max="3" width="14.28515625" style="9" customWidth="1"/>
    <col min="4" max="16384" width="9.140625" style="9"/>
  </cols>
  <sheetData>
    <row r="1" spans="2:10" ht="15.75" thickBot="1"/>
    <row r="2" spans="2:10" ht="15.75" thickBot="1">
      <c r="B2" s="37" t="s">
        <v>9</v>
      </c>
      <c r="C2" s="38"/>
      <c r="D2" s="38"/>
      <c r="E2" s="38"/>
      <c r="F2" s="38"/>
      <c r="G2" s="38"/>
      <c r="H2" s="38"/>
      <c r="I2" s="38"/>
      <c r="J2" s="39"/>
    </row>
    <row r="3" spans="2:10" ht="45.75" thickBot="1">
      <c r="B3" s="10" t="s">
        <v>0</v>
      </c>
      <c r="C3" s="11" t="s">
        <v>1</v>
      </c>
      <c r="D3" s="12">
        <v>2021</v>
      </c>
      <c r="E3" s="12">
        <v>2022</v>
      </c>
      <c r="F3" s="12">
        <v>2023</v>
      </c>
      <c r="G3" s="12">
        <v>2024</v>
      </c>
      <c r="H3" s="12">
        <v>2025</v>
      </c>
      <c r="I3" s="12">
        <v>2026</v>
      </c>
      <c r="J3" s="13">
        <v>2027</v>
      </c>
    </row>
    <row r="4" spans="2:10">
      <c r="B4" s="40" t="s">
        <v>10</v>
      </c>
      <c r="C4" s="14">
        <v>40</v>
      </c>
      <c r="D4" s="15">
        <v>39.469466604800004</v>
      </c>
      <c r="E4" s="15">
        <v>40.495969628800005</v>
      </c>
      <c r="F4" s="15">
        <v>40.320823180800005</v>
      </c>
      <c r="G4" s="15">
        <v>40.320823180800005</v>
      </c>
      <c r="H4" s="15">
        <v>40.320823180799991</v>
      </c>
      <c r="I4" s="15">
        <v>40.320823180799991</v>
      </c>
      <c r="J4" s="16">
        <v>40.320823180799991</v>
      </c>
    </row>
    <row r="5" spans="2:10">
      <c r="B5" s="41"/>
      <c r="C5" s="4">
        <v>369</v>
      </c>
      <c r="D5" s="17">
        <v>80.135319179279989</v>
      </c>
      <c r="E5" s="17">
        <v>81.942481825679991</v>
      </c>
      <c r="F5" s="17">
        <v>81.410317342880006</v>
      </c>
      <c r="G5" s="17">
        <v>81.410317342880006</v>
      </c>
      <c r="H5" s="17">
        <v>81.410317342880006</v>
      </c>
      <c r="I5" s="17">
        <v>81.410317342880006</v>
      </c>
      <c r="J5" s="18">
        <v>81.410317342880006</v>
      </c>
    </row>
    <row r="6" spans="2:10" ht="15.75" thickBot="1">
      <c r="B6" s="42"/>
      <c r="C6" s="19">
        <v>1040</v>
      </c>
      <c r="D6" s="20">
        <v>163.07388172480003</v>
      </c>
      <c r="E6" s="20">
        <v>166.47321034880002</v>
      </c>
      <c r="F6" s="20">
        <v>165.21290270079999</v>
      </c>
      <c r="G6" s="20">
        <v>165.21290270079999</v>
      </c>
      <c r="H6" s="20">
        <v>165.21290270079999</v>
      </c>
      <c r="I6" s="20">
        <v>165.21290270079999</v>
      </c>
      <c r="J6" s="21">
        <v>165.21290270079999</v>
      </c>
    </row>
    <row r="7" spans="2:10">
      <c r="B7" s="40" t="s">
        <v>11</v>
      </c>
      <c r="C7" s="14">
        <f>C4</f>
        <v>40</v>
      </c>
      <c r="D7" s="22">
        <v>38.543777804000008</v>
      </c>
      <c r="E7" s="22">
        <v>40.586030103999995</v>
      </c>
      <c r="F7" s="22">
        <v>40.268969564000002</v>
      </c>
      <c r="G7" s="22">
        <v>40.268969563999988</v>
      </c>
      <c r="H7" s="22">
        <v>40.268969563999988</v>
      </c>
      <c r="I7" s="22">
        <v>40.268969563999988</v>
      </c>
      <c r="J7" s="23">
        <v>40.268969563999988</v>
      </c>
    </row>
    <row r="8" spans="2:10">
      <c r="B8" s="41"/>
      <c r="C8" s="4">
        <f>C5</f>
        <v>369</v>
      </c>
      <c r="D8" s="5">
        <v>79.877345741899987</v>
      </c>
      <c r="E8" s="5">
        <v>82.77328970939999</v>
      </c>
      <c r="F8" s="5">
        <v>82.092926477900008</v>
      </c>
      <c r="G8" s="5">
        <v>82.092926477899994</v>
      </c>
      <c r="H8" s="5">
        <v>82.092926477899994</v>
      </c>
      <c r="I8" s="5">
        <v>82.092926477899994</v>
      </c>
      <c r="J8" s="24">
        <v>82.092926477899994</v>
      </c>
    </row>
    <row r="9" spans="2:10" ht="15.75" thickBot="1">
      <c r="B9" s="42"/>
      <c r="C9" s="19">
        <f>C6</f>
        <v>1040</v>
      </c>
      <c r="D9" s="25">
        <v>164.17772290400001</v>
      </c>
      <c r="E9" s="25">
        <v>168.81478270400001</v>
      </c>
      <c r="F9" s="25">
        <v>167.39345866400001</v>
      </c>
      <c r="G9" s="25">
        <v>167.39345866400001</v>
      </c>
      <c r="H9" s="25">
        <v>167.39345866400001</v>
      </c>
      <c r="I9" s="25">
        <v>167.39345866400001</v>
      </c>
      <c r="J9" s="26">
        <v>167.39345866400001</v>
      </c>
    </row>
  </sheetData>
  <mergeCells count="3">
    <mergeCell ref="B2:J2"/>
    <mergeCell ref="B4:B6"/>
    <mergeCell ref="B7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90AD1-3935-4866-9A36-72B938D560AE}"/>
</file>

<file path=customXml/itemProps2.xml><?xml version="1.0" encoding="utf-8"?>
<ds:datastoreItem xmlns:ds="http://schemas.openxmlformats.org/officeDocument/2006/customXml" ds:itemID="{F3ABD0A2-2FCD-445A-9D74-39051E560DBE}"/>
</file>

<file path=customXml/itemProps3.xml><?xml version="1.0" encoding="utf-8"?>
<ds:datastoreItem xmlns:ds="http://schemas.openxmlformats.org/officeDocument/2006/customXml" ds:itemID="{FF86A936-5F62-4630-B6D2-87F982D0C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SHETH Nikita</dc:creator>
  <cp:keywords/>
  <dc:description/>
  <cp:lastModifiedBy>LI Clement</cp:lastModifiedBy>
  <cp:revision/>
  <dcterms:created xsi:type="dcterms:W3CDTF">2021-10-28T20:53:12Z</dcterms:created>
  <dcterms:modified xsi:type="dcterms:W3CDTF">2021-11-22T01:41:12Z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95;#i:0#.f|membership|clement.li@hydroone.com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true</vt:bool>
  </property>
  <property fmtid="{D5CDD505-2E9C-101B-9397-08002B2CF9AE}" pid="7" name="Tab">
    <vt:lpwstr>21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RG</vt:lpwstr>
  </property>
  <property fmtid="{D5CDD505-2E9C-101B-9397-08002B2CF9AE}" pid="11" name="IRAuthor">
    <vt:lpwstr>24;#i:0#.f|membership|nikita.sheth@hydroone.com</vt:lpwstr>
  </property>
  <property fmtid="{D5CDD505-2E9C-101B-9397-08002B2CF9AE}" pid="12" name="Issue">
    <vt:lpwstr>;#12 - COST ALLOCATION DX - Issue 31: Is the proposed Distribution rate design appropriate?;#</vt:lpwstr>
  </property>
  <property fmtid="{D5CDD505-2E9C-101B-9397-08002B2CF9AE}" pid="13" name="Witness">
    <vt:lpwstr>LI Clement</vt:lpwstr>
  </property>
  <property fmtid="{D5CDD505-2E9C-101B-9397-08002B2CF9AE}" pid="14" name="Refusal">
    <vt:bool>false</vt:bool>
  </property>
  <property fmtid="{D5CDD505-2E9C-101B-9397-08002B2CF9AE}" pid="15" name="TSW">
    <vt:lpwstr>No</vt:lpwstr>
  </property>
  <property fmtid="{D5CDD505-2E9C-101B-9397-08002B2CF9AE}" pid="17" name="Expert">
    <vt:lpwstr>NO</vt:lpwstr>
  </property>
  <property fmtid="{D5CDD505-2E9C-101B-9397-08002B2CF9AE}" pid="19" name="RDirApproved">
    <vt:bool>true</vt:bool>
  </property>
  <property fmtid="{D5CDD505-2E9C-101B-9397-08002B2CF9AE}" pid="20" name="Panel">
    <vt:lpwstr>;#Panel #1: Custom IR &amp; Rates;#</vt:lpwstr>
  </property>
  <property fmtid="{D5CDD505-2E9C-101B-9397-08002B2CF9AE}" pid="21" name="2021/2022Update">
    <vt:bool>false</vt:bool>
  </property>
  <property fmtid="{D5CDD505-2E9C-101B-9397-08002B2CF9AE}" pid="22" name="Strategic">
    <vt:bool>false</vt:bool>
  </property>
  <property fmtid="{D5CDD505-2E9C-101B-9397-08002B2CF9AE}" pid="23" name="Exhibit">
    <vt:lpwstr>I</vt:lpwstr>
  </property>
  <property fmtid="{D5CDD505-2E9C-101B-9397-08002B2CF9AE}" pid="24" name="RAApproved">
    <vt:bool>true</vt:bool>
  </property>
  <property fmtid="{D5CDD505-2E9C-101B-9397-08002B2CF9AE}" pid="25" name="FormattingComplete">
    <vt:bool>false</vt:bool>
  </property>
  <property fmtid="{D5CDD505-2E9C-101B-9397-08002B2CF9AE}" pid="26" name="StrategicThemeFlag">
    <vt:lpwstr>;#None Applicable;#</vt:lpwstr>
  </property>
  <property fmtid="{D5CDD505-2E9C-101B-9397-08002B2CF9AE}" pid="27" name="Support">
    <vt:lpwstr>102;#i:0#.f|membership|jonathan.myers@hydroone.com</vt:lpwstr>
  </property>
  <property fmtid="{D5CDD505-2E9C-101B-9397-08002B2CF9AE}" pid="28" name="RA">
    <vt:lpwstr>25;#i:0#.f|membership|heloise.apesteguy-reux@hydroone.com</vt:lpwstr>
  </property>
  <property fmtid="{D5CDD505-2E9C-101B-9397-08002B2CF9AE}" pid="29" name="FilingDate">
    <vt:filetime>2021-11-29T00:00:00Z</vt:filetime>
  </property>
  <property fmtid="{D5CDD505-2E9C-101B-9397-08002B2CF9AE}" pid="30" name="PDFCreationInitiated">
    <vt:bool>false</vt:bool>
  </property>
  <property fmtid="{D5CDD505-2E9C-101B-9397-08002B2CF9AE}" pid="31" name="Schedule">
    <vt:lpwstr>L-RG-001</vt:lpwstr>
  </property>
  <property fmtid="{D5CDD505-2E9C-101B-9397-08002B2CF9AE}" pid="32" name="ExhibitReference">
    <vt:lpwstr>L-06-01-01</vt:lpwstr>
  </property>
  <property fmtid="{D5CDD505-2E9C-101B-9397-08002B2CF9AE}" pid="33" name="DraftReady">
    <vt:lpwstr>Ready</vt:lpwstr>
  </property>
  <property fmtid="{D5CDD505-2E9C-101B-9397-08002B2CF9AE}" pid="34" name="Confidential">
    <vt:bool>false</vt:bool>
  </property>
</Properties>
</file>