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125" documentId="8_{ECC134F3-46DF-47C7-B81C-A9896E74B7B1}" xr6:coauthVersionLast="45" xr6:coauthVersionMax="45" xr10:uidLastSave="{D32B896A-91C7-4B46-81F2-5727E1199B38}"/>
  <bookViews>
    <workbookView xWindow="-108" yWindow="-108" windowWidth="23256" windowHeight="12576" xr2:uid="{6E758D53-CD37-4E59-B6FE-0B76378F1AAA}"/>
  </bookViews>
  <sheets>
    <sheet name="EB-2019-0082 C-2-1-2 Table 38" sheetId="1" r:id="rId1"/>
    <sheet name="EB-2019-0082 C-2-1-2 Table 3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1" l="1"/>
  <c r="R19" i="1"/>
  <c r="R18" i="1"/>
  <c r="R16" i="1"/>
  <c r="R15" i="1"/>
  <c r="R14" i="1"/>
</calcChain>
</file>

<file path=xl/sharedStrings.xml><?xml version="1.0" encoding="utf-8"?>
<sst xmlns="http://schemas.openxmlformats.org/spreadsheetml/2006/main" count="104" uniqueCount="62">
  <si>
    <t>Operations Capital</t>
  </si>
  <si>
    <t>Grid Operating and Control Facilities</t>
  </si>
  <si>
    <t>Capital Common Corporate Costs and Other Costs</t>
  </si>
  <si>
    <t>Facilities &amp; Real Estate</t>
  </si>
  <si>
    <t>Transport and  Work &amp; Service Equipment</t>
  </si>
  <si>
    <t>CC2</t>
  </si>
  <si>
    <t>Transport and Work Equipment (TWE)</t>
  </si>
  <si>
    <t>N/A</t>
  </si>
  <si>
    <t>Preliminary Project Definition</t>
  </si>
  <si>
    <t xml:space="preserve">Information Technology (including Cornerstone) </t>
  </si>
  <si>
    <t>IT1</t>
  </si>
  <si>
    <t>Infra / Tech Refresh Capital</t>
  </si>
  <si>
    <t>IT2</t>
  </si>
  <si>
    <t>MFA Infrastructure Technology</t>
  </si>
  <si>
    <t>Emergent Needs</t>
  </si>
  <si>
    <t>Other</t>
  </si>
  <si>
    <t>MFA Client Tech &amp; Periph Refresh</t>
  </si>
  <si>
    <t>CC1</t>
  </si>
  <si>
    <t>Facilities Accommodation Improvements</t>
  </si>
  <si>
    <t>Station Civil Infrastructure</t>
  </si>
  <si>
    <t>Number of Stations</t>
  </si>
  <si>
    <t>Project Delivery Issues</t>
  </si>
  <si>
    <t>2018 Capital Expenditures 
($ Millions)</t>
  </si>
  <si>
    <t>2018 In Service Capital Additions ($ Millions)</t>
  </si>
  <si>
    <t>Units</t>
  </si>
  <si>
    <t>Approved</t>
  </si>
  <si>
    <t>Actuals</t>
  </si>
  <si>
    <t>Variance</t>
  </si>
  <si>
    <t>Reportable Unit</t>
  </si>
  <si>
    <t>Variance Explanations</t>
  </si>
  <si>
    <t>ISD</t>
  </si>
  <si>
    <t>Description</t>
  </si>
  <si>
    <t>Sustaining Capital</t>
  </si>
  <si>
    <t>Transmission Stations</t>
  </si>
  <si>
    <t>Site Facilities and Infrastructure</t>
  </si>
  <si>
    <t>S61</t>
  </si>
  <si>
    <t>Transmission Site Facilities and Infrastructure</t>
  </si>
  <si>
    <t>2018 Capital Expenditures ($ Millions)</t>
  </si>
  <si>
    <t>Project Description</t>
  </si>
  <si>
    <t>OGCC Data Centre Remediation</t>
  </si>
  <si>
    <t>IT3</t>
  </si>
  <si>
    <t>Forestry Move to Mobile - Capital</t>
  </si>
  <si>
    <t>Source-to-Order Transformation Project</t>
  </si>
  <si>
    <t>Private Cloud Data Center - Capital</t>
  </si>
  <si>
    <t>Project Status</t>
  </si>
  <si>
    <t>Approved In Service Date</t>
  </si>
  <si>
    <t>Approved Status</t>
  </si>
  <si>
    <t>Actual/ Bridge In Service Date</t>
  </si>
  <si>
    <t>Status</t>
  </si>
  <si>
    <t>Variance 
(in Quarters)</t>
  </si>
  <si>
    <t>Execution</t>
  </si>
  <si>
    <t>Q4-2019</t>
  </si>
  <si>
    <t>Q4-2018</t>
  </si>
  <si>
    <t>Q1-2019</t>
  </si>
  <si>
    <t>Planning</t>
  </si>
  <si>
    <t>Complete</t>
  </si>
  <si>
    <t>Q2-2018</t>
  </si>
  <si>
    <t>Q1-2018</t>
  </si>
  <si>
    <t>Accelerated Investments</t>
  </si>
  <si>
    <t>Table 38: Programs with Applicable Variance Explanations - General Plant</t>
  </si>
  <si>
    <t>Table 39: Projects with Applicable Variance Explanations - General Plant</t>
  </si>
  <si>
    <t>Excerpt from EB-2019-0082, Exhibit C-2-1,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</si>
</sst>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9" fontId="3" fillId="2" borderId="0" xfId="2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0" borderId="0" xfId="0" applyFont="1"/>
    <xf numFmtId="0" fontId="4" fillId="3" borderId="1" xfId="0" applyFont="1" applyFill="1" applyBorder="1" applyAlignment="1">
      <alignment wrapText="1"/>
    </xf>
    <xf numFmtId="0" fontId="4" fillId="3" borderId="0" xfId="0" applyFont="1" applyFill="1"/>
    <xf numFmtId="9" fontId="4" fillId="3" borderId="0" xfId="2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0" borderId="1" xfId="0" applyFont="1" applyBorder="1"/>
    <xf numFmtId="166" fontId="4" fillId="0" borderId="0" xfId="1" applyNumberFormat="1" applyFont="1" applyFill="1" applyBorder="1"/>
    <xf numFmtId="165" fontId="4" fillId="0" borderId="0" xfId="1" applyNumberFormat="1" applyFont="1" applyFill="1" applyBorder="1"/>
    <xf numFmtId="9" fontId="4" fillId="0" borderId="0" xfId="2" applyFont="1" applyFill="1" applyBorder="1"/>
    <xf numFmtId="9" fontId="4" fillId="0" borderId="2" xfId="2" applyFont="1" applyFill="1" applyBorder="1"/>
    <xf numFmtId="0" fontId="4" fillId="0" borderId="3" xfId="0" applyFont="1" applyBorder="1"/>
    <xf numFmtId="0" fontId="4" fillId="0" borderId="4" xfId="0" applyFont="1" applyBorder="1"/>
    <xf numFmtId="166" fontId="4" fillId="0" borderId="4" xfId="1" applyNumberFormat="1" applyFont="1" applyFill="1" applyBorder="1"/>
    <xf numFmtId="164" fontId="4" fillId="4" borderId="4" xfId="0" applyNumberFormat="1" applyFont="1" applyFill="1" applyBorder="1" applyAlignment="1">
      <alignment wrapText="1"/>
    </xf>
    <xf numFmtId="9" fontId="4" fillId="0" borderId="4" xfId="2" applyFont="1" applyFill="1" applyBorder="1"/>
    <xf numFmtId="9" fontId="4" fillId="0" borderId="5" xfId="2" applyFont="1" applyFill="1" applyBorder="1"/>
    <xf numFmtId="164" fontId="4" fillId="4" borderId="6" xfId="0" applyNumberFormat="1" applyFont="1" applyFill="1" applyBorder="1" applyAlignment="1">
      <alignment wrapText="1"/>
    </xf>
    <xf numFmtId="0" fontId="0" fillId="0" borderId="7" xfId="0" applyBorder="1"/>
    <xf numFmtId="0" fontId="4" fillId="0" borderId="4" xfId="0" applyFont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5" fontId="3" fillId="2" borderId="0" xfId="0" applyNumberFormat="1" applyFont="1" applyFill="1" applyBorder="1" applyAlignment="1">
      <alignment wrapText="1"/>
    </xf>
    <xf numFmtId="0" fontId="4" fillId="3" borderId="0" xfId="0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0" applyNumberFormat="1" applyFont="1" applyFill="1" applyBorder="1" applyAlignment="1">
      <alignment wrapText="1"/>
    </xf>
    <xf numFmtId="165" fontId="4" fillId="3" borderId="0" xfId="0" applyNumberFormat="1" applyFont="1" applyFill="1" applyBorder="1" applyAlignment="1">
      <alignment wrapText="1"/>
    </xf>
    <xf numFmtId="164" fontId="4" fillId="4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0" xfId="0" applyFont="1" applyFill="1" applyBorder="1"/>
    <xf numFmtId="0" fontId="5" fillId="5" borderId="0" xfId="0" applyFont="1" applyFill="1"/>
    <xf numFmtId="164" fontId="4" fillId="5" borderId="0" xfId="0" applyNumberFormat="1" applyFont="1" applyFill="1" applyBorder="1" applyAlignment="1">
      <alignment wrapText="1"/>
    </xf>
    <xf numFmtId="166" fontId="4" fillId="5" borderId="0" xfId="1" applyNumberFormat="1" applyFont="1" applyFill="1" applyBorder="1"/>
    <xf numFmtId="165" fontId="4" fillId="5" borderId="0" xfId="1" applyNumberFormat="1" applyFont="1" applyFill="1" applyBorder="1"/>
    <xf numFmtId="9" fontId="4" fillId="5" borderId="0" xfId="2" applyFont="1" applyFill="1" applyBorder="1"/>
    <xf numFmtId="9" fontId="4" fillId="5" borderId="2" xfId="2" applyFont="1" applyFill="1" applyBorder="1"/>
    <xf numFmtId="0" fontId="2" fillId="0" borderId="8" xfId="0" applyFont="1" applyBorder="1"/>
    <xf numFmtId="0" fontId="2" fillId="0" borderId="6" xfId="0" applyFont="1" applyBorder="1"/>
    <xf numFmtId="164" fontId="4" fillId="4" borderId="6" xfId="0" applyNumberFormat="1" applyFont="1" applyFill="1" applyBorder="1"/>
    <xf numFmtId="164" fontId="4" fillId="4" borderId="4" xfId="0" applyNumberFormat="1" applyFont="1" applyFill="1" applyBorder="1"/>
    <xf numFmtId="164" fontId="4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64" fontId="4" fillId="4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 wrapText="1"/>
    </xf>
    <xf numFmtId="166" fontId="4" fillId="3" borderId="0" xfId="0" applyNumberFormat="1" applyFont="1" applyFill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166" fontId="4" fillId="0" borderId="4" xfId="1" applyNumberFormat="1" applyFont="1" applyFill="1" applyBorder="1" applyAlignment="1">
      <alignment vertical="center"/>
    </xf>
    <xf numFmtId="41" fontId="4" fillId="0" borderId="4" xfId="0" applyNumberFormat="1" applyFont="1" applyBorder="1" applyAlignment="1">
      <alignment horizontal="center" vertical="center" wrapText="1"/>
    </xf>
    <xf numFmtId="41" fontId="3" fillId="2" borderId="0" xfId="0" applyNumberFormat="1" applyFont="1" applyFill="1" applyAlignment="1">
      <alignment vertical="center" wrapText="1"/>
    </xf>
    <xf numFmtId="41" fontId="4" fillId="3" borderId="0" xfId="0" applyNumberFormat="1" applyFont="1" applyFill="1" applyAlignment="1">
      <alignment vertical="center" wrapText="1"/>
    </xf>
    <xf numFmtId="9" fontId="4" fillId="0" borderId="0" xfId="2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vertical="center"/>
    </xf>
    <xf numFmtId="164" fontId="4" fillId="3" borderId="0" xfId="0" applyNumberFormat="1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9" fontId="4" fillId="0" borderId="4" xfId="2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9" fontId="4" fillId="0" borderId="2" xfId="2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9" fontId="4" fillId="0" borderId="5" xfId="2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A245-07A1-4942-BE5E-D2B7C040A45B}">
  <dimension ref="A1:T24"/>
  <sheetViews>
    <sheetView showGridLines="0" tabSelected="1" workbookViewId="0">
      <selection activeCell="E21" sqref="E21"/>
    </sheetView>
  </sheetViews>
  <sheetFormatPr defaultRowHeight="14.4" x14ac:dyDescent="0.3"/>
  <cols>
    <col min="1" max="1" width="2.21875" customWidth="1"/>
    <col min="2" max="2" width="0.5546875" customWidth="1"/>
    <col min="3" max="3" width="0.6640625" customWidth="1"/>
    <col min="4" max="4" width="5.33203125" customWidth="1"/>
    <col min="5" max="5" width="30.88671875" customWidth="1"/>
    <col min="6" max="6" width="1.6640625" customWidth="1"/>
    <col min="10" max="10" width="1.5546875" customWidth="1"/>
    <col min="14" max="14" width="1.33203125" customWidth="1"/>
    <col min="15" max="15" width="15.33203125" bestFit="1" customWidth="1"/>
    <col min="19" max="19" width="1.6640625" customWidth="1"/>
    <col min="20" max="20" width="20.77734375" customWidth="1"/>
  </cols>
  <sheetData>
    <row r="1" spans="1:20" x14ac:dyDescent="0.3">
      <c r="A1" t="s">
        <v>61</v>
      </c>
    </row>
    <row r="3" spans="1:20" x14ac:dyDescent="0.3">
      <c r="A3" t="s">
        <v>59</v>
      </c>
    </row>
    <row r="4" spans="1:20" x14ac:dyDescent="0.3">
      <c r="B4" s="87" t="s">
        <v>30</v>
      </c>
      <c r="C4" s="85"/>
      <c r="D4" s="85"/>
      <c r="E4" s="85" t="s">
        <v>31</v>
      </c>
      <c r="F4" s="21"/>
      <c r="G4" s="85" t="s">
        <v>22</v>
      </c>
      <c r="H4" s="85"/>
      <c r="I4" s="85"/>
      <c r="J4" s="21"/>
      <c r="K4" s="85" t="s">
        <v>23</v>
      </c>
      <c r="L4" s="85"/>
      <c r="M4" s="85"/>
      <c r="N4" s="21"/>
      <c r="O4" s="85" t="s">
        <v>24</v>
      </c>
      <c r="P4" s="85"/>
      <c r="Q4" s="85"/>
      <c r="R4" s="85"/>
      <c r="S4" s="21"/>
      <c r="T4" s="22"/>
    </row>
    <row r="5" spans="1:20" x14ac:dyDescent="0.3">
      <c r="B5" s="88"/>
      <c r="C5" s="86"/>
      <c r="D5" s="86"/>
      <c r="E5" s="86"/>
      <c r="F5" s="18"/>
      <c r="G5" s="23" t="s">
        <v>25</v>
      </c>
      <c r="H5" s="24" t="s">
        <v>26</v>
      </c>
      <c r="I5" s="25" t="s">
        <v>27</v>
      </c>
      <c r="J5" s="18"/>
      <c r="K5" s="23" t="s">
        <v>25</v>
      </c>
      <c r="L5" s="24" t="s">
        <v>26</v>
      </c>
      <c r="M5" s="25" t="s">
        <v>27</v>
      </c>
      <c r="N5" s="18"/>
      <c r="O5" s="23" t="s">
        <v>28</v>
      </c>
      <c r="P5" s="23" t="s">
        <v>25</v>
      </c>
      <c r="Q5" s="24" t="s">
        <v>26</v>
      </c>
      <c r="R5" s="25" t="s">
        <v>27</v>
      </c>
      <c r="S5" s="18"/>
      <c r="T5" s="26" t="s">
        <v>29</v>
      </c>
    </row>
    <row r="6" spans="1:20" x14ac:dyDescent="0.3">
      <c r="B6" s="2" t="s">
        <v>32</v>
      </c>
      <c r="C6" s="28"/>
      <c r="D6" s="29"/>
      <c r="E6" s="29"/>
      <c r="F6" s="30"/>
      <c r="G6" s="30"/>
      <c r="H6" s="29"/>
      <c r="I6" s="29"/>
      <c r="J6" s="30"/>
      <c r="K6" s="29"/>
      <c r="L6" s="30"/>
      <c r="M6" s="29"/>
      <c r="N6" s="30"/>
      <c r="O6" s="30"/>
      <c r="P6" s="31"/>
      <c r="Q6" s="31"/>
      <c r="R6" s="3"/>
      <c r="S6" s="30"/>
      <c r="T6" s="4"/>
    </row>
    <row r="7" spans="1:20" x14ac:dyDescent="0.3">
      <c r="B7" s="6"/>
      <c r="C7" s="7" t="s">
        <v>33</v>
      </c>
      <c r="D7" s="33"/>
      <c r="E7" s="33"/>
      <c r="F7" s="34"/>
      <c r="G7" s="34"/>
      <c r="H7" s="33"/>
      <c r="I7" s="33"/>
      <c r="J7" s="34"/>
      <c r="K7" s="33"/>
      <c r="L7" s="34"/>
      <c r="M7" s="33"/>
      <c r="N7" s="34"/>
      <c r="O7" s="34"/>
      <c r="P7" s="35"/>
      <c r="Q7" s="35"/>
      <c r="R7" s="8"/>
      <c r="S7" s="34"/>
      <c r="T7" s="9"/>
    </row>
    <row r="8" spans="1:20" x14ac:dyDescent="0.3">
      <c r="B8" s="39"/>
      <c r="C8" s="40"/>
      <c r="D8" s="41" t="s">
        <v>34</v>
      </c>
      <c r="E8" s="40"/>
      <c r="F8" s="42"/>
      <c r="G8" s="43"/>
      <c r="H8" s="43"/>
      <c r="I8" s="43"/>
      <c r="J8" s="42"/>
      <c r="K8" s="43"/>
      <c r="L8" s="43"/>
      <c r="M8" s="43"/>
      <c r="N8" s="42"/>
      <c r="O8" s="43"/>
      <c r="P8" s="44"/>
      <c r="Q8" s="44"/>
      <c r="R8" s="45"/>
      <c r="S8" s="42"/>
      <c r="T8" s="46"/>
    </row>
    <row r="9" spans="1:20" x14ac:dyDescent="0.3">
      <c r="B9" s="38"/>
      <c r="C9" s="37"/>
      <c r="D9" s="37" t="s">
        <v>35</v>
      </c>
      <c r="E9" s="37" t="s">
        <v>36</v>
      </c>
      <c r="F9" s="36"/>
      <c r="G9" s="11">
        <v>10.004719207173194</v>
      </c>
      <c r="H9" s="11">
        <v>16.443297770000001</v>
      </c>
      <c r="I9" s="11">
        <v>6.4385785628268071</v>
      </c>
      <c r="J9" s="36"/>
      <c r="K9" s="11">
        <v>7.7906229529518205</v>
      </c>
      <c r="L9" s="11">
        <v>17.208216600000007</v>
      </c>
      <c r="M9" s="11">
        <v>9.4175936470481876</v>
      </c>
      <c r="N9" s="36"/>
      <c r="O9" s="11" t="s">
        <v>7</v>
      </c>
      <c r="P9" s="12">
        <v>0</v>
      </c>
      <c r="Q9" s="12">
        <v>0</v>
      </c>
      <c r="R9" s="13">
        <f>IF(P9=0,0,#REF!/P9)</f>
        <v>0</v>
      </c>
      <c r="S9" s="36"/>
      <c r="T9" s="14" t="s">
        <v>14</v>
      </c>
    </row>
    <row r="10" spans="1:20" s="5" customFormat="1" ht="12" x14ac:dyDescent="0.25">
      <c r="A10" s="1"/>
      <c r="B10" s="2" t="s">
        <v>2</v>
      </c>
      <c r="C10" s="28"/>
      <c r="D10" s="29"/>
      <c r="E10" s="29"/>
      <c r="F10" s="30"/>
      <c r="G10" s="30"/>
      <c r="H10" s="29"/>
      <c r="I10" s="29"/>
      <c r="J10" s="30"/>
      <c r="K10" s="29"/>
      <c r="L10" s="30"/>
      <c r="M10" s="29"/>
      <c r="N10" s="30"/>
      <c r="O10" s="30"/>
      <c r="P10" s="31"/>
      <c r="Q10" s="31"/>
      <c r="R10" s="3"/>
      <c r="S10" s="30"/>
      <c r="T10" s="4"/>
    </row>
    <row r="11" spans="1:20" s="5" customFormat="1" ht="12" x14ac:dyDescent="0.25">
      <c r="A11" s="1"/>
      <c r="B11" s="6"/>
      <c r="C11" s="32" t="s">
        <v>4</v>
      </c>
      <c r="D11" s="33"/>
      <c r="E11" s="33"/>
      <c r="F11" s="34"/>
      <c r="G11" s="34"/>
      <c r="H11" s="33"/>
      <c r="I11" s="33"/>
      <c r="J11" s="34"/>
      <c r="K11" s="33"/>
      <c r="L11" s="34"/>
      <c r="M11" s="33"/>
      <c r="N11" s="34"/>
      <c r="O11" s="34"/>
      <c r="P11" s="35"/>
      <c r="Q11" s="35"/>
      <c r="R11" s="8"/>
      <c r="S11" s="34"/>
      <c r="T11" s="9"/>
    </row>
    <row r="12" spans="1:20" x14ac:dyDescent="0.3">
      <c r="A12" s="5"/>
      <c r="B12" s="10"/>
      <c r="C12" s="27"/>
      <c r="D12" s="27" t="s">
        <v>5</v>
      </c>
      <c r="E12" s="27" t="s">
        <v>6</v>
      </c>
      <c r="F12" s="36"/>
      <c r="G12" s="11">
        <v>14.120754707507857</v>
      </c>
      <c r="H12" s="11">
        <v>7.1587221555199996</v>
      </c>
      <c r="I12" s="11">
        <v>-6.962032551987857</v>
      </c>
      <c r="J12" s="36"/>
      <c r="K12" s="11">
        <v>14.317940020872999</v>
      </c>
      <c r="L12" s="11">
        <v>7.1630242721999986</v>
      </c>
      <c r="M12" s="11">
        <v>-7.154915748673</v>
      </c>
      <c r="N12" s="36"/>
      <c r="O12" s="11" t="s">
        <v>7</v>
      </c>
      <c r="P12" s="12">
        <v>677</v>
      </c>
      <c r="Q12" s="12">
        <v>503</v>
      </c>
      <c r="R12" s="13">
        <v>-0.2570162481536189</v>
      </c>
      <c r="S12" s="36"/>
      <c r="T12" s="14" t="s">
        <v>8</v>
      </c>
    </row>
    <row r="13" spans="1:20" s="5" customFormat="1" ht="12" x14ac:dyDescent="0.25">
      <c r="A13" s="1"/>
      <c r="B13" s="6"/>
      <c r="C13" s="32" t="s">
        <v>9</v>
      </c>
      <c r="D13" s="33"/>
      <c r="E13" s="33"/>
      <c r="F13" s="34"/>
      <c r="G13" s="34"/>
      <c r="H13" s="33"/>
      <c r="I13" s="33"/>
      <c r="J13" s="34"/>
      <c r="K13" s="33"/>
      <c r="L13" s="34"/>
      <c r="M13" s="33"/>
      <c r="N13" s="34"/>
      <c r="O13" s="34"/>
      <c r="P13" s="35"/>
      <c r="Q13" s="35"/>
      <c r="R13" s="8"/>
      <c r="S13" s="34"/>
      <c r="T13" s="9"/>
    </row>
    <row r="14" spans="1:20" x14ac:dyDescent="0.3">
      <c r="A14" s="5"/>
      <c r="B14" s="10"/>
      <c r="C14" s="27"/>
      <c r="D14" s="27" t="s">
        <v>10</v>
      </c>
      <c r="E14" s="27" t="s">
        <v>11</v>
      </c>
      <c r="F14" s="36"/>
      <c r="G14" s="11">
        <v>7.2761134707333159</v>
      </c>
      <c r="H14" s="11">
        <v>4.0392203949499992</v>
      </c>
      <c r="I14" s="11">
        <v>-3.2368930757833168</v>
      </c>
      <c r="J14" s="36"/>
      <c r="K14" s="11">
        <v>10.197231381805796</v>
      </c>
      <c r="L14" s="11">
        <v>5.0991207400000009</v>
      </c>
      <c r="M14" s="11">
        <v>-5.0981106418057962</v>
      </c>
      <c r="N14" s="36"/>
      <c r="O14" s="11" t="s">
        <v>7</v>
      </c>
      <c r="P14" s="12">
        <v>0</v>
      </c>
      <c r="Q14" s="12">
        <v>0</v>
      </c>
      <c r="R14" s="13">
        <f>IF(P14=0,0,#REF!/P14)</f>
        <v>0</v>
      </c>
      <c r="S14" s="36"/>
      <c r="T14" s="14" t="s">
        <v>8</v>
      </c>
    </row>
    <row r="15" spans="1:20" x14ac:dyDescent="0.3">
      <c r="A15" s="5"/>
      <c r="B15" s="10"/>
      <c r="C15" s="27"/>
      <c r="D15" s="27" t="s">
        <v>12</v>
      </c>
      <c r="E15" s="27" t="s">
        <v>13</v>
      </c>
      <c r="F15" s="36"/>
      <c r="G15" s="11">
        <v>1.7794038503013392</v>
      </c>
      <c r="H15" s="11">
        <v>3.5586663624399999</v>
      </c>
      <c r="I15" s="11">
        <v>1.7792625121386607</v>
      </c>
      <c r="J15" s="36"/>
      <c r="K15" s="11">
        <v>1.7855782729219998</v>
      </c>
      <c r="L15" s="11">
        <v>3.5586663624399999</v>
      </c>
      <c r="M15" s="11">
        <v>1.7730880895180001</v>
      </c>
      <c r="N15" s="36"/>
      <c r="O15" s="11" t="s">
        <v>7</v>
      </c>
      <c r="P15" s="11">
        <v>0</v>
      </c>
      <c r="Q15" s="11">
        <v>0</v>
      </c>
      <c r="R15" s="13">
        <f>IF(P15=0,0,#REF!/P15)</f>
        <v>0</v>
      </c>
      <c r="S15" s="36"/>
      <c r="T15" s="14" t="s">
        <v>14</v>
      </c>
    </row>
    <row r="16" spans="1:20" x14ac:dyDescent="0.3">
      <c r="A16" s="5"/>
      <c r="B16" s="10"/>
      <c r="C16" s="27"/>
      <c r="D16" s="27" t="s">
        <v>15</v>
      </c>
      <c r="E16" s="27" t="s">
        <v>16</v>
      </c>
      <c r="F16" s="36"/>
      <c r="G16" s="11">
        <v>1.0083541928306234</v>
      </c>
      <c r="H16" s="11">
        <v>3.2390256015599999</v>
      </c>
      <c r="I16" s="11">
        <v>2.2306714087293766</v>
      </c>
      <c r="J16" s="36"/>
      <c r="K16" s="11">
        <v>1.0082499372039999</v>
      </c>
      <c r="L16" s="11">
        <v>3.2390256015599999</v>
      </c>
      <c r="M16" s="11">
        <v>2.2307756643559999</v>
      </c>
      <c r="N16" s="36"/>
      <c r="O16" s="11" t="s">
        <v>7</v>
      </c>
      <c r="P16" s="11">
        <v>0</v>
      </c>
      <c r="Q16" s="11">
        <v>0</v>
      </c>
      <c r="R16" s="13">
        <f>IF(P16=0,0,#REF!/P16)</f>
        <v>0</v>
      </c>
      <c r="S16" s="36"/>
      <c r="T16" s="14" t="s">
        <v>14</v>
      </c>
    </row>
    <row r="17" spans="1:20" s="5" customFormat="1" ht="12" x14ac:dyDescent="0.25">
      <c r="A17" s="1"/>
      <c r="B17" s="6"/>
      <c r="C17" s="32" t="s">
        <v>3</v>
      </c>
      <c r="D17" s="33"/>
      <c r="E17" s="33"/>
      <c r="F17" s="34"/>
      <c r="G17" s="34"/>
      <c r="H17" s="33"/>
      <c r="I17" s="33"/>
      <c r="J17" s="34"/>
      <c r="K17" s="33"/>
      <c r="L17" s="34"/>
      <c r="M17" s="33"/>
      <c r="N17" s="34"/>
      <c r="O17" s="34"/>
      <c r="P17" s="33"/>
      <c r="Q17" s="33"/>
      <c r="R17" s="8"/>
      <c r="S17" s="34"/>
      <c r="T17" s="9"/>
    </row>
    <row r="18" spans="1:20" x14ac:dyDescent="0.3">
      <c r="A18" s="5"/>
      <c r="B18" s="10"/>
      <c r="C18" s="27"/>
      <c r="D18" s="27" t="s">
        <v>17</v>
      </c>
      <c r="E18" s="27" t="s">
        <v>18</v>
      </c>
      <c r="F18" s="36"/>
      <c r="G18" s="11">
        <v>19.347007432736888</v>
      </c>
      <c r="H18" s="11">
        <v>5.356467858115999</v>
      </c>
      <c r="I18" s="11">
        <v>-13.99053957462089</v>
      </c>
      <c r="J18" s="36"/>
      <c r="K18" s="11">
        <v>21.071063282947808</v>
      </c>
      <c r="L18" s="11">
        <v>5.3313524592800006</v>
      </c>
      <c r="M18" s="11">
        <v>-15.739710823667806</v>
      </c>
      <c r="N18" s="36"/>
      <c r="O18" s="11" t="s">
        <v>7</v>
      </c>
      <c r="P18" s="11">
        <v>0</v>
      </c>
      <c r="Q18" s="11">
        <v>0</v>
      </c>
      <c r="R18" s="13">
        <f>IF(P18=0,0,#REF!/P18)</f>
        <v>0</v>
      </c>
      <c r="S18" s="36"/>
      <c r="T18" s="14" t="s">
        <v>8</v>
      </c>
    </row>
    <row r="19" spans="1:20" x14ac:dyDescent="0.3">
      <c r="A19" s="5"/>
      <c r="B19" s="15"/>
      <c r="C19" s="16"/>
      <c r="D19" s="16" t="s">
        <v>15</v>
      </c>
      <c r="E19" s="16" t="s">
        <v>19</v>
      </c>
      <c r="F19" s="18"/>
      <c r="G19" s="17">
        <v>1.999992567263112</v>
      </c>
      <c r="H19" s="17">
        <v>1.62510833</v>
      </c>
      <c r="I19" s="17">
        <v>-0.37488423726311204</v>
      </c>
      <c r="J19" s="18"/>
      <c r="K19" s="17">
        <v>3.7275062799999996</v>
      </c>
      <c r="L19" s="17">
        <v>2.7560039999999997E-2</v>
      </c>
      <c r="M19" s="17">
        <v>-3.6999462399999996</v>
      </c>
      <c r="N19" s="18"/>
      <c r="O19" s="17" t="s">
        <v>20</v>
      </c>
      <c r="P19" s="17">
        <v>0</v>
      </c>
      <c r="Q19" s="17">
        <v>0</v>
      </c>
      <c r="R19" s="19">
        <f>IF(P19=0,0,#REF!/P19)</f>
        <v>0</v>
      </c>
      <c r="S19" s="18"/>
      <c r="T19" s="20" t="s">
        <v>21</v>
      </c>
    </row>
    <row r="24" spans="1:20" ht="14.4" customHeight="1" x14ac:dyDescent="0.3"/>
  </sheetData>
  <mergeCells count="5">
    <mergeCell ref="G4:I4"/>
    <mergeCell ref="K4:M4"/>
    <mergeCell ref="O4:R4"/>
    <mergeCell ref="E4:E5"/>
    <mergeCell ref="B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58B5-4868-42CB-AE27-FC4DBA7A0BA5}">
  <dimension ref="A1:W13"/>
  <sheetViews>
    <sheetView showGridLines="0" workbookViewId="0">
      <selection activeCell="L18" sqref="L18"/>
    </sheetView>
  </sheetViews>
  <sheetFormatPr defaultRowHeight="14.4" x14ac:dyDescent="0.3"/>
  <cols>
    <col min="1" max="1" width="2.5546875" customWidth="1"/>
    <col min="2" max="3" width="0.77734375" customWidth="1"/>
    <col min="4" max="4" width="1" customWidth="1"/>
    <col min="6" max="6" width="29.33203125" customWidth="1"/>
    <col min="7" max="7" width="1" customWidth="1"/>
    <col min="8" max="8" width="8.77734375" customWidth="1"/>
    <col min="11" max="11" width="0.88671875" customWidth="1"/>
    <col min="16" max="16" width="1" customWidth="1"/>
    <col min="22" max="22" width="0.88671875" customWidth="1"/>
    <col min="23" max="23" width="21.44140625" customWidth="1"/>
  </cols>
  <sheetData>
    <row r="1" spans="1:23" x14ac:dyDescent="0.3">
      <c r="A1" t="s">
        <v>61</v>
      </c>
    </row>
    <row r="3" spans="1:23" x14ac:dyDescent="0.3">
      <c r="A3" t="s">
        <v>60</v>
      </c>
    </row>
    <row r="4" spans="1:23" x14ac:dyDescent="0.3">
      <c r="B4" s="47"/>
      <c r="C4" s="48"/>
      <c r="D4" s="48"/>
      <c r="E4" s="48"/>
      <c r="F4" s="48"/>
      <c r="G4" s="49"/>
      <c r="H4" s="91" t="s">
        <v>37</v>
      </c>
      <c r="I4" s="91"/>
      <c r="J4" s="91"/>
      <c r="K4" s="49"/>
      <c r="L4" s="91" t="s">
        <v>23</v>
      </c>
      <c r="M4" s="91"/>
      <c r="N4" s="91"/>
      <c r="O4" s="91"/>
      <c r="P4" s="49"/>
      <c r="Q4" s="92" t="s">
        <v>44</v>
      </c>
      <c r="R4" s="92"/>
      <c r="S4" s="92"/>
      <c r="T4" s="92"/>
      <c r="U4" s="92"/>
      <c r="V4" s="49"/>
      <c r="W4" s="22"/>
    </row>
    <row r="5" spans="1:23" ht="48" x14ac:dyDescent="0.3">
      <c r="B5" s="89" t="s">
        <v>30</v>
      </c>
      <c r="C5" s="90"/>
      <c r="D5" s="90"/>
      <c r="E5" s="90"/>
      <c r="F5" s="23" t="s">
        <v>38</v>
      </c>
      <c r="G5" s="50"/>
      <c r="H5" s="51" t="s">
        <v>25</v>
      </c>
      <c r="I5" s="51" t="s">
        <v>26</v>
      </c>
      <c r="J5" s="51" t="s">
        <v>27</v>
      </c>
      <c r="K5" s="50"/>
      <c r="L5" s="51" t="s">
        <v>25</v>
      </c>
      <c r="M5" s="51" t="s">
        <v>26</v>
      </c>
      <c r="N5" s="51" t="s">
        <v>27</v>
      </c>
      <c r="O5" s="51"/>
      <c r="P5" s="50"/>
      <c r="Q5" s="23" t="s">
        <v>45</v>
      </c>
      <c r="R5" s="23" t="s">
        <v>46</v>
      </c>
      <c r="S5" s="23" t="s">
        <v>47</v>
      </c>
      <c r="T5" s="23" t="s">
        <v>48</v>
      </c>
      <c r="U5" s="70" t="s">
        <v>49</v>
      </c>
      <c r="V5" s="50"/>
      <c r="W5" s="26" t="s">
        <v>29</v>
      </c>
    </row>
    <row r="6" spans="1:23" x14ac:dyDescent="0.3">
      <c r="B6" s="52" t="s">
        <v>0</v>
      </c>
      <c r="C6" s="53"/>
      <c r="D6" s="53"/>
      <c r="E6" s="54"/>
      <c r="F6" s="54"/>
      <c r="G6" s="55"/>
      <c r="H6" s="54"/>
      <c r="I6" s="54"/>
      <c r="J6" s="54"/>
      <c r="K6" s="55"/>
      <c r="L6" s="54"/>
      <c r="M6" s="55"/>
      <c r="N6" s="55"/>
      <c r="O6" s="55"/>
      <c r="P6" s="55"/>
      <c r="Q6" s="77"/>
      <c r="R6" s="77"/>
      <c r="S6" s="77"/>
      <c r="T6" s="77"/>
      <c r="U6" s="71"/>
      <c r="V6" s="55"/>
      <c r="W6" s="83"/>
    </row>
    <row r="7" spans="1:23" x14ac:dyDescent="0.3">
      <c r="B7" s="56"/>
      <c r="C7" s="57" t="s">
        <v>1</v>
      </c>
      <c r="D7" s="58"/>
      <c r="E7" s="58"/>
      <c r="F7" s="58"/>
      <c r="G7" s="59"/>
      <c r="H7" s="58"/>
      <c r="I7" s="58"/>
      <c r="J7" s="58"/>
      <c r="K7" s="59"/>
      <c r="L7" s="58"/>
      <c r="M7" s="59"/>
      <c r="N7" s="59"/>
      <c r="O7" s="59"/>
      <c r="P7" s="59"/>
      <c r="Q7" s="76"/>
      <c r="R7" s="76"/>
      <c r="S7" s="76"/>
      <c r="T7" s="76"/>
      <c r="U7" s="72"/>
      <c r="V7" s="59"/>
      <c r="W7" s="82"/>
    </row>
    <row r="8" spans="1:23" x14ac:dyDescent="0.3">
      <c r="B8" s="60"/>
      <c r="C8" s="61"/>
      <c r="D8" s="61"/>
      <c r="E8" s="61" t="s">
        <v>15</v>
      </c>
      <c r="F8" s="61" t="s">
        <v>39</v>
      </c>
      <c r="G8" s="63"/>
      <c r="H8" s="62">
        <v>2.3440345870756625</v>
      </c>
      <c r="I8" s="62">
        <v>0.92280281575999989</v>
      </c>
      <c r="J8" s="62">
        <v>-1.4212317713156626</v>
      </c>
      <c r="K8" s="63"/>
      <c r="L8" s="62">
        <v>0</v>
      </c>
      <c r="M8" s="62">
        <v>3.90170306</v>
      </c>
      <c r="N8" s="62">
        <v>3.90170306</v>
      </c>
      <c r="O8" s="73">
        <v>1</v>
      </c>
      <c r="P8" s="63"/>
      <c r="Q8" s="74" t="s">
        <v>57</v>
      </c>
      <c r="R8" s="74" t="s">
        <v>50</v>
      </c>
      <c r="S8" s="74" t="s">
        <v>52</v>
      </c>
      <c r="T8" s="74" t="s">
        <v>50</v>
      </c>
      <c r="U8" s="75">
        <v>3</v>
      </c>
      <c r="V8" s="63"/>
      <c r="W8" s="81" t="s">
        <v>8</v>
      </c>
    </row>
    <row r="9" spans="1:23" x14ac:dyDescent="0.3">
      <c r="B9" s="52" t="s">
        <v>2</v>
      </c>
      <c r="C9" s="53"/>
      <c r="D9" s="53"/>
      <c r="E9" s="54"/>
      <c r="F9" s="54"/>
      <c r="G9" s="55"/>
      <c r="H9" s="64"/>
      <c r="I9" s="54"/>
      <c r="J9" s="54"/>
      <c r="K9" s="55"/>
      <c r="L9" s="64"/>
      <c r="M9" s="55"/>
      <c r="N9" s="55"/>
      <c r="O9" s="55"/>
      <c r="P9" s="55"/>
      <c r="Q9" s="77"/>
      <c r="R9" s="77"/>
      <c r="S9" s="77"/>
      <c r="T9" s="77"/>
      <c r="U9" s="71"/>
      <c r="V9" s="55"/>
      <c r="W9" s="83"/>
    </row>
    <row r="10" spans="1:23" x14ac:dyDescent="0.3">
      <c r="B10" s="56"/>
      <c r="C10" s="57" t="s">
        <v>9</v>
      </c>
      <c r="D10" s="58"/>
      <c r="E10" s="58"/>
      <c r="F10" s="58"/>
      <c r="G10" s="59"/>
      <c r="H10" s="65"/>
      <c r="I10" s="58"/>
      <c r="J10" s="58"/>
      <c r="K10" s="59"/>
      <c r="L10" s="65"/>
      <c r="M10" s="59"/>
      <c r="N10" s="59"/>
      <c r="O10" s="59"/>
      <c r="P10" s="59"/>
      <c r="Q10" s="76"/>
      <c r="R10" s="76"/>
      <c r="S10" s="76"/>
      <c r="T10" s="76"/>
      <c r="U10" s="72"/>
      <c r="V10" s="59"/>
      <c r="W10" s="82"/>
    </row>
    <row r="11" spans="1:23" x14ac:dyDescent="0.3">
      <c r="B11" s="60"/>
      <c r="C11" s="61"/>
      <c r="D11" s="61"/>
      <c r="E11" s="61" t="s">
        <v>40</v>
      </c>
      <c r="F11" s="61" t="s">
        <v>41</v>
      </c>
      <c r="G11" s="63"/>
      <c r="H11" s="62">
        <v>2.6615441820327184</v>
      </c>
      <c r="I11" s="62">
        <v>3.3243596366399997</v>
      </c>
      <c r="J11" s="62">
        <v>0.66281545460728131</v>
      </c>
      <c r="K11" s="63"/>
      <c r="L11" s="62">
        <v>3.1617514272810006</v>
      </c>
      <c r="M11" s="62">
        <v>3.20187928</v>
      </c>
      <c r="N11" s="62">
        <v>4.0127852718999435E-2</v>
      </c>
      <c r="O11" s="73">
        <v>1.2691653231420547E-2</v>
      </c>
      <c r="P11" s="63"/>
      <c r="Q11" s="74" t="s">
        <v>53</v>
      </c>
      <c r="R11" s="74" t="s">
        <v>54</v>
      </c>
      <c r="S11" s="74" t="s">
        <v>51</v>
      </c>
      <c r="T11" s="74" t="s">
        <v>50</v>
      </c>
      <c r="U11" s="75">
        <v>3</v>
      </c>
      <c r="V11" s="63"/>
      <c r="W11" s="81" t="s">
        <v>21</v>
      </c>
    </row>
    <row r="12" spans="1:23" x14ac:dyDescent="0.3">
      <c r="B12" s="60"/>
      <c r="C12" s="61"/>
      <c r="D12" s="61"/>
      <c r="E12" s="61" t="s">
        <v>15</v>
      </c>
      <c r="F12" s="61" t="s">
        <v>42</v>
      </c>
      <c r="G12" s="63"/>
      <c r="H12" s="62">
        <v>1.3642690976345462</v>
      </c>
      <c r="I12" s="62">
        <v>1.4509136573999999</v>
      </c>
      <c r="J12" s="62">
        <v>8.664455976545371E-2</v>
      </c>
      <c r="K12" s="63"/>
      <c r="L12" s="62">
        <v>7.5659418014420003</v>
      </c>
      <c r="M12" s="62">
        <v>6.7873458200000005</v>
      </c>
      <c r="N12" s="62">
        <v>-0.77859598144199982</v>
      </c>
      <c r="O12" s="73">
        <v>-0.10290800562246018</v>
      </c>
      <c r="P12" s="63"/>
      <c r="Q12" s="74" t="s">
        <v>56</v>
      </c>
      <c r="R12" s="74" t="s">
        <v>50</v>
      </c>
      <c r="S12" s="74" t="s">
        <v>56</v>
      </c>
      <c r="T12" s="74" t="s">
        <v>55</v>
      </c>
      <c r="U12" s="75">
        <v>0</v>
      </c>
      <c r="V12" s="63"/>
      <c r="W12" s="81" t="s">
        <v>14</v>
      </c>
    </row>
    <row r="13" spans="1:23" x14ac:dyDescent="0.3">
      <c r="B13" s="66"/>
      <c r="C13" s="67"/>
      <c r="D13" s="67"/>
      <c r="E13" s="67" t="s">
        <v>15</v>
      </c>
      <c r="F13" s="67" t="s">
        <v>43</v>
      </c>
      <c r="G13" s="68"/>
      <c r="H13" s="69">
        <v>0</v>
      </c>
      <c r="I13" s="69">
        <v>9.2498989982599991</v>
      </c>
      <c r="J13" s="69">
        <v>9.2498989982599991</v>
      </c>
      <c r="K13" s="68"/>
      <c r="L13" s="69">
        <v>0</v>
      </c>
      <c r="M13" s="69">
        <v>3.2646775400000001</v>
      </c>
      <c r="N13" s="69">
        <v>3.2646775400000001</v>
      </c>
      <c r="O13" s="78">
        <v>1</v>
      </c>
      <c r="P13" s="68"/>
      <c r="Q13" s="79" t="s">
        <v>51</v>
      </c>
      <c r="R13" s="79" t="s">
        <v>7</v>
      </c>
      <c r="S13" s="79" t="s">
        <v>51</v>
      </c>
      <c r="T13" s="79" t="s">
        <v>54</v>
      </c>
      <c r="U13" s="80">
        <v>0</v>
      </c>
      <c r="V13" s="68"/>
      <c r="W13" s="84" t="s">
        <v>58</v>
      </c>
    </row>
  </sheetData>
  <mergeCells count="4">
    <mergeCell ref="B5:E5"/>
    <mergeCell ref="H4:J4"/>
    <mergeCell ref="L4:O4"/>
    <mergeCell ref="Q4:U4"/>
  </mergeCells>
  <conditionalFormatting sqref="W5">
    <cfRule type="cellIs" dxfId="2" priority="9" operator="equal">
      <formula>"Other"</formula>
    </cfRule>
  </conditionalFormatting>
  <conditionalFormatting sqref="N6:O7">
    <cfRule type="cellIs" dxfId="1" priority="3" operator="equal">
      <formula>"Other"</formula>
    </cfRule>
  </conditionalFormatting>
  <conditionalFormatting sqref="N9:O10">
    <cfRule type="cellIs" dxfId="0" priority="2" operator="equal">
      <formula>"Other"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327D3-BA63-4504-BE01-5964CC62A9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2445F-8919-4279-AB05-321E1DF75BEF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00b55595-d4eb-41d0-b489-5e4082844449"/>
    <ds:schemaRef ds:uri="ce5dfc26-dbcc-4266-b0cd-e8ab87711e1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F7A790-1BE7-4C9C-A868-00DD17B41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EB-2019-0082 C-2-1-2 Table 38</vt:lpstr>
      <vt:lpstr>EB-2019-0082 C-2-1-2 Table 39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Elise</dc:creator>
  <cp:lastModifiedBy>ANDREY Elise</cp:lastModifiedBy>
  <dcterms:created xsi:type="dcterms:W3CDTF">2021-11-23T15:34:46Z</dcterms:created>
  <dcterms:modified xsi:type="dcterms:W3CDTF">2021-11-26T09:38:26Z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2021-11-23T15:34:47Z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9d094448-03c2-40d3-b70c-935922361d80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Witness(Internal)">
    <vt:lpwstr/>
  </property>
  <property fmtid="{D5CDD505-2E9C-101B-9397-08002B2CF9AE}" pid="11" name="WitnessApproved">
    <vt:lpwstr>Approved</vt:lpwstr>
  </property>
  <property fmtid="{D5CDD505-2E9C-101B-9397-08002B2CF9AE}" pid="12" name="RA Review Draft 1">
    <vt:bool>false</vt:bool>
  </property>
  <property fmtid="{D5CDD505-2E9C-101B-9397-08002B2CF9AE}" pid="14" name="CaseNumber">
    <vt:lpwstr>EB-2021-0110</vt:lpwstr>
  </property>
  <property fmtid="{D5CDD505-2E9C-101B-9397-08002B2CF9AE}" pid="15" name="IntervenorAcronymn">
    <vt:lpwstr>SEC</vt:lpwstr>
  </property>
  <property fmtid="{D5CDD505-2E9C-101B-9397-08002B2CF9AE}" pid="16" name="ELT">
    <vt:bool>false</vt:bool>
  </property>
  <property fmtid="{D5CDD505-2E9C-101B-9397-08002B2CF9AE}" pid="17" name="Refusal">
    <vt:bool>false</vt:bool>
  </property>
  <property fmtid="{D5CDD505-2E9C-101B-9397-08002B2CF9AE}" pid="18" name="TSW">
    <vt:lpwstr>No</vt:lpwstr>
  </property>
  <property fmtid="{D5CDD505-2E9C-101B-9397-08002B2CF9AE}" pid="20" name="Expert">
    <vt:lpwstr>NO</vt:lpwstr>
  </property>
  <property fmtid="{D5CDD505-2E9C-101B-9397-08002B2CF9AE}" pid="22" name="RDirApproved">
    <vt:bool>true</vt:bool>
  </property>
  <property fmtid="{D5CDD505-2E9C-101B-9397-08002B2CF9AE}" pid="24" name="2021/2022Update">
    <vt:bool>false</vt:bool>
  </property>
  <property fmtid="{D5CDD505-2E9C-101B-9397-08002B2CF9AE}" pid="25" name="Strategic">
    <vt:bool>false</vt:bool>
  </property>
  <property fmtid="{D5CDD505-2E9C-101B-9397-08002B2CF9AE}" pid="26" name="Exhibit">
    <vt:lpwstr>I</vt:lpwstr>
  </property>
  <property fmtid="{D5CDD505-2E9C-101B-9397-08002B2CF9AE}" pid="27" name="FormattingComplete">
    <vt:bool>false</vt:bool>
  </property>
  <property fmtid="{D5CDD505-2E9C-101B-9397-08002B2CF9AE}" pid="28" name="RAApproved">
    <vt:bool>true</vt:bool>
  </property>
  <property fmtid="{D5CDD505-2E9C-101B-9397-08002B2CF9AE}" pid="29" name="StrategicThemeFlag">
    <vt:lpwstr>;#None Applicable;#</vt:lpwstr>
  </property>
  <property fmtid="{D5CDD505-2E9C-101B-9397-08002B2CF9AE}" pid="30" name="Support">
    <vt:lpwstr/>
  </property>
  <property fmtid="{D5CDD505-2E9C-101B-9397-08002B2CF9AE}" pid="31" name="RA">
    <vt:lpwstr/>
  </property>
  <property fmtid="{D5CDD505-2E9C-101B-9397-08002B2CF9AE}" pid="32" name="PDFCreationInitiated">
    <vt:bool>false</vt:bool>
  </property>
  <property fmtid="{D5CDD505-2E9C-101B-9397-08002B2CF9AE}" pid="33" name="FilingDate">
    <vt:filetime>2021-11-29T00:00:00Z</vt:filetime>
  </property>
  <property fmtid="{D5CDD505-2E9C-101B-9397-08002B2CF9AE}" pid="36" name="DraftReady">
    <vt:lpwstr>Ready</vt:lpwstr>
  </property>
  <property fmtid="{D5CDD505-2E9C-101B-9397-08002B2CF9AE}" pid="37" name="Confidential">
    <vt:bool>false</vt:bool>
  </property>
  <property fmtid="{D5CDD505-2E9C-101B-9397-08002B2CF9AE}" pid="38" name="IRAuthor">
    <vt:lpwstr/>
  </property>
</Properties>
</file>