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1- RA\MISC\"/>
    </mc:Choice>
  </mc:AlternateContent>
  <bookViews>
    <workbookView xWindow="0" yWindow="0" windowWidth="28800" windowHeight="11870"/>
  </bookViews>
  <sheets>
    <sheet name="I-08-Energy Probe-05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F20" i="1"/>
  <c r="H20" i="1" s="1"/>
  <c r="J20" i="1" s="1"/>
  <c r="F21" i="1"/>
  <c r="H21" i="1" s="1"/>
  <c r="J21" i="1" s="1"/>
  <c r="F22" i="1"/>
  <c r="H22" i="1" s="1"/>
  <c r="J22" i="1" s="1"/>
  <c r="F19" i="1"/>
  <c r="H19" i="1" s="1"/>
  <c r="J19" i="1" s="1"/>
  <c r="D23" i="1"/>
  <c r="E23" i="1"/>
  <c r="G23" i="1"/>
  <c r="B12" i="1" l="1"/>
  <c r="I11" i="1"/>
  <c r="G11" i="1"/>
  <c r="E11" i="1"/>
  <c r="B11" i="1"/>
</calcChain>
</file>

<file path=xl/sharedStrings.xml><?xml version="1.0" encoding="utf-8"?>
<sst xmlns="http://schemas.openxmlformats.org/spreadsheetml/2006/main" count="47" uniqueCount="22">
  <si>
    <t>Distribution Sustainment OM&amp;A E-03-02 Table 1</t>
  </si>
  <si>
    <t>Historical</t>
  </si>
  <si>
    <t>Bridge Year</t>
  </si>
  <si>
    <t>Test Year</t>
  </si>
  <si>
    <r>
      <t>2019</t>
    </r>
    <r>
      <rPr>
        <vertAlign val="superscript"/>
        <sz val="10"/>
        <color theme="1"/>
        <rFont val="Calibri"/>
        <family val="2"/>
        <scheme val="minor"/>
      </rPr>
      <t>1</t>
    </r>
  </si>
  <si>
    <t>Actual</t>
  </si>
  <si>
    <t>Inflated</t>
  </si>
  <si>
    <t>Forecast</t>
  </si>
  <si>
    <t>Inflation, %</t>
  </si>
  <si>
    <t>Stations</t>
  </si>
  <si>
    <t>Lines</t>
  </si>
  <si>
    <t>Meters, Telecom &amp; Control</t>
  </si>
  <si>
    <t>Vegetation Management</t>
  </si>
  <si>
    <t>Total Sustainment OM&amp;A</t>
  </si>
  <si>
    <t>Variance 2023 Forecast to Actual, $</t>
  </si>
  <si>
    <t>Variance 2023 Forecast to Actual Average 2018-2021, $</t>
  </si>
  <si>
    <t>1: Hydro One Distribution's last rebasing year was 2018 and as such, forms the basis for the variance explanations and calculations.</t>
  </si>
  <si>
    <t>Transmission Sustainment OM&amp;A E-02-02 Table 1</t>
  </si>
  <si>
    <r>
      <t>2020</t>
    </r>
    <r>
      <rPr>
        <vertAlign val="superscript"/>
        <sz val="10"/>
        <rFont val="Calibri"/>
        <family val="2"/>
        <scheme val="minor"/>
      </rPr>
      <t>2</t>
    </r>
  </si>
  <si>
    <t>Engineering &amp; Environmental Support</t>
  </si>
  <si>
    <t>Total Sustainment</t>
  </si>
  <si>
    <t>2: Hydro One Transmission's last rebasing year was 2020 and as such, forms the basis for the variance explanations and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</si>
</sst>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/>
    <xf numFmtId="10" fontId="4" fillId="2" borderId="1" xfId="0" applyNumberFormat="1" applyFont="1" applyFill="1" applyBorder="1"/>
    <xf numFmtId="164" fontId="4" fillId="0" borderId="1" xfId="0" applyNumberFormat="1" applyFont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7" fillId="0" borderId="0" xfId="0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0" fontId="11" fillId="2" borderId="1" xfId="0" applyNumberFormat="1" applyFont="1" applyFill="1" applyBorder="1"/>
    <xf numFmtId="0" fontId="1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view="pageBreakPreview" zoomScale="60" zoomScaleNormal="130" workbookViewId="0">
      <selection activeCell="A4" sqref="A4"/>
    </sheetView>
  </sheetViews>
  <sheetFormatPr defaultColWidth="9.1796875" defaultRowHeight="13" x14ac:dyDescent="0.3"/>
  <cols>
    <col min="1" max="1" width="51.1796875" style="6" bestFit="1" customWidth="1"/>
    <col min="2" max="12" width="8.1796875" style="6" customWidth="1"/>
    <col min="13" max="16384" width="9.1796875" style="6"/>
  </cols>
  <sheetData>
    <row r="2" spans="1:12" x14ac:dyDescent="0.3">
      <c r="A2" s="5" t="s">
        <v>0</v>
      </c>
      <c r="B2" s="29" t="s">
        <v>1</v>
      </c>
      <c r="C2" s="29"/>
      <c r="D2" s="29"/>
      <c r="E2" s="29"/>
      <c r="F2" s="29"/>
      <c r="G2" s="29"/>
      <c r="H2" s="29"/>
      <c r="I2" s="29" t="s">
        <v>2</v>
      </c>
      <c r="J2" s="29"/>
      <c r="K2" s="29" t="s">
        <v>3</v>
      </c>
      <c r="L2" s="29"/>
    </row>
    <row r="3" spans="1:12" ht="14.5" x14ac:dyDescent="0.3">
      <c r="A3" s="7"/>
      <c r="B3" s="8">
        <v>2018</v>
      </c>
      <c r="C3" s="36" t="s">
        <v>4</v>
      </c>
      <c r="D3" s="36"/>
      <c r="E3" s="29">
        <v>2020</v>
      </c>
      <c r="F3" s="29"/>
      <c r="G3" s="29">
        <v>2021</v>
      </c>
      <c r="H3" s="29"/>
      <c r="I3" s="29">
        <v>2022</v>
      </c>
      <c r="J3" s="29"/>
      <c r="K3" s="29">
        <v>2023</v>
      </c>
      <c r="L3" s="29"/>
    </row>
    <row r="4" spans="1:12" x14ac:dyDescent="0.3">
      <c r="A4" s="7"/>
      <c r="B4" s="8" t="s">
        <v>5</v>
      </c>
      <c r="C4" s="8" t="s">
        <v>5</v>
      </c>
      <c r="D4" s="9" t="s">
        <v>6</v>
      </c>
      <c r="E4" s="8" t="s">
        <v>5</v>
      </c>
      <c r="F4" s="9" t="s">
        <v>6</v>
      </c>
      <c r="G4" s="8" t="s">
        <v>7</v>
      </c>
      <c r="H4" s="9" t="s">
        <v>6</v>
      </c>
      <c r="I4" s="8" t="s">
        <v>7</v>
      </c>
      <c r="J4" s="9" t="s">
        <v>6</v>
      </c>
      <c r="K4" s="8" t="s">
        <v>7</v>
      </c>
      <c r="L4" s="9" t="s">
        <v>6</v>
      </c>
    </row>
    <row r="5" spans="1:12" x14ac:dyDescent="0.3">
      <c r="A5" s="10" t="s">
        <v>8</v>
      </c>
      <c r="B5" s="7"/>
      <c r="C5" s="7"/>
      <c r="D5" s="11">
        <v>1.4999999999999999E-2</v>
      </c>
      <c r="E5" s="7"/>
      <c r="F5" s="11">
        <v>0.02</v>
      </c>
      <c r="G5" s="7"/>
      <c r="H5" s="11">
        <v>2.1999999999999999E-2</v>
      </c>
      <c r="I5" s="7"/>
      <c r="J5" s="11">
        <v>2.1999999999999999E-2</v>
      </c>
      <c r="K5" s="7"/>
      <c r="L5" s="11">
        <v>2.1999999999999999E-2</v>
      </c>
    </row>
    <row r="6" spans="1:12" x14ac:dyDescent="0.3">
      <c r="A6" s="7" t="s">
        <v>9</v>
      </c>
      <c r="B6" s="12">
        <v>21.818836924207329</v>
      </c>
      <c r="C6" s="12">
        <v>20.117513171586975</v>
      </c>
      <c r="D6" s="13">
        <v>22.146119478070435</v>
      </c>
      <c r="E6" s="12">
        <v>22.228416552086301</v>
      </c>
      <c r="F6" s="13">
        <v>22.589041867631845</v>
      </c>
      <c r="G6" s="12">
        <v>21.244240319999999</v>
      </c>
      <c r="H6" s="13">
        <v>23.086000788719748</v>
      </c>
      <c r="I6" s="12">
        <v>20.526330120000001</v>
      </c>
      <c r="J6" s="13">
        <v>23.593892806071583</v>
      </c>
      <c r="K6" s="12">
        <v>20.249410910769253</v>
      </c>
      <c r="L6" s="14">
        <v>24.112958447805159</v>
      </c>
    </row>
    <row r="7" spans="1:12" x14ac:dyDescent="0.3">
      <c r="A7" s="7" t="s">
        <v>10</v>
      </c>
      <c r="B7" s="12">
        <v>133.26920553172155</v>
      </c>
      <c r="C7" s="12">
        <v>149.03508149972174</v>
      </c>
      <c r="D7" s="13">
        <v>135.26824361469735</v>
      </c>
      <c r="E7" s="12">
        <v>149.89197079018345</v>
      </c>
      <c r="F7" s="13">
        <v>137.97360848699131</v>
      </c>
      <c r="G7" s="12">
        <v>121.22971008</v>
      </c>
      <c r="H7" s="13">
        <v>141.00902787370512</v>
      </c>
      <c r="I7" s="12">
        <v>125.30071248000002</v>
      </c>
      <c r="J7" s="13">
        <v>144.11122648692663</v>
      </c>
      <c r="K7" s="12">
        <v>131.99354139506079</v>
      </c>
      <c r="L7" s="14">
        <v>147.281673469639</v>
      </c>
    </row>
    <row r="8" spans="1:12" x14ac:dyDescent="0.3">
      <c r="A8" s="7" t="s">
        <v>11</v>
      </c>
      <c r="B8" s="12">
        <v>17.723748974489283</v>
      </c>
      <c r="C8" s="12">
        <v>15.490326989427952</v>
      </c>
      <c r="D8" s="13">
        <v>17.989605209106621</v>
      </c>
      <c r="E8" s="12">
        <v>14.870043588009498</v>
      </c>
      <c r="F8" s="13">
        <v>18.349397313288755</v>
      </c>
      <c r="G8" s="12">
        <v>17.494391520000001</v>
      </c>
      <c r="H8" s="13">
        <v>18.753084054181109</v>
      </c>
      <c r="I8" s="12">
        <v>17.488327559999998</v>
      </c>
      <c r="J8" s="13">
        <v>19.165651903373092</v>
      </c>
      <c r="K8" s="12">
        <v>19.770962812800168</v>
      </c>
      <c r="L8" s="14">
        <v>19.587296245247302</v>
      </c>
    </row>
    <row r="9" spans="1:12" x14ac:dyDescent="0.3">
      <c r="A9" s="7" t="s">
        <v>12</v>
      </c>
      <c r="B9" s="12">
        <v>139.4850266870331</v>
      </c>
      <c r="C9" s="12">
        <v>162.43025538475823</v>
      </c>
      <c r="D9" s="13">
        <v>141.57730208733858</v>
      </c>
      <c r="E9" s="12">
        <v>137.86124825902442</v>
      </c>
      <c r="F9" s="13">
        <v>144.40884812908536</v>
      </c>
      <c r="G9" s="12">
        <v>139.62239988000002</v>
      </c>
      <c r="H9" s="13">
        <v>147.58584278792523</v>
      </c>
      <c r="I9" s="12">
        <v>140.32920024000001</v>
      </c>
      <c r="J9" s="13">
        <v>150.83273132925959</v>
      </c>
      <c r="K9" s="12">
        <v>139.3628159208032</v>
      </c>
      <c r="L9" s="14">
        <v>154.1510514185033</v>
      </c>
    </row>
    <row r="10" spans="1:12" x14ac:dyDescent="0.3">
      <c r="A10" s="5" t="s">
        <v>13</v>
      </c>
      <c r="B10" s="15">
        <v>312.29681811745127</v>
      </c>
      <c r="C10" s="15">
        <v>347.0731770454949</v>
      </c>
      <c r="D10" s="16">
        <v>316.98127038921302</v>
      </c>
      <c r="E10" s="15">
        <v>324.8516791893037</v>
      </c>
      <c r="F10" s="16">
        <v>323.32089579699726</v>
      </c>
      <c r="G10" s="15">
        <v>299.59074180000005</v>
      </c>
      <c r="H10" s="16">
        <v>330.43395550453124</v>
      </c>
      <c r="I10" s="15">
        <v>303.64457040000002</v>
      </c>
      <c r="J10" s="16">
        <v>337.70350252563088</v>
      </c>
      <c r="K10" s="15">
        <v>311.37673103943342</v>
      </c>
      <c r="L10" s="16">
        <v>345.13297958119477</v>
      </c>
    </row>
    <row r="11" spans="1:12" x14ac:dyDescent="0.3">
      <c r="A11" s="10" t="s">
        <v>14</v>
      </c>
      <c r="B11" s="15">
        <f>K10-B10</f>
        <v>-0.9200870780178434</v>
      </c>
      <c r="C11" s="34"/>
      <c r="D11" s="34"/>
      <c r="E11" s="15">
        <f>$K$10-E10</f>
        <v>-13.474948149870272</v>
      </c>
      <c r="F11" s="12"/>
      <c r="G11" s="15">
        <f>$K$10-G10</f>
        <v>11.785989239433377</v>
      </c>
      <c r="H11" s="12"/>
      <c r="I11" s="15">
        <f>$K$10-I10</f>
        <v>7.7321606394334026</v>
      </c>
      <c r="J11" s="28"/>
      <c r="K11" s="28"/>
      <c r="L11" s="28"/>
    </row>
    <row r="12" spans="1:12" x14ac:dyDescent="0.3">
      <c r="A12" s="10" t="s">
        <v>15</v>
      </c>
      <c r="B12" s="15">
        <f>+K10-AVERAGE(B10,C10,E10,G10)</f>
        <v>-9.5763729986290969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x14ac:dyDescent="0.3">
      <c r="A13" s="17" t="s">
        <v>16</v>
      </c>
    </row>
    <row r="15" spans="1:12" x14ac:dyDescent="0.3">
      <c r="A15" s="5" t="s">
        <v>17</v>
      </c>
      <c r="B15" s="31" t="s">
        <v>1</v>
      </c>
      <c r="C15" s="32"/>
      <c r="D15" s="32"/>
      <c r="E15" s="32"/>
      <c r="F15" s="33"/>
      <c r="G15" s="29" t="s">
        <v>2</v>
      </c>
      <c r="H15" s="29"/>
      <c r="I15" s="29" t="s">
        <v>3</v>
      </c>
      <c r="J15" s="29"/>
    </row>
    <row r="16" spans="1:12" ht="14.5" x14ac:dyDescent="0.3">
      <c r="A16" s="7"/>
      <c r="B16" s="18">
        <v>2018</v>
      </c>
      <c r="C16" s="18">
        <v>2019</v>
      </c>
      <c r="D16" s="19" t="s">
        <v>18</v>
      </c>
      <c r="E16" s="30">
        <v>2021</v>
      </c>
      <c r="F16" s="30"/>
      <c r="G16" s="30">
        <v>2022</v>
      </c>
      <c r="H16" s="30"/>
      <c r="I16" s="30">
        <v>2023</v>
      </c>
      <c r="J16" s="30"/>
    </row>
    <row r="17" spans="1:10" x14ac:dyDescent="0.3">
      <c r="A17" s="7"/>
      <c r="B17" s="8" t="s">
        <v>5</v>
      </c>
      <c r="C17" s="8" t="s">
        <v>5</v>
      </c>
      <c r="D17" s="8" t="s">
        <v>5</v>
      </c>
      <c r="E17" s="8" t="s">
        <v>7</v>
      </c>
      <c r="F17" s="9" t="s">
        <v>6</v>
      </c>
      <c r="G17" s="8" t="s">
        <v>7</v>
      </c>
      <c r="H17" s="9" t="s">
        <v>6</v>
      </c>
      <c r="I17" s="8" t="s">
        <v>7</v>
      </c>
      <c r="J17" s="9" t="s">
        <v>6</v>
      </c>
    </row>
    <row r="18" spans="1:10" x14ac:dyDescent="0.3">
      <c r="A18" s="10" t="s">
        <v>8</v>
      </c>
      <c r="B18" s="7"/>
      <c r="C18" s="7"/>
      <c r="D18" s="20"/>
      <c r="E18" s="5"/>
      <c r="F18" s="21">
        <v>0.02</v>
      </c>
      <c r="G18" s="22"/>
      <c r="H18" s="21">
        <v>0.02</v>
      </c>
      <c r="I18" s="22"/>
      <c r="J18" s="21">
        <v>0.02</v>
      </c>
    </row>
    <row r="19" spans="1:10" x14ac:dyDescent="0.3">
      <c r="A19" s="2" t="s">
        <v>9</v>
      </c>
      <c r="B19" s="3">
        <v>161.4</v>
      </c>
      <c r="C19" s="3">
        <v>144.1</v>
      </c>
      <c r="D19" s="3">
        <v>141.30000000000001</v>
      </c>
      <c r="E19" s="3">
        <v>148.6</v>
      </c>
      <c r="F19" s="13">
        <f>D19* (1+0.02)</f>
        <v>144.126</v>
      </c>
      <c r="G19" s="3">
        <v>151.69999999999999</v>
      </c>
      <c r="H19" s="13">
        <f>F19* (1+0.02)</f>
        <v>147.00852</v>
      </c>
      <c r="I19" s="3">
        <v>159.5</v>
      </c>
      <c r="J19" s="13">
        <f>H19* (1+0.02)</f>
        <v>149.9486904</v>
      </c>
    </row>
    <row r="20" spans="1:10" x14ac:dyDescent="0.3">
      <c r="A20" s="2" t="s">
        <v>10</v>
      </c>
      <c r="B20" s="3">
        <v>63.8</v>
      </c>
      <c r="C20" s="3">
        <v>55.8</v>
      </c>
      <c r="D20" s="3">
        <v>54.2</v>
      </c>
      <c r="E20" s="3">
        <v>52</v>
      </c>
      <c r="F20" s="13">
        <f>D20* (1+0.02)</f>
        <v>55.284000000000006</v>
      </c>
      <c r="G20" s="3">
        <v>51.9</v>
      </c>
      <c r="H20" s="13">
        <f t="shared" ref="H20:H22" si="0">F20* (1+0.02)</f>
        <v>56.389680000000006</v>
      </c>
      <c r="I20" s="3">
        <v>55.2</v>
      </c>
      <c r="J20" s="13">
        <f t="shared" ref="J20:J22" si="1">H20* (1+0.02)</f>
        <v>57.51747360000001</v>
      </c>
    </row>
    <row r="21" spans="1:10" x14ac:dyDescent="0.3">
      <c r="A21" s="2" t="s">
        <v>19</v>
      </c>
      <c r="B21" s="3">
        <v>4.0999999999999996</v>
      </c>
      <c r="C21" s="3">
        <v>7.9</v>
      </c>
      <c r="D21" s="3">
        <v>5.4</v>
      </c>
      <c r="E21" s="3">
        <v>4.7</v>
      </c>
      <c r="F21" s="13">
        <f>D21* (1+0.02)</f>
        <v>5.5080000000000009</v>
      </c>
      <c r="G21" s="3">
        <v>4.7</v>
      </c>
      <c r="H21" s="13">
        <f t="shared" si="0"/>
        <v>5.6181600000000014</v>
      </c>
      <c r="I21" s="3">
        <v>5</v>
      </c>
      <c r="J21" s="13">
        <f t="shared" si="1"/>
        <v>5.7305232000000013</v>
      </c>
    </row>
    <row r="22" spans="1:10" x14ac:dyDescent="0.3">
      <c r="A22" s="4" t="s">
        <v>20</v>
      </c>
      <c r="B22" s="1">
        <v>229.4</v>
      </c>
      <c r="C22" s="1">
        <v>207.8</v>
      </c>
      <c r="D22" s="1">
        <v>200.9</v>
      </c>
      <c r="E22" s="1">
        <v>205.2</v>
      </c>
      <c r="F22" s="16">
        <f>D22* (1+0.02)</f>
        <v>204.91800000000001</v>
      </c>
      <c r="G22" s="1">
        <v>208.3</v>
      </c>
      <c r="H22" s="16">
        <f t="shared" si="0"/>
        <v>209.01636000000002</v>
      </c>
      <c r="I22" s="1">
        <v>219.6</v>
      </c>
      <c r="J22" s="16">
        <f t="shared" si="1"/>
        <v>213.19668720000001</v>
      </c>
    </row>
    <row r="23" spans="1:10" x14ac:dyDescent="0.3">
      <c r="A23" s="10" t="s">
        <v>14</v>
      </c>
      <c r="B23" s="26"/>
      <c r="C23" s="27"/>
      <c r="D23" s="15">
        <f>$I$22-D22</f>
        <v>18.699999999999989</v>
      </c>
      <c r="E23" s="15">
        <f>$I$22-E22</f>
        <v>14.400000000000006</v>
      </c>
      <c r="F23" s="12"/>
      <c r="G23" s="15">
        <f>$I$22-G22</f>
        <v>11.299999999999983</v>
      </c>
      <c r="H23" s="28"/>
      <c r="I23" s="28"/>
      <c r="J23" s="28"/>
    </row>
    <row r="24" spans="1:10" x14ac:dyDescent="0.3">
      <c r="A24" s="10" t="s">
        <v>15</v>
      </c>
      <c r="B24" s="15">
        <f>+I22-AVERAGE(B22,C22,D22,E22)</f>
        <v>8.7750000000000057</v>
      </c>
      <c r="C24" s="23"/>
      <c r="D24" s="24"/>
      <c r="E24" s="24"/>
      <c r="F24" s="24"/>
      <c r="G24" s="24"/>
      <c r="H24" s="24"/>
      <c r="I24" s="24"/>
      <c r="J24" s="25"/>
    </row>
    <row r="25" spans="1:10" x14ac:dyDescent="0.3">
      <c r="A25" s="17" t="s">
        <v>21</v>
      </c>
    </row>
  </sheetData>
  <mergeCells count="20">
    <mergeCell ref="C11:D11"/>
    <mergeCell ref="J11:L11"/>
    <mergeCell ref="C12:L12"/>
    <mergeCell ref="B2:H2"/>
    <mergeCell ref="I2:J2"/>
    <mergeCell ref="K2:L2"/>
    <mergeCell ref="C3:D3"/>
    <mergeCell ref="E3:F3"/>
    <mergeCell ref="G3:H3"/>
    <mergeCell ref="I3:J3"/>
    <mergeCell ref="K3:L3"/>
    <mergeCell ref="C24:J24"/>
    <mergeCell ref="B23:C23"/>
    <mergeCell ref="H23:J23"/>
    <mergeCell ref="G15:H15"/>
    <mergeCell ref="I15:J15"/>
    <mergeCell ref="E16:F16"/>
    <mergeCell ref="G16:H16"/>
    <mergeCell ref="I16:J16"/>
    <mergeCell ref="B15:F15"/>
  </mergeCells>
  <printOptions horizontalCentered="1" verticalCentered="1"/>
  <pageMargins left="0.7" right="0.7" top="0.75" bottom="0.75" header="0.3" footer="0.3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11D4F-A42D-44C7-AA1F-95300F5A925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e5dfc26-dbcc-4266-b0cd-e8ab87711e1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0b55595-d4eb-41d0-b489-5e408284444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9ED111-610F-4D1B-96DE-83B2385F867E}"/>
</file>

<file path=customXml/itemProps3.xml><?xml version="1.0" encoding="utf-8"?>
<ds:datastoreItem xmlns:ds="http://schemas.openxmlformats.org/officeDocument/2006/customXml" ds:itemID="{29061AAE-D88C-44B4-9479-917B31D66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I-08-Energy Probe-059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I-08-E-Energy Probe-059-01</dc:title>
  <dc:subject/>
  <dc:creator>ZBARCEA Alex</dc:creator>
  <cp:keywords/>
  <dc:description/>
  <cp:lastModifiedBy>AUBIN Danielle</cp:lastModifiedBy>
  <cp:revision/>
  <cp:lastPrinted>2021-11-25T20:24:26Z</cp:lastPrinted>
  <dcterms:created xsi:type="dcterms:W3CDTF">2021-11-04T16:59:39Z</dcterms:created>
  <dcterms:modified xsi:type="dcterms:W3CDTF">2021-11-25T20:24:50Z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_dlc_DocIdItemGuid">
    <vt:lpwstr>65b29065-eacb-4e94-a635-0a180e5b1ee8</vt:lpwstr>
  </property>
  <property fmtid="{D5CDD505-2E9C-101B-9397-08002B2CF9AE}" pid="4" name="QC_Ready">
    <vt:bool>false</vt:bool>
  </property>
</Properties>
</file>