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reen\Downloads\"/>
    </mc:Choice>
  </mc:AlternateContent>
  <xr:revisionPtr revIDLastSave="0" documentId="8_{20ED5FA3-4404-4185-94CA-C8671D7BD3AD}" xr6:coauthVersionLast="47" xr6:coauthVersionMax="47" xr10:uidLastSave="{00000000-0000-0000-0000-000000000000}"/>
  <bookViews>
    <workbookView xWindow="-120" yWindow="-120" windowWidth="29040" windowHeight="15840" xr2:uid="{071CC68B-91A6-4853-AAC6-2AAA6E89154F}"/>
  </bookViews>
  <sheets>
    <sheet name="H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J15" i="1"/>
  <c r="E15" i="1" l="1"/>
</calcChain>
</file>

<file path=xl/sharedStrings.xml><?xml version="1.0" encoding="utf-8"?>
<sst xmlns="http://schemas.openxmlformats.org/spreadsheetml/2006/main" count="27" uniqueCount="27">
  <si>
    <t>Month</t>
  </si>
  <si>
    <t>Period Beginning</t>
  </si>
  <si>
    <t>Period Ending</t>
  </si>
  <si>
    <t>Invoice Date</t>
  </si>
  <si>
    <t>Payment Amount</t>
  </si>
  <si>
    <t>Payment Date</t>
  </si>
  <si>
    <t>Service Lead Time Days</t>
  </si>
  <si>
    <t>Payment Lead Time Days</t>
  </si>
  <si>
    <t>Total Lead Time Days</t>
  </si>
  <si>
    <t>Weighting Factor</t>
  </si>
  <si>
    <t>Weighted Lead Time</t>
  </si>
  <si>
    <t>HST Collection Date</t>
  </si>
  <si>
    <t>HST Lead Time Days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</si>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</sst>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7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64" fontId="3" fillId="2" borderId="1" xfId="2" applyNumberFormat="1" applyFont="1" applyFill="1" applyBorder="1"/>
    <xf numFmtId="43" fontId="0" fillId="0" borderId="1" xfId="1" applyFont="1" applyBorder="1"/>
    <xf numFmtId="2" fontId="0" fillId="0" borderId="1" xfId="0" applyNumberFormat="1" applyBorder="1"/>
    <xf numFmtId="43" fontId="0" fillId="0" borderId="1" xfId="0" applyNumberFormat="1" applyBorder="1"/>
    <xf numFmtId="165" fontId="0" fillId="0" borderId="1" xfId="3" applyNumberFormat="1" applyFont="1" applyBorder="1"/>
    <xf numFmtId="14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2" fillId="0" borderId="1" xfId="2" applyNumberFormat="1" applyFont="1" applyBorder="1"/>
    <xf numFmtId="165" fontId="2" fillId="0" borderId="1" xfId="0" applyNumberFormat="1" applyFont="1" applyBorder="1"/>
    <xf numFmtId="43" fontId="2" fillId="0" borderId="1" xfId="0" applyNumberFormat="1" applyFont="1" applyBorder="1"/>
    <xf numFmtId="2" fontId="2" fillId="0" borderId="1" xfId="0" applyNumberFormat="1" applyFont="1" applyBorder="1"/>
    <xf numFmtId="17" fontId="5" fillId="0" borderId="1" xfId="0" applyNumberFormat="1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4F08C-5F79-431D-B03E-FBE2B5382293}">
  <dimension ref="A1:M15"/>
  <sheetViews>
    <sheetView tabSelected="1" workbookViewId="0">
      <selection activeCell="M4" sqref="M4"/>
    </sheetView>
  </sheetViews>
  <sheetFormatPr defaultRowHeight="15"/>
  <cols>
    <col min="1" max="13" width="18.7109375" customWidth="1"/>
  </cols>
  <sheetData>
    <row r="1" spans="1:13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s="2" t="s">
        <v>13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 t="s">
        <v>24</v>
      </c>
      <c r="M2" s="3" t="s">
        <v>25</v>
      </c>
    </row>
    <row r="3" spans="1:13">
      <c r="A3" s="4">
        <v>43466</v>
      </c>
      <c r="B3" s="5">
        <v>43466</v>
      </c>
      <c r="C3" s="5">
        <v>43496</v>
      </c>
      <c r="D3" s="5">
        <v>43510</v>
      </c>
      <c r="E3" s="6">
        <v>134533426.93000001</v>
      </c>
      <c r="F3" s="5">
        <v>43515</v>
      </c>
      <c r="G3" s="7">
        <v>15.5</v>
      </c>
      <c r="H3" s="8">
        <v>19</v>
      </c>
      <c r="I3" s="9">
        <v>34.5</v>
      </c>
      <c r="J3" s="10">
        <v>8.7130652593162439E-2</v>
      </c>
      <c r="K3" s="9">
        <v>3.0060075144641041</v>
      </c>
      <c r="L3" s="5">
        <v>43555</v>
      </c>
      <c r="M3" s="8">
        <v>-45</v>
      </c>
    </row>
    <row r="4" spans="1:13">
      <c r="A4" s="4">
        <v>43497</v>
      </c>
      <c r="B4" s="5">
        <v>43497</v>
      </c>
      <c r="C4" s="5">
        <v>43524</v>
      </c>
      <c r="D4" s="5">
        <v>43538</v>
      </c>
      <c r="E4" s="6">
        <v>128645497.55</v>
      </c>
      <c r="F4" s="5">
        <v>43542</v>
      </c>
      <c r="G4" s="7">
        <v>14</v>
      </c>
      <c r="H4" s="8">
        <v>18</v>
      </c>
      <c r="I4" s="9">
        <v>32</v>
      </c>
      <c r="J4" s="10">
        <v>8.3317331688397347E-2</v>
      </c>
      <c r="K4" s="9">
        <v>2.6661546140287151</v>
      </c>
      <c r="L4" s="5">
        <v>43585</v>
      </c>
      <c r="M4" s="8">
        <v>-47</v>
      </c>
    </row>
    <row r="5" spans="1:13">
      <c r="A5" s="4">
        <v>43525</v>
      </c>
      <c r="B5" s="5">
        <v>43525</v>
      </c>
      <c r="C5" s="5">
        <v>43555</v>
      </c>
      <c r="D5" s="5">
        <v>43567</v>
      </c>
      <c r="E5" s="6">
        <v>125337170.52</v>
      </c>
      <c r="F5" s="5">
        <v>43573</v>
      </c>
      <c r="G5" s="7">
        <v>15.5</v>
      </c>
      <c r="H5" s="8">
        <v>18</v>
      </c>
      <c r="I5" s="9">
        <v>33.5</v>
      </c>
      <c r="J5" s="10">
        <v>8.1174691753524639E-2</v>
      </c>
      <c r="K5" s="9">
        <v>2.7193521737430753</v>
      </c>
      <c r="L5" s="5">
        <v>43616</v>
      </c>
      <c r="M5" s="8">
        <v>-49</v>
      </c>
    </row>
    <row r="6" spans="1:13">
      <c r="A6" s="4">
        <v>43556</v>
      </c>
      <c r="B6" s="5">
        <v>43556</v>
      </c>
      <c r="C6" s="5">
        <v>43585</v>
      </c>
      <c r="D6" s="5">
        <v>43599</v>
      </c>
      <c r="E6" s="6">
        <v>118504228.04999998</v>
      </c>
      <c r="F6" s="5">
        <v>43606</v>
      </c>
      <c r="G6" s="7">
        <v>15</v>
      </c>
      <c r="H6" s="8">
        <v>21</v>
      </c>
      <c r="I6" s="9">
        <v>36</v>
      </c>
      <c r="J6" s="10">
        <v>7.6749332568610606E-2</v>
      </c>
      <c r="K6" s="9">
        <v>2.7629759724699818</v>
      </c>
      <c r="L6" s="5">
        <v>43646</v>
      </c>
      <c r="M6" s="8">
        <v>-47</v>
      </c>
    </row>
    <row r="7" spans="1:13">
      <c r="A7" s="4">
        <v>43586</v>
      </c>
      <c r="B7" s="5">
        <v>43586</v>
      </c>
      <c r="C7" s="5">
        <v>43616</v>
      </c>
      <c r="D7" s="5">
        <v>43630</v>
      </c>
      <c r="E7" s="6">
        <v>107866060.10000001</v>
      </c>
      <c r="F7" s="5">
        <v>43636</v>
      </c>
      <c r="G7" s="7">
        <v>15.5</v>
      </c>
      <c r="H7" s="8">
        <v>20</v>
      </c>
      <c r="I7" s="9">
        <v>35.5</v>
      </c>
      <c r="J7" s="10">
        <v>6.9859516877217781E-2</v>
      </c>
      <c r="K7" s="9">
        <v>2.4800128491412314</v>
      </c>
      <c r="L7" s="5">
        <v>43677</v>
      </c>
      <c r="M7" s="8">
        <v>-47</v>
      </c>
    </row>
    <row r="8" spans="1:13">
      <c r="A8" s="4">
        <v>43617</v>
      </c>
      <c r="B8" s="5">
        <v>43617</v>
      </c>
      <c r="C8" s="5">
        <v>43646</v>
      </c>
      <c r="D8" s="5">
        <v>43661</v>
      </c>
      <c r="E8" s="6">
        <v>131990250.82000001</v>
      </c>
      <c r="F8" s="5">
        <v>43665</v>
      </c>
      <c r="G8" s="7">
        <v>15</v>
      </c>
      <c r="H8" s="8">
        <v>19</v>
      </c>
      <c r="I8" s="9">
        <v>34</v>
      </c>
      <c r="J8" s="10">
        <v>8.5483563098899151E-2</v>
      </c>
      <c r="K8" s="9">
        <v>2.9064411453625709</v>
      </c>
      <c r="L8" s="5">
        <v>43708</v>
      </c>
      <c r="M8" s="8">
        <v>-47</v>
      </c>
    </row>
    <row r="9" spans="1:13">
      <c r="A9" s="4">
        <v>43647</v>
      </c>
      <c r="B9" s="5">
        <v>43647</v>
      </c>
      <c r="C9" s="5">
        <v>43677</v>
      </c>
      <c r="D9" s="5">
        <v>43692</v>
      </c>
      <c r="E9" s="6">
        <v>146473961.13999999</v>
      </c>
      <c r="F9" s="5">
        <v>43698</v>
      </c>
      <c r="G9" s="7">
        <v>15.5</v>
      </c>
      <c r="H9" s="8">
        <v>21</v>
      </c>
      <c r="I9" s="9">
        <v>36.5</v>
      </c>
      <c r="J9" s="10">
        <v>9.486394655414665E-2</v>
      </c>
      <c r="K9" s="9">
        <v>3.4625340492263526</v>
      </c>
      <c r="L9" s="5">
        <v>43738</v>
      </c>
      <c r="M9" s="8">
        <v>-46</v>
      </c>
    </row>
    <row r="10" spans="1:13">
      <c r="A10" s="4">
        <v>43678</v>
      </c>
      <c r="B10" s="5">
        <v>43678</v>
      </c>
      <c r="C10" s="5">
        <v>43708</v>
      </c>
      <c r="D10" s="5">
        <v>43724</v>
      </c>
      <c r="E10" s="6">
        <v>141947922.24000001</v>
      </c>
      <c r="F10" s="5">
        <v>43728</v>
      </c>
      <c r="G10" s="7">
        <v>15.5</v>
      </c>
      <c r="H10" s="8">
        <v>20</v>
      </c>
      <c r="I10" s="9">
        <v>35.5</v>
      </c>
      <c r="J10" s="10">
        <v>9.193265481485105E-2</v>
      </c>
      <c r="K10" s="9">
        <v>3.2636092459272121</v>
      </c>
      <c r="L10" s="5">
        <v>43769</v>
      </c>
      <c r="M10" s="8">
        <v>-45</v>
      </c>
    </row>
    <row r="11" spans="1:13">
      <c r="A11" s="4">
        <v>43709</v>
      </c>
      <c r="B11" s="5">
        <v>43709</v>
      </c>
      <c r="C11" s="5">
        <v>43738</v>
      </c>
      <c r="D11" s="5">
        <v>43753</v>
      </c>
      <c r="E11" s="6">
        <v>128346509.22</v>
      </c>
      <c r="F11" s="5">
        <v>43759</v>
      </c>
      <c r="G11" s="7">
        <v>15</v>
      </c>
      <c r="H11" s="8">
        <v>21</v>
      </c>
      <c r="I11" s="9">
        <v>36</v>
      </c>
      <c r="J11" s="10">
        <v>8.312369172169827E-2</v>
      </c>
      <c r="K11" s="9">
        <v>2.9924529019811379</v>
      </c>
      <c r="L11" s="5">
        <v>43799</v>
      </c>
      <c r="M11" s="8">
        <v>-46</v>
      </c>
    </row>
    <row r="12" spans="1:13">
      <c r="A12" s="4">
        <v>43739</v>
      </c>
      <c r="B12" s="5">
        <v>43739</v>
      </c>
      <c r="C12" s="5">
        <v>43769</v>
      </c>
      <c r="D12" s="5">
        <v>43784</v>
      </c>
      <c r="E12" s="6">
        <v>120547456.39000002</v>
      </c>
      <c r="F12" s="5">
        <v>43790</v>
      </c>
      <c r="G12" s="7">
        <v>15.5</v>
      </c>
      <c r="H12" s="8">
        <v>21</v>
      </c>
      <c r="I12" s="9">
        <v>36.5</v>
      </c>
      <c r="J12" s="10">
        <v>7.8072630597387324E-2</v>
      </c>
      <c r="K12" s="9">
        <v>2.8496510168046374</v>
      </c>
      <c r="L12" s="5">
        <v>43830</v>
      </c>
      <c r="M12" s="8">
        <v>-46</v>
      </c>
    </row>
    <row r="13" spans="1:13">
      <c r="A13" s="4">
        <v>43770</v>
      </c>
      <c r="B13" s="5">
        <v>43770</v>
      </c>
      <c r="C13" s="5">
        <v>43799</v>
      </c>
      <c r="D13" s="5">
        <v>43812</v>
      </c>
      <c r="E13" s="6">
        <v>126597465.96999998</v>
      </c>
      <c r="F13" s="5">
        <v>43818</v>
      </c>
      <c r="G13" s="7">
        <v>15</v>
      </c>
      <c r="H13" s="8">
        <v>19</v>
      </c>
      <c r="I13" s="9">
        <v>34</v>
      </c>
      <c r="J13" s="10">
        <v>8.1990922838426891E-2</v>
      </c>
      <c r="K13" s="9">
        <v>2.7876913765065141</v>
      </c>
      <c r="L13" s="5">
        <v>43861</v>
      </c>
      <c r="M13" s="8">
        <v>-49</v>
      </c>
    </row>
    <row r="14" spans="1:13">
      <c r="A14" s="4">
        <v>43800</v>
      </c>
      <c r="B14" s="5">
        <v>43800</v>
      </c>
      <c r="C14" s="5">
        <v>43830</v>
      </c>
      <c r="D14" s="5">
        <v>43845</v>
      </c>
      <c r="E14" s="6">
        <v>133252508.3</v>
      </c>
      <c r="F14" s="5">
        <v>43847</v>
      </c>
      <c r="G14" s="7">
        <v>15.5</v>
      </c>
      <c r="H14" s="8">
        <v>17</v>
      </c>
      <c r="I14" s="9">
        <v>32.5</v>
      </c>
      <c r="J14" s="10">
        <v>8.6301064893677823E-2</v>
      </c>
      <c r="K14" s="9">
        <v>2.8047846090445292</v>
      </c>
      <c r="L14" s="5">
        <v>43890</v>
      </c>
      <c r="M14" s="8">
        <v>-45</v>
      </c>
    </row>
    <row r="15" spans="1:13">
      <c r="A15" s="17" t="s">
        <v>26</v>
      </c>
      <c r="B15" s="11"/>
      <c r="C15" s="12"/>
      <c r="D15" s="12"/>
      <c r="E15" s="13">
        <f>SUM(E3:E14)</f>
        <v>1544042457.23</v>
      </c>
      <c r="F15" s="12"/>
      <c r="G15" s="12"/>
      <c r="H15" s="12"/>
      <c r="I15" s="12"/>
      <c r="J15" s="14">
        <f t="shared" ref="J15:K15" si="0">SUM(J3:J14)</f>
        <v>1</v>
      </c>
      <c r="K15" s="15">
        <f t="shared" si="0"/>
        <v>34.701667468700066</v>
      </c>
      <c r="L15" s="12"/>
      <c r="M15" s="16">
        <v>-46.583333333333336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rnorAcronym xmlns="15087633-b2f0-4c7f-ae87-63512b664eba" xsi:nil="true"/>
    <LeadRA xmlns="15087633-b2f0-4c7f-ae87-63512b664eba" xsi:nil="true"/>
    <ReviewedbyLeadRA xmlns="15087633-b2f0-4c7f-ae87-63512b664eba">false</ReviewedbyLead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4230E9-2C5E-4FD4-94FB-85B8C120C844}"/>
</file>

<file path=customXml/itemProps2.xml><?xml version="1.0" encoding="utf-8"?>
<ds:datastoreItem xmlns:ds="http://schemas.openxmlformats.org/officeDocument/2006/customXml" ds:itemID="{3B0378FE-0716-4E99-A4A1-707A6C2A9378}"/>
</file>

<file path=customXml/itemProps3.xml><?xml version="1.0" encoding="utf-8"?>
<ds:datastoreItem xmlns:ds="http://schemas.openxmlformats.org/officeDocument/2006/customXml" ds:itemID="{80D70085-7E72-477B-BE77-276F3A54DC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 LPMAI -013 C</dc:title>
  <dc:subject/>
  <dc:creator>Adam Green</dc:creator>
  <cp:keywords/>
  <dc:description/>
  <cp:lastModifiedBy>BUT Judy</cp:lastModifiedBy>
  <cp:revision/>
  <dcterms:created xsi:type="dcterms:W3CDTF">2021-11-08T16:00:41Z</dcterms:created>
  <dcterms:modified xsi:type="dcterms:W3CDTF">2021-11-21T20:08:47Z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Witness(Internal)">
    <vt:lpwstr>89;#Joel.Jodoin@HydroOne.com</vt:lpwstr>
  </property>
  <property fmtid="{D5CDD505-2E9C-101B-9397-08002B2CF9AE}" pid="4" name="WitnessApproved">
    <vt:lpwstr>Approved</vt:lpwstr>
  </property>
  <property fmtid="{D5CDD505-2E9C-101B-9397-08002B2CF9AE}" pid="5" name="RA Review Draft 1">
    <vt:bool>false</vt:bool>
  </property>
  <property fmtid="{D5CDD505-2E9C-101B-9397-08002B2CF9AE}" pid="6" name="Tab">
    <vt:lpwstr>14</vt:lpwstr>
  </property>
  <property fmtid="{D5CDD505-2E9C-101B-9397-08002B2CF9AE}" pid="7" name="CaseNumber">
    <vt:lpwstr>EB-2021-0110</vt:lpwstr>
  </property>
  <property fmtid="{D5CDD505-2E9C-101B-9397-08002B2CF9AE}" pid="8" name="ELT">
    <vt:bool>false</vt:bool>
  </property>
  <property fmtid="{D5CDD505-2E9C-101B-9397-08002B2CF9AE}" pid="9" name="IntervenorAcronymn">
    <vt:lpwstr>LPMA</vt:lpwstr>
  </property>
  <property fmtid="{D5CDD505-2E9C-101B-9397-08002B2CF9AE}" pid="10" name="IRAuthor">
    <vt:lpwstr>104;#Anthony.NAVA@HydroOne.com</vt:lpwstr>
  </property>
  <property fmtid="{D5CDD505-2E9C-101B-9397-08002B2CF9AE}" pid="12" name="Witness">
    <vt:lpwstr>JODOIN Joel</vt:lpwstr>
  </property>
  <property fmtid="{D5CDD505-2E9C-101B-9397-08002B2CF9AE}" pid="13" name="Refusal">
    <vt:bool>false</vt:bool>
  </property>
  <property fmtid="{D5CDD505-2E9C-101B-9397-08002B2CF9AE}" pid="14" name="TSW">
    <vt:lpwstr>No</vt:lpwstr>
  </property>
  <property fmtid="{D5CDD505-2E9C-101B-9397-08002B2CF9AE}" pid="16" name="Expert">
    <vt:lpwstr>NO</vt:lpwstr>
  </property>
  <property fmtid="{D5CDD505-2E9C-101B-9397-08002B2CF9AE}" pid="18" name="RDirApproved">
    <vt:bool>false</vt:bool>
  </property>
  <property fmtid="{D5CDD505-2E9C-101B-9397-08002B2CF9AE}" pid="19" name="Panel">
    <vt:lpwstr>;#Panel #3: Finance &amp; Compensation;#</vt:lpwstr>
  </property>
  <property fmtid="{D5CDD505-2E9C-101B-9397-08002B2CF9AE}" pid="20" name="2021/2022Update">
    <vt:bool>false</vt:bool>
  </property>
  <property fmtid="{D5CDD505-2E9C-101B-9397-08002B2CF9AE}" pid="21" name="Strategic">
    <vt:bool>false</vt:bool>
  </property>
  <property fmtid="{D5CDD505-2E9C-101B-9397-08002B2CF9AE}" pid="22" name="Exhibit">
    <vt:lpwstr>I</vt:lpwstr>
  </property>
  <property fmtid="{D5CDD505-2E9C-101B-9397-08002B2CF9AE}" pid="23" name="RAApproved">
    <vt:bool>true</vt:bool>
  </property>
  <property fmtid="{D5CDD505-2E9C-101B-9397-08002B2CF9AE}" pid="24" name="FormattingComplete">
    <vt:bool>false</vt:bool>
  </property>
  <property fmtid="{D5CDD505-2E9C-101B-9397-08002B2CF9AE}" pid="25" name="StrategicThemeFlag">
    <vt:lpwstr>;#None Applicable;#</vt:lpwstr>
  </property>
  <property fmtid="{D5CDD505-2E9C-101B-9397-08002B2CF9AE}" pid="26" name="Support">
    <vt:lpwstr>125;#Arlen.STERNBERG@HydroOne.com;#102;#Jonathan.Myers@HydroOne.com</vt:lpwstr>
  </property>
  <property fmtid="{D5CDD505-2E9C-101B-9397-08002B2CF9AE}" pid="27" name="RA">
    <vt:lpwstr>44;#Judy.BUT@HydroOne.com</vt:lpwstr>
  </property>
  <property fmtid="{D5CDD505-2E9C-101B-9397-08002B2CF9AE}" pid="28" name="PDFCreationInitiated">
    <vt:bool>false</vt:bool>
  </property>
  <property fmtid="{D5CDD505-2E9C-101B-9397-08002B2CF9AE}" pid="29" name="FilingDate">
    <vt:filetime>2021-11-29T00:00:00Z</vt:filetime>
  </property>
  <property fmtid="{D5CDD505-2E9C-101B-9397-08002B2CF9AE}" pid="30" name="Schedule">
    <vt:lpwstr>C-LPMA-013</vt:lpwstr>
  </property>
  <property fmtid="{D5CDD505-2E9C-101B-9397-08002B2CF9AE}" pid="31" name="ExhibitReference">
    <vt:lpwstr>C-05-01-01</vt:lpwstr>
  </property>
  <property fmtid="{D5CDD505-2E9C-101B-9397-08002B2CF9AE}" pid="32" name="DraftReady">
    <vt:lpwstr>Ready</vt:lpwstr>
  </property>
  <property fmtid="{D5CDD505-2E9C-101B-9397-08002B2CF9AE}" pid="33" name="Confidential">
    <vt:bool>false</vt:bool>
  </property>
</Properties>
</file>