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sanasias_oeb_ca/Documents/Desktop/"/>
    </mc:Choice>
  </mc:AlternateContent>
  <xr:revisionPtr revIDLastSave="0" documentId="8_{BC8472BC-0984-4C7B-B052-693AA65996A0}" xr6:coauthVersionLast="47" xr6:coauthVersionMax="47" xr10:uidLastSave="{00000000-0000-0000-0000-000000000000}"/>
  <bookViews>
    <workbookView xWindow="-110" yWindow="-110" windowWidth="19420" windowHeight="10420" xr2:uid="{244F2970-5392-47E3-80B0-D1603C6E96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J14" i="1"/>
  <c r="J13" i="1"/>
  <c r="J12" i="1"/>
  <c r="J11" i="1"/>
  <c r="J10" i="1"/>
  <c r="J9" i="1"/>
  <c r="J16" i="1" s="1"/>
</calcChain>
</file>

<file path=xl/sharedStrings.xml><?xml version="1.0" encoding="utf-8"?>
<sst xmlns="http://schemas.openxmlformats.org/spreadsheetml/2006/main" count="40" uniqueCount="34">
  <si>
    <t>Basis of accounting</t>
  </si>
  <si>
    <t>Common corporate cost equivalents capitalized as a % of total common corporate cost equivalents</t>
  </si>
  <si>
    <t>Southern California Edison (SCE)</t>
  </si>
  <si>
    <t>San Diego Gas &amp; Electric Company (SDG&amp;E)</t>
  </si>
  <si>
    <t>Pacific Gas &amp; Electric Company (PG&amp;E)</t>
  </si>
  <si>
    <t>California Public Utilities Commission (CPUC)</t>
  </si>
  <si>
    <t>Kansas Corporation Commission</t>
  </si>
  <si>
    <t>Ontario Energy Board (OEB)</t>
  </si>
  <si>
    <t xml:space="preserve">Utility name                      </t>
  </si>
  <si>
    <t>Regulator</t>
  </si>
  <si>
    <t>Evergy (Kansas City Power &amp; Light Company)</t>
  </si>
  <si>
    <t>USGAAP</t>
  </si>
  <si>
    <t>#</t>
  </si>
  <si>
    <t>A&amp;G capitalized (FERC account 922)</t>
  </si>
  <si>
    <t>Total A&amp;G expenses – Capitalization base (Sum of FERC accounts 920 and 921)</t>
  </si>
  <si>
    <t>% of total A&amp;G capitalized</t>
  </si>
  <si>
    <t>Utility name</t>
  </si>
  <si>
    <t>Southern California Edison Company</t>
  </si>
  <si>
    <t xml:space="preserve">Consumers Energy </t>
  </si>
  <si>
    <t xml:space="preserve">Pacific Gas &amp; Electric Company    </t>
  </si>
  <si>
    <t>San Diego Gas &amp; Electric Company</t>
  </si>
  <si>
    <t xml:space="preserve">DTE Electric Company     </t>
  </si>
  <si>
    <t>Evergy Metro Inc. (Kansas City Power &amp; Light)</t>
  </si>
  <si>
    <t xml:space="preserve">Arizona Public Service    </t>
  </si>
  <si>
    <t>Company Average</t>
  </si>
  <si>
    <t>Hydro One common corporate costs capitalized as a % OM&amp;A</t>
  </si>
  <si>
    <t xml:space="preserve">Hydro One </t>
  </si>
  <si>
    <t>US Companies</t>
  </si>
  <si>
    <t>Table 3 (Note 1)</t>
  </si>
  <si>
    <t>Table 5 (Note 2)</t>
  </si>
  <si>
    <t>Note 1: Page 8 of PwC's Report "Capitalization on Common Corporate Costs Review"</t>
  </si>
  <si>
    <t>Note 2: Page 12 of PwC's Report "Capitalization on Common Corporate Costs Review"</t>
  </si>
  <si>
    <t xml:space="preserve">Table 3 and Table 5 in PWC's Report </t>
  </si>
  <si>
    <t xml:space="preserve">represent the same companies used in two tables.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</si>
</sst>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9" fontId="0" fillId="0" borderId="0" xfId="0" applyNumberFormat="1"/>
    <xf numFmtId="3" fontId="0" fillId="0" borderId="0" xfId="0" applyNumberForma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3" fontId="3" fillId="2" borderId="1" xfId="0" applyNumberFormat="1" applyFont="1" applyFill="1" applyBorder="1"/>
    <xf numFmtId="9" fontId="3" fillId="2" borderId="1" xfId="2" applyFont="1" applyFill="1" applyBorder="1"/>
    <xf numFmtId="3" fontId="3" fillId="0" borderId="1" xfId="0" applyNumberFormat="1" applyFont="1" applyBorder="1"/>
    <xf numFmtId="9" fontId="3" fillId="0" borderId="1" xfId="2" applyFont="1" applyBorder="1"/>
    <xf numFmtId="0" fontId="3" fillId="0" borderId="1" xfId="0" applyFont="1" applyBorder="1" applyAlignment="1"/>
    <xf numFmtId="9" fontId="3" fillId="0" borderId="1" xfId="0" applyNumberFormat="1" applyFont="1" applyBorder="1"/>
    <xf numFmtId="0" fontId="4" fillId="0" borderId="0" xfId="0" applyFont="1"/>
    <xf numFmtId="0" fontId="0" fillId="4" borderId="0" xfId="0" applyFill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3" fontId="4" fillId="2" borderId="1" xfId="0" applyNumberFormat="1" applyFont="1" applyFill="1" applyBorder="1"/>
    <xf numFmtId="165" fontId="4" fillId="0" borderId="1" xfId="1" applyNumberFormat="1" applyFont="1" applyBorder="1"/>
    <xf numFmtId="165" fontId="4" fillId="2" borderId="1" xfId="1" applyNumberFormat="1" applyFont="1" applyFill="1" applyBorder="1"/>
    <xf numFmtId="3" fontId="4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2" fillId="3" borderId="0" xfId="0" applyFont="1" applyFill="1" applyBorder="1" applyAlignment="1"/>
    <xf numFmtId="0" fontId="2" fillId="3" borderId="3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F448D-A1B7-4667-9CC8-49072A6D41FE}">
  <dimension ref="A1:J165"/>
  <sheetViews>
    <sheetView tabSelected="1" zoomScale="115" zoomScaleNormal="115" workbookViewId="0">
      <selection activeCell="E4" sqref="E4"/>
    </sheetView>
  </sheetViews>
  <sheetFormatPr defaultColWidth="18.36328125" defaultRowHeight="14.5" x14ac:dyDescent="0.35"/>
  <cols>
    <col min="2" max="2" width="20.6328125" customWidth="1"/>
    <col min="5" max="5" width="6.26953125" customWidth="1"/>
    <col min="7" max="7" width="28" customWidth="1"/>
    <col min="9" max="9" width="18.6328125" customWidth="1"/>
  </cols>
  <sheetData>
    <row r="1" spans="1:10" x14ac:dyDescent="0.35">
      <c r="A1" s="17" t="s">
        <v>32</v>
      </c>
    </row>
    <row r="3" spans="1:10" x14ac:dyDescent="0.35">
      <c r="E3" s="18" t="s">
        <v>33</v>
      </c>
      <c r="F3" s="18"/>
      <c r="G3" s="18"/>
      <c r="H3" s="18"/>
      <c r="I3" s="18"/>
    </row>
    <row r="6" spans="1:10" ht="15.5" x14ac:dyDescent="0.35">
      <c r="A6" s="31" t="s">
        <v>28</v>
      </c>
      <c r="B6" s="31"/>
      <c r="C6" s="31"/>
      <c r="D6" s="31"/>
      <c r="F6" s="33" t="s">
        <v>29</v>
      </c>
      <c r="G6" s="33"/>
      <c r="H6" s="33"/>
      <c r="I6" s="33"/>
      <c r="J6" s="33"/>
    </row>
    <row r="7" spans="1:10" ht="15.5" x14ac:dyDescent="0.35">
      <c r="A7" s="32" t="s">
        <v>27</v>
      </c>
      <c r="B7" s="32"/>
      <c r="C7" s="32"/>
      <c r="D7" s="32"/>
      <c r="F7" s="3"/>
      <c r="G7" s="3"/>
      <c r="H7" s="3"/>
      <c r="I7" s="3"/>
      <c r="J7" s="3"/>
    </row>
    <row r="8" spans="1:10" ht="98.5" x14ac:dyDescent="0.35">
      <c r="A8" s="29" t="s">
        <v>8</v>
      </c>
      <c r="B8" s="29" t="s">
        <v>9</v>
      </c>
      <c r="C8" s="30" t="s">
        <v>0</v>
      </c>
      <c r="D8" s="30" t="s">
        <v>1</v>
      </c>
      <c r="F8" s="5" t="s">
        <v>12</v>
      </c>
      <c r="G8" s="5" t="s">
        <v>16</v>
      </c>
      <c r="H8" s="6" t="s">
        <v>13</v>
      </c>
      <c r="I8" s="6" t="s">
        <v>14</v>
      </c>
      <c r="J8" s="6" t="s">
        <v>15</v>
      </c>
    </row>
    <row r="9" spans="1:10" ht="42.5" x14ac:dyDescent="0.35">
      <c r="A9" s="20" t="s">
        <v>2</v>
      </c>
      <c r="B9" s="8" t="s">
        <v>5</v>
      </c>
      <c r="C9" s="25" t="s">
        <v>11</v>
      </c>
      <c r="D9" s="27">
        <v>0.24049999999999999</v>
      </c>
      <c r="F9" s="19">
        <v>1</v>
      </c>
      <c r="G9" s="20" t="s">
        <v>17</v>
      </c>
      <c r="H9" s="21">
        <v>225318190</v>
      </c>
      <c r="I9" s="11">
        <v>664084735</v>
      </c>
      <c r="J9" s="12">
        <f t="shared" ref="J9:J15" si="0">H9/I9</f>
        <v>0.3392913255264029</v>
      </c>
    </row>
    <row r="10" spans="1:10" ht="42.5" x14ac:dyDescent="0.35">
      <c r="A10" s="20" t="s">
        <v>3</v>
      </c>
      <c r="B10" s="8" t="s">
        <v>5</v>
      </c>
      <c r="C10" s="25" t="s">
        <v>11</v>
      </c>
      <c r="D10" s="27">
        <v>8.5699999999999998E-2</v>
      </c>
      <c r="F10" s="5">
        <v>2</v>
      </c>
      <c r="G10" s="5" t="s">
        <v>18</v>
      </c>
      <c r="H10" s="22">
        <v>19182696</v>
      </c>
      <c r="I10" s="13">
        <v>54710134</v>
      </c>
      <c r="J10" s="14">
        <f t="shared" si="0"/>
        <v>0.35062418234983667</v>
      </c>
    </row>
    <row r="11" spans="1:10" ht="42.5" x14ac:dyDescent="0.35">
      <c r="A11" s="20" t="s">
        <v>4</v>
      </c>
      <c r="B11" s="8" t="s">
        <v>5</v>
      </c>
      <c r="C11" s="25" t="s">
        <v>11</v>
      </c>
      <c r="D11" s="27">
        <v>0.12230000000000001</v>
      </c>
      <c r="F11" s="19">
        <v>3</v>
      </c>
      <c r="G11" s="20" t="s">
        <v>19</v>
      </c>
      <c r="H11" s="23">
        <v>103181563</v>
      </c>
      <c r="I11" s="11">
        <v>472370054</v>
      </c>
      <c r="J11" s="12">
        <f t="shared" si="0"/>
        <v>0.21843375151804184</v>
      </c>
    </row>
    <row r="12" spans="1:10" ht="42.5" x14ac:dyDescent="0.35">
      <c r="A12" s="20" t="s">
        <v>10</v>
      </c>
      <c r="B12" s="7" t="s">
        <v>6</v>
      </c>
      <c r="C12" s="25" t="s">
        <v>11</v>
      </c>
      <c r="D12" s="27">
        <v>0.16689999999999999</v>
      </c>
      <c r="F12" s="19">
        <v>4</v>
      </c>
      <c r="G12" s="20" t="s">
        <v>20</v>
      </c>
      <c r="H12" s="21">
        <v>13569700</v>
      </c>
      <c r="I12" s="11">
        <v>47785405</v>
      </c>
      <c r="J12" s="12">
        <f t="shared" si="0"/>
        <v>0.2839716436430747</v>
      </c>
    </row>
    <row r="13" spans="1:10" ht="28.5" x14ac:dyDescent="0.35">
      <c r="A13" s="9" t="s">
        <v>26</v>
      </c>
      <c r="B13" s="10" t="s">
        <v>7</v>
      </c>
      <c r="C13" s="26" t="s">
        <v>11</v>
      </c>
      <c r="D13" s="28">
        <v>0.48</v>
      </c>
      <c r="F13" s="5">
        <v>5</v>
      </c>
      <c r="G13" s="5" t="s">
        <v>21</v>
      </c>
      <c r="H13" s="24">
        <v>53923636</v>
      </c>
      <c r="I13" s="13">
        <v>193880305</v>
      </c>
      <c r="J13" s="14">
        <f t="shared" si="0"/>
        <v>0.2781284875738152</v>
      </c>
    </row>
    <row r="14" spans="1:10" ht="28.5" x14ac:dyDescent="0.35">
      <c r="F14" s="19">
        <v>6</v>
      </c>
      <c r="G14" s="20" t="s">
        <v>22</v>
      </c>
      <c r="H14" s="21">
        <v>30551805</v>
      </c>
      <c r="I14" s="11">
        <v>42460525</v>
      </c>
      <c r="J14" s="12">
        <f t="shared" si="0"/>
        <v>0.71953432040701337</v>
      </c>
    </row>
    <row r="15" spans="1:10" x14ac:dyDescent="0.35">
      <c r="F15" s="5">
        <v>7</v>
      </c>
      <c r="G15" s="5" t="s">
        <v>23</v>
      </c>
      <c r="H15" s="22">
        <v>21226138</v>
      </c>
      <c r="I15" s="13">
        <v>110801217</v>
      </c>
      <c r="J15" s="14">
        <f t="shared" si="0"/>
        <v>0.19156953844649557</v>
      </c>
    </row>
    <row r="16" spans="1:10" x14ac:dyDescent="0.35">
      <c r="F16" s="4"/>
      <c r="G16" s="15" t="s">
        <v>24</v>
      </c>
      <c r="H16" s="4"/>
      <c r="I16" s="4"/>
      <c r="J16" s="16">
        <f>AVERAGE(J9:J15)</f>
        <v>0.34022189278066861</v>
      </c>
    </row>
    <row r="17" spans="1:10" x14ac:dyDescent="0.35">
      <c r="F17" s="4"/>
      <c r="G17" s="34" t="s">
        <v>25</v>
      </c>
      <c r="H17" s="35"/>
      <c r="I17" s="36"/>
      <c r="J17" s="16">
        <v>0.48</v>
      </c>
    </row>
    <row r="20" spans="1:10" x14ac:dyDescent="0.35">
      <c r="A20" t="s">
        <v>30</v>
      </c>
    </row>
    <row r="21" spans="1:10" x14ac:dyDescent="0.35">
      <c r="A21" t="s">
        <v>31</v>
      </c>
    </row>
    <row r="24" spans="1:10" x14ac:dyDescent="0.35">
      <c r="G24" s="1"/>
    </row>
    <row r="31" spans="1:10" x14ac:dyDescent="0.35">
      <c r="G31" s="2"/>
    </row>
    <row r="32" spans="1:10" x14ac:dyDescent="0.35">
      <c r="G32" s="1"/>
    </row>
    <row r="33" spans="7:7" x14ac:dyDescent="0.35">
      <c r="G33" s="2"/>
    </row>
    <row r="34" spans="7:7" x14ac:dyDescent="0.35">
      <c r="G34" s="1"/>
    </row>
    <row r="56" spans="7:7" x14ac:dyDescent="0.35">
      <c r="G56" s="1"/>
    </row>
    <row r="71" spans="7:7" x14ac:dyDescent="0.35">
      <c r="G71" s="1"/>
    </row>
    <row r="101" spans="2:7" x14ac:dyDescent="0.35">
      <c r="G101" s="1"/>
    </row>
    <row r="112" spans="2:7" x14ac:dyDescent="0.35">
      <c r="B112" s="1"/>
    </row>
    <row r="119" spans="7:7" x14ac:dyDescent="0.35">
      <c r="G119" s="2"/>
    </row>
    <row r="120" spans="7:7" x14ac:dyDescent="0.35">
      <c r="G120" s="1"/>
    </row>
    <row r="122" spans="7:7" x14ac:dyDescent="0.35">
      <c r="G122" s="1"/>
    </row>
    <row r="165" spans="7:7" x14ac:dyDescent="0.35">
      <c r="G165" s="1"/>
    </row>
  </sheetData>
  <mergeCells count="2">
    <mergeCell ref="F6:J6"/>
    <mergeCell ref="G17:I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Li</dc:creator>
  <cp:lastModifiedBy>Ashley Sanasie</cp:lastModifiedBy>
  <dcterms:created xsi:type="dcterms:W3CDTF">2021-12-09T20:19:09Z</dcterms:created>
  <dcterms:modified xsi:type="dcterms:W3CDTF">2021-12-17T21:54:46Z</dcterms:modified>
</cp:coreProperties>
</file>